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.xml" ContentType="application/vnd.openxmlformats-officedocument.drawing+xml"/>
  <Override PartName="/xl/charts/chart3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3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3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4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4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4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4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4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4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5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6.xml" ContentType="application/vnd.openxmlformats-officedocument.drawing+xml"/>
  <Override PartName="/xl/charts/chart6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rnol\OneDrive\Documents\College\Thesis\Analysis\"/>
    </mc:Choice>
  </mc:AlternateContent>
  <xr:revisionPtr revIDLastSave="0" documentId="13_ncr:1_{6D0D7F22-A561-40D2-ACCC-112582CC24EB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summary" sheetId="21" r:id="rId1"/>
    <sheet name="summary_dist" sheetId="17" r:id="rId2"/>
    <sheet name="start_hour" sheetId="19" r:id="rId3"/>
    <sheet name="duration_freq2" sheetId="18" r:id="rId4"/>
    <sheet name="int_count2" sheetId="20" r:id="rId5"/>
    <sheet name="cawang" sheetId="1" r:id="rId6"/>
    <sheet name="awsciawi" sheetId="2" r:id="rId7"/>
    <sheet name="situparigi" sheetId="3" r:id="rId8"/>
    <sheet name="pamulang" sheetId="4" r:id="rId9"/>
    <sheet name="pasarbaru" sheetId="5" r:id="rId10"/>
    <sheet name="lengkongbarang" sheetId="6" r:id="rId11"/>
    <sheet name="rancabungur" sheetId="7" r:id="rId12"/>
    <sheet name="pasirjaya" sheetId="8" r:id="rId13"/>
    <sheet name="%cawang" sheetId="9" r:id="rId14"/>
    <sheet name="%awsciawi" sheetId="10" r:id="rId15"/>
    <sheet name="%situparigi" sheetId="11" r:id="rId16"/>
    <sheet name="%pamulang" sheetId="12" r:id="rId17"/>
    <sheet name="%pasarbaru" sheetId="13" r:id="rId18"/>
    <sheet name="%lengkongbarang" sheetId="14" r:id="rId19"/>
    <sheet name="%rancabungur" sheetId="15" r:id="rId20"/>
    <sheet name="%pasirjaya" sheetId="16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7" i="17" l="1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3" i="17"/>
  <c r="DW6" i="21"/>
  <c r="DW7" i="21"/>
  <c r="DW8" i="21"/>
  <c r="DW9" i="21"/>
  <c r="DW10" i="21"/>
  <c r="DW11" i="21"/>
  <c r="DW12" i="21"/>
  <c r="DW13" i="21"/>
  <c r="DW14" i="21"/>
  <c r="DW15" i="21"/>
  <c r="DW16" i="21"/>
  <c r="DW17" i="21"/>
  <c r="DW18" i="21"/>
  <c r="DW19" i="21"/>
  <c r="DW20" i="21"/>
  <c r="DW21" i="21"/>
  <c r="DW22" i="21"/>
  <c r="DW23" i="21"/>
  <c r="DW24" i="21"/>
  <c r="DW25" i="21"/>
  <c r="DW26" i="21"/>
  <c r="DW27" i="21"/>
  <c r="DW28" i="21"/>
  <c r="DW29" i="21"/>
  <c r="DW30" i="21"/>
  <c r="DW31" i="21"/>
  <c r="DW32" i="21"/>
  <c r="DW33" i="21"/>
  <c r="DV6" i="21"/>
  <c r="DV7" i="21"/>
  <c r="DV8" i="21"/>
  <c r="DV9" i="21"/>
  <c r="DV10" i="21"/>
  <c r="DV11" i="21"/>
  <c r="DV12" i="21"/>
  <c r="DV13" i="21"/>
  <c r="DV14" i="21"/>
  <c r="DV15" i="21"/>
  <c r="DV16" i="21"/>
  <c r="DV17" i="21"/>
  <c r="DV18" i="21"/>
  <c r="DV19" i="21"/>
  <c r="DV20" i="21"/>
  <c r="DV21" i="21"/>
  <c r="DV22" i="21"/>
  <c r="DV23" i="21"/>
  <c r="DV24" i="21"/>
  <c r="DV25" i="21"/>
  <c r="DV26" i="21"/>
  <c r="DV27" i="21"/>
  <c r="DV28" i="21"/>
  <c r="DV29" i="21"/>
  <c r="DV30" i="21"/>
  <c r="DV31" i="21"/>
  <c r="DV32" i="21"/>
  <c r="DV33" i="21"/>
  <c r="DU6" i="21"/>
  <c r="DU7" i="21"/>
  <c r="DU8" i="21"/>
  <c r="DU9" i="21"/>
  <c r="DU10" i="21"/>
  <c r="DU11" i="21"/>
  <c r="DU12" i="21"/>
  <c r="DU13" i="21"/>
  <c r="DU14" i="21"/>
  <c r="DU15" i="21"/>
  <c r="DU16" i="21"/>
  <c r="DU17" i="21"/>
  <c r="DU18" i="21"/>
  <c r="DU19" i="21"/>
  <c r="DU20" i="21"/>
  <c r="DU21" i="21"/>
  <c r="DU22" i="21"/>
  <c r="DU23" i="21"/>
  <c r="DU24" i="21"/>
  <c r="DU25" i="21"/>
  <c r="DU26" i="21"/>
  <c r="DU27" i="21"/>
  <c r="DU28" i="21"/>
  <c r="DU29" i="21"/>
  <c r="DU30" i="21"/>
  <c r="DU31" i="21"/>
  <c r="DU32" i="21"/>
  <c r="DU33" i="21"/>
  <c r="DP6" i="21"/>
  <c r="DQ6" i="21"/>
  <c r="DR6" i="21"/>
  <c r="DS6" i="21"/>
  <c r="DT6" i="21"/>
  <c r="DP7" i="21"/>
  <c r="DQ7" i="21"/>
  <c r="DR7" i="21"/>
  <c r="DS7" i="21"/>
  <c r="DT7" i="21"/>
  <c r="DP8" i="21"/>
  <c r="DQ8" i="21"/>
  <c r="DR8" i="21"/>
  <c r="DS8" i="21"/>
  <c r="DT8" i="21"/>
  <c r="DP9" i="21"/>
  <c r="DQ9" i="21"/>
  <c r="DR9" i="21"/>
  <c r="DS9" i="21"/>
  <c r="DT9" i="21"/>
  <c r="DP10" i="21"/>
  <c r="DQ10" i="21"/>
  <c r="DR10" i="21"/>
  <c r="DS10" i="21"/>
  <c r="DT10" i="21"/>
  <c r="DP11" i="21"/>
  <c r="DQ11" i="21"/>
  <c r="DR11" i="21"/>
  <c r="DS11" i="21"/>
  <c r="DT11" i="21"/>
  <c r="DP12" i="21"/>
  <c r="DQ12" i="21"/>
  <c r="DR12" i="21"/>
  <c r="DS12" i="21"/>
  <c r="DT12" i="21"/>
  <c r="DP13" i="21"/>
  <c r="DQ13" i="21"/>
  <c r="DR13" i="21"/>
  <c r="DS13" i="21"/>
  <c r="DT13" i="21"/>
  <c r="DP14" i="21"/>
  <c r="DQ14" i="21"/>
  <c r="DR14" i="21"/>
  <c r="DS14" i="21"/>
  <c r="DT14" i="21"/>
  <c r="DP15" i="21"/>
  <c r="DQ15" i="21"/>
  <c r="DR15" i="21"/>
  <c r="DS15" i="21"/>
  <c r="DT15" i="21"/>
  <c r="DP16" i="21"/>
  <c r="DQ16" i="21"/>
  <c r="DR16" i="21"/>
  <c r="DS16" i="21"/>
  <c r="DT16" i="21"/>
  <c r="DP17" i="21"/>
  <c r="DQ17" i="21"/>
  <c r="DR17" i="21"/>
  <c r="DS17" i="21"/>
  <c r="DT17" i="21"/>
  <c r="DP18" i="21"/>
  <c r="DQ18" i="21"/>
  <c r="DR18" i="21"/>
  <c r="DS18" i="21"/>
  <c r="DT18" i="21"/>
  <c r="DP19" i="21"/>
  <c r="DQ19" i="21"/>
  <c r="DR19" i="21"/>
  <c r="DS19" i="21"/>
  <c r="DT19" i="21"/>
  <c r="DP20" i="21"/>
  <c r="DQ20" i="21"/>
  <c r="DR20" i="21"/>
  <c r="DS20" i="21"/>
  <c r="DT20" i="21"/>
  <c r="DP21" i="21"/>
  <c r="DQ21" i="21"/>
  <c r="DR21" i="21"/>
  <c r="DS21" i="21"/>
  <c r="DT21" i="21"/>
  <c r="DP22" i="21"/>
  <c r="DQ22" i="21"/>
  <c r="DR22" i="21"/>
  <c r="DS22" i="21"/>
  <c r="DT22" i="21"/>
  <c r="DP23" i="21"/>
  <c r="DQ23" i="21"/>
  <c r="DR23" i="21"/>
  <c r="DS23" i="21"/>
  <c r="DT23" i="21"/>
  <c r="DP24" i="21"/>
  <c r="DQ24" i="21"/>
  <c r="DR24" i="21"/>
  <c r="DS24" i="21"/>
  <c r="DT24" i="21"/>
  <c r="DP25" i="21"/>
  <c r="DQ25" i="21"/>
  <c r="DR25" i="21"/>
  <c r="DS25" i="21"/>
  <c r="DT25" i="21"/>
  <c r="DP26" i="21"/>
  <c r="DQ26" i="21"/>
  <c r="DR26" i="21"/>
  <c r="DS26" i="21"/>
  <c r="DT26" i="21"/>
  <c r="DP27" i="21"/>
  <c r="DQ27" i="21"/>
  <c r="DR27" i="21"/>
  <c r="DS27" i="21"/>
  <c r="DT27" i="21"/>
  <c r="DP28" i="21"/>
  <c r="DQ28" i="21"/>
  <c r="DR28" i="21"/>
  <c r="DS28" i="21"/>
  <c r="DT28" i="21"/>
  <c r="DP29" i="21"/>
  <c r="DQ29" i="21"/>
  <c r="DR29" i="21"/>
  <c r="DS29" i="21"/>
  <c r="DT29" i="21"/>
  <c r="DP30" i="21"/>
  <c r="DQ30" i="21"/>
  <c r="DR30" i="21"/>
  <c r="DS30" i="21"/>
  <c r="DT30" i="21"/>
  <c r="DP31" i="21"/>
  <c r="DQ31" i="21"/>
  <c r="DR31" i="21"/>
  <c r="DS31" i="21"/>
  <c r="DT31" i="21"/>
  <c r="DP32" i="21"/>
  <c r="DQ32" i="21"/>
  <c r="DR32" i="21"/>
  <c r="DS32" i="21"/>
  <c r="DT32" i="21"/>
  <c r="DP33" i="21"/>
  <c r="DQ33" i="21"/>
  <c r="DR33" i="21"/>
  <c r="DS33" i="21"/>
  <c r="DT33" i="21"/>
  <c r="DK6" i="21"/>
  <c r="DL6" i="21"/>
  <c r="DM6" i="21"/>
  <c r="DN6" i="21"/>
  <c r="DO6" i="21"/>
  <c r="DK7" i="21"/>
  <c r="DL7" i="21"/>
  <c r="DM7" i="21"/>
  <c r="DN7" i="21"/>
  <c r="DO7" i="21"/>
  <c r="DK8" i="21"/>
  <c r="DL8" i="21"/>
  <c r="DM8" i="21"/>
  <c r="DN8" i="21"/>
  <c r="DO8" i="21"/>
  <c r="DK9" i="21"/>
  <c r="DL9" i="21"/>
  <c r="DM9" i="21"/>
  <c r="DN9" i="21"/>
  <c r="DO9" i="21"/>
  <c r="DK10" i="21"/>
  <c r="DL10" i="21"/>
  <c r="DM10" i="21"/>
  <c r="DN10" i="21"/>
  <c r="DO10" i="21"/>
  <c r="DK11" i="21"/>
  <c r="DL11" i="21"/>
  <c r="DM11" i="21"/>
  <c r="DN11" i="21"/>
  <c r="DO11" i="21"/>
  <c r="DK12" i="21"/>
  <c r="DL12" i="21"/>
  <c r="DM12" i="21"/>
  <c r="DN12" i="21"/>
  <c r="DO12" i="21"/>
  <c r="DK13" i="21"/>
  <c r="DL13" i="21"/>
  <c r="DM13" i="21"/>
  <c r="DN13" i="21"/>
  <c r="DO13" i="21"/>
  <c r="DK14" i="21"/>
  <c r="DL14" i="21"/>
  <c r="DM14" i="21"/>
  <c r="DN14" i="21"/>
  <c r="DO14" i="21"/>
  <c r="DK15" i="21"/>
  <c r="DL15" i="21"/>
  <c r="DM15" i="21"/>
  <c r="DN15" i="21"/>
  <c r="DO15" i="21"/>
  <c r="DK16" i="21"/>
  <c r="DL16" i="21"/>
  <c r="DM16" i="21"/>
  <c r="DN16" i="21"/>
  <c r="DO16" i="21"/>
  <c r="DK17" i="21"/>
  <c r="DL17" i="21"/>
  <c r="DM17" i="21"/>
  <c r="DN17" i="21"/>
  <c r="DO17" i="21"/>
  <c r="DK18" i="21"/>
  <c r="DL18" i="21"/>
  <c r="DM18" i="21"/>
  <c r="DN18" i="21"/>
  <c r="DO18" i="21"/>
  <c r="DK19" i="21"/>
  <c r="DL19" i="21"/>
  <c r="DM19" i="21"/>
  <c r="DN19" i="21"/>
  <c r="DO19" i="21"/>
  <c r="DK20" i="21"/>
  <c r="DL20" i="21"/>
  <c r="DM20" i="21"/>
  <c r="DN20" i="21"/>
  <c r="DO20" i="21"/>
  <c r="DK21" i="21"/>
  <c r="DL21" i="21"/>
  <c r="DM21" i="21"/>
  <c r="DN21" i="21"/>
  <c r="DO21" i="21"/>
  <c r="DK22" i="21"/>
  <c r="DL22" i="21"/>
  <c r="DM22" i="21"/>
  <c r="DN22" i="21"/>
  <c r="DO22" i="21"/>
  <c r="DK23" i="21"/>
  <c r="DL23" i="21"/>
  <c r="DM23" i="21"/>
  <c r="DN23" i="21"/>
  <c r="DO23" i="21"/>
  <c r="DK24" i="21"/>
  <c r="DL24" i="21"/>
  <c r="DM24" i="21"/>
  <c r="DN24" i="21"/>
  <c r="DO24" i="21"/>
  <c r="DK25" i="21"/>
  <c r="DL25" i="21"/>
  <c r="DM25" i="21"/>
  <c r="DN25" i="21"/>
  <c r="DO25" i="21"/>
  <c r="DK26" i="21"/>
  <c r="DL26" i="21"/>
  <c r="DM26" i="21"/>
  <c r="DN26" i="21"/>
  <c r="DO26" i="21"/>
  <c r="DK27" i="21"/>
  <c r="DL27" i="21"/>
  <c r="DM27" i="21"/>
  <c r="DN27" i="21"/>
  <c r="DO27" i="21"/>
  <c r="DK28" i="21"/>
  <c r="DL28" i="21"/>
  <c r="DM28" i="21"/>
  <c r="DN28" i="21"/>
  <c r="DO28" i="21"/>
  <c r="DK29" i="21"/>
  <c r="DL29" i="21"/>
  <c r="DM29" i="21"/>
  <c r="DN29" i="21"/>
  <c r="DO29" i="21"/>
  <c r="DK30" i="21"/>
  <c r="DL30" i="21"/>
  <c r="DM30" i="21"/>
  <c r="DN30" i="21"/>
  <c r="DO30" i="21"/>
  <c r="DK31" i="21"/>
  <c r="DL31" i="21"/>
  <c r="DM31" i="21"/>
  <c r="DN31" i="21"/>
  <c r="DO31" i="21"/>
  <c r="DK32" i="21"/>
  <c r="DL32" i="21"/>
  <c r="DM32" i="21"/>
  <c r="DN32" i="21"/>
  <c r="DO32" i="21"/>
  <c r="DK33" i="21"/>
  <c r="DL33" i="21"/>
  <c r="DM33" i="21"/>
  <c r="DN33" i="21"/>
  <c r="DO33" i="21"/>
  <c r="CV6" i="21"/>
  <c r="CW6" i="21"/>
  <c r="CX6" i="21"/>
  <c r="CY6" i="21"/>
  <c r="CZ6" i="21"/>
  <c r="DA6" i="21"/>
  <c r="DB6" i="21"/>
  <c r="DC6" i="21"/>
  <c r="DD6" i="21"/>
  <c r="DE6" i="21"/>
  <c r="DF6" i="21"/>
  <c r="DG6" i="21"/>
  <c r="DH6" i="21"/>
  <c r="DI6" i="21"/>
  <c r="DJ6" i="21"/>
  <c r="CV7" i="21"/>
  <c r="CW7" i="21"/>
  <c r="CX7" i="21"/>
  <c r="CY7" i="21"/>
  <c r="CZ7" i="21"/>
  <c r="DA7" i="21"/>
  <c r="DB7" i="21"/>
  <c r="DC7" i="21"/>
  <c r="DD7" i="21"/>
  <c r="DE7" i="21"/>
  <c r="DF7" i="21"/>
  <c r="DG7" i="21"/>
  <c r="DH7" i="21"/>
  <c r="DI7" i="21"/>
  <c r="DJ7" i="21"/>
  <c r="CV8" i="21"/>
  <c r="CW8" i="21"/>
  <c r="CX8" i="21"/>
  <c r="CY8" i="21"/>
  <c r="CZ8" i="21"/>
  <c r="DA8" i="21"/>
  <c r="DB8" i="21"/>
  <c r="DC8" i="21"/>
  <c r="DD8" i="21"/>
  <c r="DE8" i="21"/>
  <c r="DF8" i="21"/>
  <c r="DG8" i="21"/>
  <c r="DH8" i="21"/>
  <c r="DI8" i="21"/>
  <c r="DJ8" i="21"/>
  <c r="CV9" i="21"/>
  <c r="CW9" i="21"/>
  <c r="CX9" i="21"/>
  <c r="CY9" i="21"/>
  <c r="CZ9" i="21"/>
  <c r="DA9" i="21"/>
  <c r="DB9" i="21"/>
  <c r="DC9" i="21"/>
  <c r="DD9" i="21"/>
  <c r="DE9" i="21"/>
  <c r="DF9" i="21"/>
  <c r="DG9" i="21"/>
  <c r="DH9" i="21"/>
  <c r="DI9" i="21"/>
  <c r="DJ9" i="21"/>
  <c r="CV10" i="21"/>
  <c r="CW10" i="21"/>
  <c r="CX10" i="21"/>
  <c r="CY10" i="21"/>
  <c r="CZ10" i="21"/>
  <c r="DA10" i="21"/>
  <c r="DB10" i="21"/>
  <c r="DC10" i="21"/>
  <c r="DD10" i="21"/>
  <c r="DE10" i="21"/>
  <c r="DF10" i="21"/>
  <c r="DG10" i="21"/>
  <c r="DH10" i="21"/>
  <c r="DI10" i="21"/>
  <c r="DJ10" i="21"/>
  <c r="CV11" i="21"/>
  <c r="CW11" i="21"/>
  <c r="CX11" i="21"/>
  <c r="CY11" i="21"/>
  <c r="CZ11" i="21"/>
  <c r="DA11" i="21"/>
  <c r="DB11" i="21"/>
  <c r="DC11" i="21"/>
  <c r="DD11" i="21"/>
  <c r="DE11" i="21"/>
  <c r="DF11" i="21"/>
  <c r="DG11" i="21"/>
  <c r="DH11" i="21"/>
  <c r="DI11" i="21"/>
  <c r="DJ11" i="21"/>
  <c r="CV12" i="21"/>
  <c r="CW12" i="21"/>
  <c r="CX12" i="21"/>
  <c r="CY12" i="21"/>
  <c r="CZ12" i="21"/>
  <c r="DA12" i="21"/>
  <c r="DB12" i="21"/>
  <c r="DC12" i="21"/>
  <c r="DD12" i="21"/>
  <c r="DE12" i="21"/>
  <c r="DF12" i="21"/>
  <c r="DG12" i="21"/>
  <c r="DH12" i="21"/>
  <c r="DI12" i="21"/>
  <c r="DJ12" i="21"/>
  <c r="CV13" i="21"/>
  <c r="CW13" i="21"/>
  <c r="CX13" i="21"/>
  <c r="CY13" i="21"/>
  <c r="CZ13" i="21"/>
  <c r="DA13" i="21"/>
  <c r="DB13" i="21"/>
  <c r="DC13" i="21"/>
  <c r="DD13" i="21"/>
  <c r="DE13" i="21"/>
  <c r="DF13" i="21"/>
  <c r="DG13" i="21"/>
  <c r="DH13" i="21"/>
  <c r="DI13" i="21"/>
  <c r="DJ13" i="21"/>
  <c r="CV14" i="21"/>
  <c r="CW14" i="21"/>
  <c r="CX14" i="21"/>
  <c r="CY14" i="21"/>
  <c r="CZ14" i="21"/>
  <c r="DA14" i="21"/>
  <c r="DB14" i="21"/>
  <c r="DC14" i="21"/>
  <c r="DD14" i="21"/>
  <c r="DE14" i="21"/>
  <c r="DF14" i="21"/>
  <c r="DG14" i="21"/>
  <c r="DH14" i="21"/>
  <c r="DI14" i="21"/>
  <c r="DJ14" i="21"/>
  <c r="CV15" i="21"/>
  <c r="CW15" i="21"/>
  <c r="CX15" i="21"/>
  <c r="CY15" i="21"/>
  <c r="CZ15" i="21"/>
  <c r="DA15" i="21"/>
  <c r="DB15" i="21"/>
  <c r="DC15" i="21"/>
  <c r="DD15" i="21"/>
  <c r="DE15" i="21"/>
  <c r="DF15" i="21"/>
  <c r="DG15" i="21"/>
  <c r="DH15" i="21"/>
  <c r="DI15" i="21"/>
  <c r="DJ15" i="21"/>
  <c r="CV16" i="21"/>
  <c r="CW16" i="21"/>
  <c r="CX16" i="21"/>
  <c r="CY16" i="21"/>
  <c r="CZ16" i="21"/>
  <c r="DA16" i="21"/>
  <c r="DB16" i="21"/>
  <c r="DC16" i="21"/>
  <c r="DD16" i="21"/>
  <c r="DE16" i="21"/>
  <c r="DF16" i="21"/>
  <c r="DG16" i="21"/>
  <c r="DH16" i="21"/>
  <c r="DI16" i="21"/>
  <c r="DJ16" i="21"/>
  <c r="CV17" i="21"/>
  <c r="CW17" i="21"/>
  <c r="CX17" i="21"/>
  <c r="CY17" i="21"/>
  <c r="CZ17" i="21"/>
  <c r="DA17" i="21"/>
  <c r="DB17" i="21"/>
  <c r="DC17" i="21"/>
  <c r="DD17" i="21"/>
  <c r="DE17" i="21"/>
  <c r="DF17" i="21"/>
  <c r="DG17" i="21"/>
  <c r="DH17" i="21"/>
  <c r="DI17" i="21"/>
  <c r="DJ17" i="21"/>
  <c r="CV18" i="21"/>
  <c r="CW18" i="21"/>
  <c r="CX18" i="21"/>
  <c r="CY18" i="21"/>
  <c r="CZ18" i="21"/>
  <c r="DA18" i="21"/>
  <c r="DB18" i="21"/>
  <c r="DC18" i="21"/>
  <c r="DD18" i="21"/>
  <c r="DE18" i="21"/>
  <c r="DF18" i="21"/>
  <c r="DG18" i="21"/>
  <c r="DH18" i="21"/>
  <c r="DI18" i="21"/>
  <c r="DJ18" i="21"/>
  <c r="CV19" i="21"/>
  <c r="CW19" i="21"/>
  <c r="CX19" i="21"/>
  <c r="CY19" i="21"/>
  <c r="CZ19" i="21"/>
  <c r="DA19" i="21"/>
  <c r="DB19" i="21"/>
  <c r="DC19" i="21"/>
  <c r="DD19" i="21"/>
  <c r="DE19" i="21"/>
  <c r="DF19" i="21"/>
  <c r="DG19" i="21"/>
  <c r="DH19" i="21"/>
  <c r="DI19" i="21"/>
  <c r="DJ19" i="21"/>
  <c r="CV20" i="21"/>
  <c r="CW20" i="21"/>
  <c r="CX20" i="21"/>
  <c r="CY20" i="21"/>
  <c r="CZ20" i="21"/>
  <c r="DA20" i="21"/>
  <c r="DB20" i="21"/>
  <c r="DC20" i="21"/>
  <c r="DD20" i="21"/>
  <c r="DE20" i="21"/>
  <c r="DF20" i="21"/>
  <c r="DG20" i="21"/>
  <c r="DH20" i="21"/>
  <c r="DI20" i="21"/>
  <c r="DJ20" i="21"/>
  <c r="CV21" i="21"/>
  <c r="CW21" i="21"/>
  <c r="CX21" i="21"/>
  <c r="CY21" i="21"/>
  <c r="CZ21" i="21"/>
  <c r="DA21" i="21"/>
  <c r="DB21" i="21"/>
  <c r="DC21" i="21"/>
  <c r="DD21" i="21"/>
  <c r="DE21" i="21"/>
  <c r="DF21" i="21"/>
  <c r="DG21" i="21"/>
  <c r="DH21" i="21"/>
  <c r="DI21" i="21"/>
  <c r="DJ21" i="21"/>
  <c r="CV22" i="21"/>
  <c r="CW22" i="21"/>
  <c r="CX22" i="21"/>
  <c r="CY22" i="21"/>
  <c r="CZ22" i="21"/>
  <c r="DA22" i="21"/>
  <c r="DB22" i="21"/>
  <c r="DC22" i="21"/>
  <c r="DD22" i="21"/>
  <c r="DE22" i="21"/>
  <c r="DF22" i="21"/>
  <c r="DG22" i="21"/>
  <c r="DH22" i="21"/>
  <c r="DI22" i="21"/>
  <c r="DJ22" i="21"/>
  <c r="CV23" i="21"/>
  <c r="CW23" i="21"/>
  <c r="CX23" i="21"/>
  <c r="CY23" i="21"/>
  <c r="CZ23" i="21"/>
  <c r="DA23" i="21"/>
  <c r="DB23" i="21"/>
  <c r="DC23" i="21"/>
  <c r="DD23" i="21"/>
  <c r="DE23" i="21"/>
  <c r="DF23" i="21"/>
  <c r="DG23" i="21"/>
  <c r="DH23" i="21"/>
  <c r="DI23" i="21"/>
  <c r="DJ23" i="21"/>
  <c r="CV24" i="21"/>
  <c r="CW24" i="21"/>
  <c r="CX24" i="21"/>
  <c r="CY24" i="21"/>
  <c r="CZ24" i="21"/>
  <c r="DA24" i="21"/>
  <c r="DB24" i="21"/>
  <c r="DC24" i="21"/>
  <c r="DD24" i="21"/>
  <c r="DE24" i="21"/>
  <c r="DF24" i="21"/>
  <c r="DG24" i="21"/>
  <c r="DH24" i="21"/>
  <c r="DI24" i="21"/>
  <c r="DJ24" i="21"/>
  <c r="CV25" i="21"/>
  <c r="CW25" i="21"/>
  <c r="CX25" i="21"/>
  <c r="CY25" i="21"/>
  <c r="CZ25" i="21"/>
  <c r="DA25" i="21"/>
  <c r="DB25" i="21"/>
  <c r="DC25" i="21"/>
  <c r="DD25" i="21"/>
  <c r="DE25" i="21"/>
  <c r="DF25" i="21"/>
  <c r="DG25" i="21"/>
  <c r="DH25" i="21"/>
  <c r="DI25" i="21"/>
  <c r="DJ25" i="21"/>
  <c r="CV26" i="21"/>
  <c r="CW26" i="21"/>
  <c r="CX26" i="21"/>
  <c r="CY26" i="21"/>
  <c r="CZ26" i="21"/>
  <c r="DA26" i="21"/>
  <c r="DB26" i="21"/>
  <c r="DC26" i="21"/>
  <c r="DD26" i="21"/>
  <c r="DE26" i="21"/>
  <c r="DF26" i="21"/>
  <c r="DG26" i="21"/>
  <c r="DH26" i="21"/>
  <c r="DI26" i="21"/>
  <c r="DJ26" i="21"/>
  <c r="CV27" i="21"/>
  <c r="CW27" i="21"/>
  <c r="CX27" i="21"/>
  <c r="CY27" i="21"/>
  <c r="CZ27" i="21"/>
  <c r="DA27" i="21"/>
  <c r="DB27" i="21"/>
  <c r="DC27" i="21"/>
  <c r="DD27" i="21"/>
  <c r="DE27" i="21"/>
  <c r="DF27" i="21"/>
  <c r="DG27" i="21"/>
  <c r="DH27" i="21"/>
  <c r="DI27" i="21"/>
  <c r="DJ27" i="21"/>
  <c r="CV28" i="21"/>
  <c r="CW28" i="21"/>
  <c r="CX28" i="21"/>
  <c r="CY28" i="21"/>
  <c r="CZ28" i="21"/>
  <c r="DA28" i="21"/>
  <c r="DB28" i="21"/>
  <c r="DC28" i="21"/>
  <c r="DD28" i="21"/>
  <c r="DE28" i="21"/>
  <c r="DF28" i="21"/>
  <c r="DG28" i="21"/>
  <c r="DH28" i="21"/>
  <c r="DI28" i="21"/>
  <c r="DJ28" i="21"/>
  <c r="CV29" i="21"/>
  <c r="CW29" i="21"/>
  <c r="CX29" i="21"/>
  <c r="CY29" i="21"/>
  <c r="CZ29" i="21"/>
  <c r="DA29" i="21"/>
  <c r="DB29" i="21"/>
  <c r="DC29" i="21"/>
  <c r="DD29" i="21"/>
  <c r="DE29" i="21"/>
  <c r="DF29" i="21"/>
  <c r="DG29" i="21"/>
  <c r="DH29" i="21"/>
  <c r="DI29" i="21"/>
  <c r="DJ29" i="21"/>
  <c r="CV30" i="21"/>
  <c r="CW30" i="21"/>
  <c r="CX30" i="21"/>
  <c r="CY30" i="21"/>
  <c r="CZ30" i="21"/>
  <c r="DA30" i="21"/>
  <c r="DB30" i="21"/>
  <c r="DC30" i="21"/>
  <c r="DD30" i="21"/>
  <c r="DE30" i="21"/>
  <c r="DF30" i="21"/>
  <c r="DG30" i="21"/>
  <c r="DH30" i="21"/>
  <c r="DI30" i="21"/>
  <c r="DJ30" i="21"/>
  <c r="CV31" i="21"/>
  <c r="CW31" i="21"/>
  <c r="CX31" i="21"/>
  <c r="CY31" i="21"/>
  <c r="CZ31" i="21"/>
  <c r="DA31" i="21"/>
  <c r="DB31" i="21"/>
  <c r="DC31" i="21"/>
  <c r="DD31" i="21"/>
  <c r="DE31" i="21"/>
  <c r="DF31" i="21"/>
  <c r="DG31" i="21"/>
  <c r="DH31" i="21"/>
  <c r="DI31" i="21"/>
  <c r="DJ31" i="21"/>
  <c r="CV32" i="21"/>
  <c r="CW32" i="21"/>
  <c r="CX32" i="21"/>
  <c r="CY32" i="21"/>
  <c r="CZ32" i="21"/>
  <c r="DA32" i="21"/>
  <c r="DB32" i="21"/>
  <c r="DC32" i="21"/>
  <c r="DD32" i="21"/>
  <c r="DE32" i="21"/>
  <c r="DF32" i="21"/>
  <c r="DG32" i="21"/>
  <c r="DH32" i="21"/>
  <c r="DI32" i="21"/>
  <c r="DJ32" i="21"/>
  <c r="CV33" i="21"/>
  <c r="CW33" i="21"/>
  <c r="CX33" i="21"/>
  <c r="CY33" i="21"/>
  <c r="CZ33" i="21"/>
  <c r="DA33" i="21"/>
  <c r="DB33" i="21"/>
  <c r="DC33" i="21"/>
  <c r="DD33" i="21"/>
  <c r="DE33" i="21"/>
  <c r="DF33" i="21"/>
  <c r="DG33" i="21"/>
  <c r="DH33" i="21"/>
  <c r="DI33" i="21"/>
  <c r="DJ33" i="21"/>
  <c r="CU7" i="21"/>
  <c r="CU8" i="21"/>
  <c r="CU9" i="21"/>
  <c r="CU10" i="21"/>
  <c r="CU11" i="21"/>
  <c r="CU12" i="21"/>
  <c r="CU13" i="21"/>
  <c r="CU14" i="21"/>
  <c r="CU15" i="21"/>
  <c r="CU16" i="21"/>
  <c r="CU17" i="21"/>
  <c r="CU18" i="21"/>
  <c r="CU19" i="21"/>
  <c r="CU20" i="21"/>
  <c r="CU21" i="21"/>
  <c r="CU22" i="21"/>
  <c r="CU23" i="21"/>
  <c r="CU24" i="21"/>
  <c r="CU25" i="21"/>
  <c r="CU26" i="21"/>
  <c r="CU27" i="21"/>
  <c r="CU28" i="21"/>
  <c r="CU29" i="21"/>
  <c r="CU30" i="21"/>
  <c r="CU31" i="21"/>
  <c r="CU32" i="21"/>
  <c r="CU33" i="21"/>
  <c r="CU6" i="21"/>
  <c r="AX789" i="1" l="1"/>
  <c r="AX788" i="1"/>
  <c r="AX787" i="1"/>
  <c r="AX786" i="1"/>
  <c r="AX785" i="1"/>
  <c r="AX784" i="1"/>
  <c r="AX783" i="1"/>
  <c r="AX782" i="1"/>
  <c r="AX781" i="1"/>
  <c r="AX780" i="1"/>
  <c r="AX779" i="1"/>
  <c r="AX778" i="1"/>
  <c r="AX777" i="1"/>
  <c r="AX776" i="1"/>
  <c r="AX775" i="1"/>
  <c r="AX774" i="1"/>
  <c r="AX773" i="1"/>
  <c r="AX772" i="1"/>
  <c r="AX771" i="1"/>
  <c r="AX770" i="1"/>
  <c r="AX769" i="1"/>
  <c r="AX768" i="1"/>
  <c r="AX767" i="1"/>
  <c r="AX766" i="1"/>
  <c r="AX765" i="1"/>
  <c r="AX764" i="1"/>
  <c r="AX763" i="1"/>
  <c r="AX762" i="1"/>
  <c r="AX761" i="1"/>
  <c r="AX760" i="1"/>
  <c r="AX759" i="1"/>
  <c r="AX758" i="1"/>
  <c r="AX757" i="1"/>
  <c r="AX756" i="1"/>
  <c r="AX755" i="1"/>
  <c r="AX754" i="1"/>
  <c r="AX753" i="1"/>
  <c r="AX752" i="1"/>
  <c r="AX751" i="1"/>
  <c r="AX750" i="1"/>
  <c r="AX749" i="1"/>
  <c r="AX748" i="1"/>
  <c r="AX747" i="1"/>
  <c r="AX746" i="1"/>
  <c r="AX745" i="1"/>
  <c r="AX744" i="1"/>
  <c r="AX743" i="1"/>
  <c r="AX742" i="1"/>
  <c r="AX741" i="1"/>
  <c r="AX740" i="1"/>
  <c r="AX739" i="1"/>
  <c r="AX738" i="1"/>
  <c r="AX737" i="1"/>
  <c r="AX736" i="1"/>
  <c r="AX735" i="1"/>
  <c r="AX734" i="1"/>
  <c r="AX733" i="1"/>
  <c r="AX732" i="1"/>
  <c r="AX731" i="1"/>
  <c r="AX730" i="1"/>
  <c r="AX729" i="1"/>
  <c r="AX728" i="1"/>
  <c r="AX727" i="1"/>
  <c r="AX726" i="1"/>
  <c r="AX725" i="1"/>
  <c r="AX724" i="1"/>
  <c r="AX723" i="1"/>
  <c r="AX722" i="1"/>
  <c r="AX721" i="1"/>
  <c r="AX720" i="1"/>
  <c r="AX719" i="1"/>
  <c r="AX718" i="1"/>
  <c r="AX717" i="1"/>
  <c r="AX716" i="1"/>
  <c r="AX715" i="1"/>
  <c r="AX714" i="1"/>
  <c r="AX713" i="1"/>
  <c r="AX712" i="1"/>
  <c r="AX711" i="1"/>
  <c r="AX710" i="1"/>
  <c r="AX709" i="1"/>
  <c r="AX708" i="1"/>
  <c r="AX707" i="1"/>
  <c r="AX706" i="1"/>
  <c r="AX705" i="1"/>
  <c r="AX704" i="1"/>
  <c r="AX703" i="1"/>
  <c r="AX702" i="1"/>
  <c r="AX701" i="1"/>
  <c r="AX700" i="1"/>
  <c r="AX699" i="1"/>
  <c r="AX698" i="1"/>
  <c r="AX697" i="1"/>
  <c r="AX696" i="1"/>
  <c r="AX695" i="1"/>
  <c r="AX694" i="1"/>
  <c r="AX693" i="1"/>
  <c r="AX692" i="1"/>
  <c r="AX691" i="1"/>
  <c r="AX690" i="1"/>
  <c r="AX689" i="1"/>
  <c r="AX688" i="1"/>
  <c r="AX687" i="1"/>
  <c r="AX686" i="1"/>
  <c r="AX685" i="1"/>
  <c r="AX684" i="1"/>
  <c r="AX683" i="1"/>
  <c r="AX682" i="1"/>
  <c r="AX681" i="1"/>
  <c r="AX680" i="1"/>
  <c r="AX679" i="1"/>
  <c r="AX678" i="1"/>
  <c r="AX677" i="1"/>
  <c r="AX676" i="1"/>
  <c r="AX675" i="1"/>
  <c r="AX674" i="1"/>
  <c r="AX673" i="1"/>
  <c r="AX672" i="1"/>
  <c r="AX671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4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5" i="1"/>
  <c r="AX594" i="1"/>
  <c r="AX593" i="1"/>
  <c r="AX592" i="1"/>
  <c r="AX591" i="1"/>
  <c r="AX590" i="1"/>
  <c r="AX589" i="1"/>
  <c r="AX588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4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Y5" i="1" s="1"/>
  <c r="AX5" i="1"/>
  <c r="AD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5" i="1"/>
  <c r="BX30" i="21"/>
  <c r="BU7" i="21" l="1"/>
  <c r="BU8" i="21"/>
  <c r="BU9" i="21"/>
  <c r="BU10" i="21"/>
  <c r="BU11" i="21"/>
  <c r="BU12" i="21"/>
  <c r="BU13" i="21"/>
  <c r="BU14" i="21"/>
  <c r="BU15" i="21"/>
  <c r="BU16" i="21"/>
  <c r="BU17" i="21"/>
  <c r="BU18" i="21"/>
  <c r="BU19" i="21"/>
  <c r="BU20" i="21"/>
  <c r="BU21" i="21"/>
  <c r="BU22" i="21"/>
  <c r="BU23" i="21"/>
  <c r="BU24" i="21"/>
  <c r="BU25" i="21"/>
  <c r="BU26" i="21"/>
  <c r="BU27" i="21"/>
  <c r="BU28" i="21"/>
  <c r="BU29" i="21"/>
  <c r="BU30" i="21"/>
  <c r="BV6" i="21"/>
  <c r="BU6" i="21"/>
  <c r="BT6" i="21"/>
  <c r="CR13" i="21" l="1"/>
  <c r="CQ13" i="21"/>
  <c r="CP13" i="21"/>
  <c r="CO13" i="21"/>
  <c r="CN13" i="21"/>
  <c r="CM13" i="21"/>
  <c r="CL13" i="21"/>
  <c r="CK13" i="21"/>
  <c r="CK7" i="21"/>
  <c r="CL7" i="21"/>
  <c r="CM7" i="21"/>
  <c r="CN7" i="21"/>
  <c r="CO7" i="21"/>
  <c r="CP7" i="21"/>
  <c r="CQ7" i="21"/>
  <c r="CR7" i="21"/>
  <c r="CK8" i="21"/>
  <c r="CL8" i="21"/>
  <c r="CM8" i="21"/>
  <c r="CN8" i="21"/>
  <c r="CO8" i="21"/>
  <c r="CP8" i="21"/>
  <c r="CQ8" i="21"/>
  <c r="CR8" i="21"/>
  <c r="CK9" i="21"/>
  <c r="CL9" i="21"/>
  <c r="CM9" i="21"/>
  <c r="CN9" i="21"/>
  <c r="CO9" i="21"/>
  <c r="CP9" i="21"/>
  <c r="CQ9" i="21"/>
  <c r="CR9" i="21"/>
  <c r="CK10" i="21"/>
  <c r="CL10" i="21"/>
  <c r="CM10" i="21"/>
  <c r="CN10" i="21"/>
  <c r="CO10" i="21"/>
  <c r="CP10" i="21"/>
  <c r="CQ10" i="21"/>
  <c r="CR10" i="21"/>
  <c r="CK11" i="21"/>
  <c r="CL11" i="21"/>
  <c r="CM11" i="21"/>
  <c r="CN11" i="21"/>
  <c r="CO11" i="21"/>
  <c r="CP11" i="21"/>
  <c r="CQ11" i="21"/>
  <c r="CR11" i="21"/>
  <c r="CK12" i="21"/>
  <c r="CL12" i="21"/>
  <c r="CM12" i="21"/>
  <c r="CN12" i="21"/>
  <c r="CO12" i="21"/>
  <c r="CP12" i="21"/>
  <c r="CQ12" i="21"/>
  <c r="CR12" i="21"/>
  <c r="CR6" i="21"/>
  <c r="CQ6" i="21"/>
  <c r="CP6" i="21"/>
  <c r="CO6" i="21"/>
  <c r="CN6" i="21"/>
  <c r="CM6" i="21"/>
  <c r="CL6" i="21"/>
  <c r="CK6" i="21"/>
  <c r="CB7" i="21"/>
  <c r="CC7" i="21"/>
  <c r="CD7" i="21"/>
  <c r="CE7" i="21"/>
  <c r="CF7" i="21"/>
  <c r="CG7" i="21"/>
  <c r="CH7" i="21"/>
  <c r="CB8" i="21"/>
  <c r="CC8" i="21"/>
  <c r="CD8" i="21"/>
  <c r="CE8" i="21"/>
  <c r="CF8" i="21"/>
  <c r="CG8" i="21"/>
  <c r="CH8" i="21"/>
  <c r="CB9" i="21"/>
  <c r="CC9" i="21"/>
  <c r="CD9" i="21"/>
  <c r="CE9" i="21"/>
  <c r="CF9" i="21"/>
  <c r="CG9" i="21"/>
  <c r="CH9" i="21"/>
  <c r="CB10" i="21"/>
  <c r="CC10" i="21"/>
  <c r="CD10" i="21"/>
  <c r="CE10" i="21"/>
  <c r="CF10" i="21"/>
  <c r="CG10" i="21"/>
  <c r="CH10" i="21"/>
  <c r="CB11" i="21"/>
  <c r="CC11" i="21"/>
  <c r="CD11" i="21"/>
  <c r="CE11" i="21"/>
  <c r="CF11" i="21"/>
  <c r="CG11" i="21"/>
  <c r="CH11" i="21"/>
  <c r="CB12" i="21"/>
  <c r="CC12" i="21"/>
  <c r="CD12" i="21"/>
  <c r="CE12" i="21"/>
  <c r="CF12" i="21"/>
  <c r="CG12" i="21"/>
  <c r="CH12" i="21"/>
  <c r="CB13" i="21"/>
  <c r="CC13" i="21"/>
  <c r="CD13" i="21"/>
  <c r="CE13" i="21"/>
  <c r="CF13" i="21"/>
  <c r="CG13" i="21"/>
  <c r="CH13" i="21"/>
  <c r="CB14" i="21"/>
  <c r="CC14" i="21"/>
  <c r="CD14" i="21"/>
  <c r="CE14" i="21"/>
  <c r="CF14" i="21"/>
  <c r="CG14" i="21"/>
  <c r="CH14" i="21"/>
  <c r="CB15" i="21"/>
  <c r="CC15" i="21"/>
  <c r="CD15" i="21"/>
  <c r="CE15" i="21"/>
  <c r="CF15" i="21"/>
  <c r="CG15" i="21"/>
  <c r="CH15" i="21"/>
  <c r="CB16" i="21"/>
  <c r="CC16" i="21"/>
  <c r="CD16" i="21"/>
  <c r="CE16" i="21"/>
  <c r="CF16" i="21"/>
  <c r="CG16" i="21"/>
  <c r="CH16" i="21"/>
  <c r="CB17" i="21"/>
  <c r="CC17" i="21"/>
  <c r="CD17" i="21"/>
  <c r="CE17" i="21"/>
  <c r="CF17" i="21"/>
  <c r="CG17" i="21"/>
  <c r="CH17" i="21"/>
  <c r="CB18" i="21"/>
  <c r="CC18" i="21"/>
  <c r="CD18" i="21"/>
  <c r="CE18" i="21"/>
  <c r="CF18" i="21"/>
  <c r="CG18" i="21"/>
  <c r="CH18" i="21"/>
  <c r="CB19" i="21"/>
  <c r="CC19" i="21"/>
  <c r="CD19" i="21"/>
  <c r="CE19" i="21"/>
  <c r="CF19" i="21"/>
  <c r="CG19" i="21"/>
  <c r="CH19" i="21"/>
  <c r="CB20" i="21"/>
  <c r="CC20" i="21"/>
  <c r="CD20" i="21"/>
  <c r="CE20" i="21"/>
  <c r="CF20" i="21"/>
  <c r="CG20" i="21"/>
  <c r="CH20" i="21"/>
  <c r="CB21" i="21"/>
  <c r="CC21" i="21"/>
  <c r="CD21" i="21"/>
  <c r="CE21" i="21"/>
  <c r="CF21" i="21"/>
  <c r="CG21" i="21"/>
  <c r="CH21" i="21"/>
  <c r="CB22" i="21"/>
  <c r="CC22" i="21"/>
  <c r="CD22" i="21"/>
  <c r="CE22" i="21"/>
  <c r="CF22" i="21"/>
  <c r="CG22" i="21"/>
  <c r="CH22" i="21"/>
  <c r="CB23" i="21"/>
  <c r="CC23" i="21"/>
  <c r="CD23" i="21"/>
  <c r="CE23" i="21"/>
  <c r="CF23" i="21"/>
  <c r="CG23" i="21"/>
  <c r="CH23" i="21"/>
  <c r="CB24" i="21"/>
  <c r="CC24" i="21"/>
  <c r="CD24" i="21"/>
  <c r="CE24" i="21"/>
  <c r="CF24" i="21"/>
  <c r="CG24" i="21"/>
  <c r="CH24" i="21"/>
  <c r="CB25" i="21"/>
  <c r="CC25" i="21"/>
  <c r="CD25" i="21"/>
  <c r="CE25" i="21"/>
  <c r="CF25" i="21"/>
  <c r="CG25" i="21"/>
  <c r="CH25" i="21"/>
  <c r="CB26" i="21"/>
  <c r="CC26" i="21"/>
  <c r="CD26" i="21"/>
  <c r="CE26" i="21"/>
  <c r="CF26" i="21"/>
  <c r="CG26" i="21"/>
  <c r="CH26" i="21"/>
  <c r="CB27" i="21"/>
  <c r="CC27" i="21"/>
  <c r="CD27" i="21"/>
  <c r="CE27" i="21"/>
  <c r="CF27" i="21"/>
  <c r="CG27" i="21"/>
  <c r="CH27" i="21"/>
  <c r="CB28" i="21"/>
  <c r="CC28" i="21"/>
  <c r="CD28" i="21"/>
  <c r="CE28" i="21"/>
  <c r="CF28" i="21"/>
  <c r="CG28" i="21"/>
  <c r="CH28" i="21"/>
  <c r="CB29" i="21"/>
  <c r="CC29" i="21"/>
  <c r="CD29" i="21"/>
  <c r="CE29" i="21"/>
  <c r="CF29" i="21"/>
  <c r="CG29" i="21"/>
  <c r="CH29" i="21"/>
  <c r="CH6" i="21"/>
  <c r="CG6" i="21"/>
  <c r="CF6" i="21"/>
  <c r="CE6" i="21"/>
  <c r="CD6" i="21"/>
  <c r="CC6" i="21"/>
  <c r="CB6" i="21"/>
  <c r="CA7" i="21"/>
  <c r="CA8" i="21"/>
  <c r="CA9" i="21"/>
  <c r="CA10" i="21"/>
  <c r="CA11" i="21"/>
  <c r="CA12" i="21"/>
  <c r="CA13" i="21"/>
  <c r="CA14" i="21"/>
  <c r="CA15" i="21"/>
  <c r="CA16" i="21"/>
  <c r="CA17" i="21"/>
  <c r="CA18" i="21"/>
  <c r="CA19" i="21"/>
  <c r="CA20" i="21"/>
  <c r="CA21" i="21"/>
  <c r="CA22" i="21"/>
  <c r="CA23" i="21"/>
  <c r="CA24" i="21"/>
  <c r="CA25" i="21"/>
  <c r="CA26" i="21"/>
  <c r="CA27" i="21"/>
  <c r="CA28" i="21"/>
  <c r="CA29" i="21"/>
  <c r="CA6" i="21"/>
  <c r="BW30" i="21"/>
  <c r="BV30" i="21"/>
  <c r="BT30" i="21"/>
  <c r="BS30" i="21"/>
  <c r="BR30" i="21"/>
  <c r="BQ30" i="21"/>
  <c r="BS7" i="21"/>
  <c r="BT7" i="21"/>
  <c r="BV7" i="21"/>
  <c r="BW7" i="21"/>
  <c r="BX7" i="21"/>
  <c r="BS8" i="21"/>
  <c r="BT8" i="21"/>
  <c r="BV8" i="21"/>
  <c r="BW8" i="21"/>
  <c r="BX8" i="21"/>
  <c r="BS9" i="21"/>
  <c r="BT9" i="21"/>
  <c r="BV9" i="21"/>
  <c r="BW9" i="21"/>
  <c r="BX9" i="21"/>
  <c r="BS10" i="21"/>
  <c r="BT10" i="21"/>
  <c r="BV10" i="21"/>
  <c r="BW10" i="21"/>
  <c r="BX10" i="21"/>
  <c r="BS11" i="21"/>
  <c r="BT11" i="21"/>
  <c r="BV11" i="21"/>
  <c r="BW11" i="21"/>
  <c r="BX11" i="21"/>
  <c r="BS12" i="21"/>
  <c r="BT12" i="21"/>
  <c r="BV12" i="21"/>
  <c r="BW12" i="21"/>
  <c r="BX12" i="21"/>
  <c r="BS13" i="21"/>
  <c r="BT13" i="21"/>
  <c r="BV13" i="21"/>
  <c r="BW13" i="21"/>
  <c r="BX13" i="21"/>
  <c r="BS14" i="21"/>
  <c r="BT14" i="21"/>
  <c r="BV14" i="21"/>
  <c r="BW14" i="21"/>
  <c r="BX14" i="21"/>
  <c r="BS15" i="21"/>
  <c r="BT15" i="21"/>
  <c r="BV15" i="21"/>
  <c r="BW15" i="21"/>
  <c r="BX15" i="21"/>
  <c r="BS16" i="21"/>
  <c r="BT16" i="21"/>
  <c r="BV16" i="21"/>
  <c r="BW16" i="21"/>
  <c r="BX16" i="21"/>
  <c r="BS17" i="21"/>
  <c r="BT17" i="21"/>
  <c r="BV17" i="21"/>
  <c r="BW17" i="21"/>
  <c r="BX17" i="21"/>
  <c r="BS18" i="21"/>
  <c r="BT18" i="21"/>
  <c r="BV18" i="21"/>
  <c r="BW18" i="21"/>
  <c r="BX18" i="21"/>
  <c r="BS19" i="21"/>
  <c r="BT19" i="21"/>
  <c r="BV19" i="21"/>
  <c r="BW19" i="21"/>
  <c r="BX19" i="21"/>
  <c r="BS20" i="21"/>
  <c r="BT20" i="21"/>
  <c r="BV20" i="21"/>
  <c r="BW20" i="21"/>
  <c r="BX20" i="21"/>
  <c r="BS21" i="21"/>
  <c r="BT21" i="21"/>
  <c r="BV21" i="21"/>
  <c r="BW21" i="21"/>
  <c r="BX21" i="21"/>
  <c r="BS22" i="21"/>
  <c r="BT22" i="21"/>
  <c r="BV22" i="21"/>
  <c r="BW22" i="21"/>
  <c r="BX22" i="21"/>
  <c r="BS23" i="21"/>
  <c r="BT23" i="21"/>
  <c r="BV23" i="21"/>
  <c r="BW23" i="21"/>
  <c r="BX23" i="21"/>
  <c r="BS24" i="21"/>
  <c r="BT24" i="21"/>
  <c r="BV24" i="21"/>
  <c r="BW24" i="21"/>
  <c r="BX24" i="21"/>
  <c r="BS25" i="21"/>
  <c r="BT25" i="21"/>
  <c r="BV25" i="21"/>
  <c r="BW25" i="21"/>
  <c r="BX25" i="21"/>
  <c r="BS26" i="21"/>
  <c r="BT26" i="21"/>
  <c r="BV26" i="21"/>
  <c r="BW26" i="21"/>
  <c r="BX26" i="21"/>
  <c r="BS27" i="21"/>
  <c r="BT27" i="21"/>
  <c r="BV27" i="21"/>
  <c r="BW27" i="21"/>
  <c r="BX27" i="21"/>
  <c r="BS28" i="21"/>
  <c r="BT28" i="21"/>
  <c r="BV28" i="21"/>
  <c r="BW28" i="21"/>
  <c r="BX28" i="21"/>
  <c r="BS29" i="21"/>
  <c r="BT29" i="21"/>
  <c r="BV29" i="21"/>
  <c r="BW29" i="21"/>
  <c r="BX29" i="21"/>
  <c r="BX6" i="21"/>
  <c r="BW6" i="21"/>
  <c r="BS6" i="21"/>
  <c r="BR7" i="21"/>
  <c r="BR8" i="21"/>
  <c r="BR9" i="21"/>
  <c r="BR10" i="21"/>
  <c r="BR11" i="21"/>
  <c r="BR12" i="21"/>
  <c r="BR13" i="21"/>
  <c r="BR14" i="21"/>
  <c r="BR15" i="21"/>
  <c r="BR16" i="21"/>
  <c r="BR17" i="21"/>
  <c r="BR18" i="21"/>
  <c r="BR19" i="21"/>
  <c r="BR20" i="21"/>
  <c r="BR21" i="21"/>
  <c r="BR22" i="21"/>
  <c r="BR23" i="21"/>
  <c r="BR24" i="21"/>
  <c r="BR25" i="21"/>
  <c r="BR26" i="21"/>
  <c r="BR27" i="21"/>
  <c r="BR28" i="21"/>
  <c r="BR29" i="21"/>
  <c r="BR6" i="21"/>
  <c r="BQ7" i="21"/>
  <c r="BQ8" i="21"/>
  <c r="BQ9" i="21"/>
  <c r="BQ10" i="21"/>
  <c r="BQ11" i="21"/>
  <c r="BQ12" i="21"/>
  <c r="BQ13" i="21"/>
  <c r="BQ14" i="21"/>
  <c r="BQ15" i="21"/>
  <c r="BQ16" i="21"/>
  <c r="BQ17" i="21"/>
  <c r="BQ18" i="21"/>
  <c r="BQ19" i="21"/>
  <c r="BQ20" i="21"/>
  <c r="BQ21" i="21"/>
  <c r="BQ22" i="21"/>
  <c r="BQ23" i="21"/>
  <c r="BQ24" i="21"/>
  <c r="BQ25" i="21"/>
  <c r="BQ26" i="21"/>
  <c r="BQ27" i="21"/>
  <c r="BQ28" i="21"/>
  <c r="BQ29" i="21"/>
  <c r="BQ6" i="21"/>
  <c r="AA815" i="8"/>
  <c r="AA458" i="7"/>
  <c r="AA185" i="6"/>
  <c r="AA334" i="5"/>
  <c r="AA838" i="4"/>
  <c r="AA131" i="3"/>
  <c r="AA294" i="2"/>
  <c r="Q16" i="21"/>
  <c r="Q17" i="21"/>
  <c r="Q18" i="21"/>
  <c r="Q19" i="21"/>
  <c r="Q20" i="21"/>
  <c r="Q21" i="21"/>
  <c r="Q22" i="21"/>
  <c r="Q23" i="21"/>
  <c r="Q24" i="21"/>
  <c r="Q25" i="21"/>
  <c r="Q26" i="21"/>
  <c r="BL28" i="21"/>
  <c r="BM28" i="21"/>
  <c r="BN28" i="21"/>
  <c r="BL29" i="21"/>
  <c r="BM29" i="21"/>
  <c r="BN29" i="21"/>
  <c r="BL17" i="21"/>
  <c r="BM17" i="21"/>
  <c r="BN17" i="21"/>
  <c r="BL18" i="21"/>
  <c r="BM18" i="21"/>
  <c r="BN18" i="21"/>
  <c r="BL19" i="21"/>
  <c r="BM19" i="21"/>
  <c r="BN19" i="21"/>
  <c r="BL20" i="21"/>
  <c r="BM20" i="21"/>
  <c r="BN20" i="21"/>
  <c r="BL21" i="21"/>
  <c r="BM21" i="21"/>
  <c r="BN21" i="21"/>
  <c r="BL22" i="21"/>
  <c r="BM22" i="21"/>
  <c r="BN22" i="21"/>
  <c r="BL23" i="21"/>
  <c r="BM23" i="21"/>
  <c r="BN23" i="21"/>
  <c r="BL24" i="21"/>
  <c r="BM24" i="21"/>
  <c r="BN24" i="21"/>
  <c r="BL25" i="21"/>
  <c r="BM25" i="21"/>
  <c r="BN25" i="21"/>
  <c r="BL26" i="21"/>
  <c r="BM26" i="21"/>
  <c r="BN26" i="21"/>
  <c r="BL27" i="21"/>
  <c r="BM27" i="21"/>
  <c r="BN27" i="21"/>
  <c r="BM16" i="21"/>
  <c r="BN16" i="21"/>
  <c r="BL16" i="21"/>
  <c r="BD17" i="21"/>
  <c r="BE17" i="21"/>
  <c r="BF17" i="21"/>
  <c r="BD18" i="21"/>
  <c r="BE18" i="21"/>
  <c r="BF18" i="21"/>
  <c r="BD19" i="21"/>
  <c r="BE19" i="21"/>
  <c r="BF19" i="21"/>
  <c r="BD20" i="21"/>
  <c r="BE20" i="21"/>
  <c r="BF20" i="21"/>
  <c r="BD21" i="21"/>
  <c r="BE21" i="21"/>
  <c r="BF21" i="21"/>
  <c r="BD22" i="21"/>
  <c r="BE22" i="21"/>
  <c r="BF22" i="21"/>
  <c r="BD23" i="21"/>
  <c r="BE23" i="21"/>
  <c r="BF23" i="21"/>
  <c r="BD24" i="21"/>
  <c r="BE24" i="21"/>
  <c r="BF24" i="21"/>
  <c r="BD25" i="21"/>
  <c r="BE25" i="21"/>
  <c r="BF25" i="21"/>
  <c r="BD26" i="21"/>
  <c r="BE26" i="21"/>
  <c r="BF26" i="21"/>
  <c r="BE16" i="21"/>
  <c r="BF16" i="21"/>
  <c r="BD16" i="21"/>
  <c r="AV26" i="21"/>
  <c r="AW26" i="21"/>
  <c r="AX26" i="21"/>
  <c r="AV17" i="21"/>
  <c r="AW17" i="21"/>
  <c r="AX17" i="21"/>
  <c r="AV18" i="21"/>
  <c r="AW18" i="21"/>
  <c r="AX18" i="21"/>
  <c r="AV19" i="21"/>
  <c r="AW19" i="21"/>
  <c r="AX19" i="21"/>
  <c r="AV20" i="21"/>
  <c r="AW20" i="21"/>
  <c r="AX20" i="21"/>
  <c r="AV21" i="21"/>
  <c r="AW21" i="21"/>
  <c r="AX21" i="21"/>
  <c r="AV22" i="21"/>
  <c r="AW22" i="21"/>
  <c r="AX22" i="21"/>
  <c r="AV23" i="21"/>
  <c r="AW23" i="21"/>
  <c r="AX23" i="21"/>
  <c r="AV24" i="21"/>
  <c r="AW24" i="21"/>
  <c r="AX24" i="21"/>
  <c r="AV25" i="21"/>
  <c r="AW25" i="21"/>
  <c r="AX25" i="21"/>
  <c r="AW16" i="21"/>
  <c r="AX16" i="21"/>
  <c r="AV16" i="21"/>
  <c r="AN17" i="21"/>
  <c r="AO17" i="21"/>
  <c r="AP17" i="21"/>
  <c r="AN18" i="21"/>
  <c r="AO18" i="21"/>
  <c r="AP18" i="21"/>
  <c r="AN19" i="21"/>
  <c r="AO19" i="21"/>
  <c r="AP19" i="21"/>
  <c r="AN20" i="21"/>
  <c r="AO20" i="21"/>
  <c r="AP20" i="21"/>
  <c r="AN21" i="21"/>
  <c r="AO21" i="21"/>
  <c r="AP21" i="21"/>
  <c r="AN22" i="21"/>
  <c r="AO22" i="21"/>
  <c r="AP22" i="21"/>
  <c r="AN23" i="21"/>
  <c r="AO23" i="21"/>
  <c r="AP23" i="21"/>
  <c r="AN24" i="21"/>
  <c r="AO24" i="21"/>
  <c r="AP24" i="21"/>
  <c r="AN25" i="21"/>
  <c r="AO25" i="21"/>
  <c r="AP25" i="21"/>
  <c r="AN26" i="21"/>
  <c r="AO26" i="21"/>
  <c r="AP26" i="21"/>
  <c r="AN27" i="21"/>
  <c r="AO27" i="21"/>
  <c r="AP27" i="21"/>
  <c r="AN28" i="21"/>
  <c r="AO28" i="21"/>
  <c r="AP28" i="21"/>
  <c r="AN29" i="21"/>
  <c r="AO29" i="21"/>
  <c r="AP29" i="21"/>
  <c r="AN30" i="21"/>
  <c r="AO30" i="21"/>
  <c r="AP30" i="21"/>
  <c r="AO16" i="21"/>
  <c r="AP16" i="21"/>
  <c r="AN16" i="21"/>
  <c r="AE32" i="21"/>
  <c r="AF32" i="21"/>
  <c r="AG32" i="21"/>
  <c r="AE31" i="21"/>
  <c r="AF31" i="21"/>
  <c r="AG31" i="21"/>
  <c r="AE17" i="21"/>
  <c r="AF17" i="21"/>
  <c r="AG17" i="21"/>
  <c r="AE18" i="21"/>
  <c r="AF18" i="21"/>
  <c r="AG18" i="21"/>
  <c r="AE19" i="21"/>
  <c r="AF19" i="21"/>
  <c r="AG19" i="21"/>
  <c r="AE20" i="21"/>
  <c r="AF20" i="21"/>
  <c r="AG20" i="21"/>
  <c r="AE21" i="21"/>
  <c r="AF21" i="21"/>
  <c r="AG21" i="21"/>
  <c r="AE22" i="21"/>
  <c r="AF22" i="21"/>
  <c r="AG22" i="21"/>
  <c r="AE23" i="21"/>
  <c r="AF23" i="21"/>
  <c r="AG23" i="21"/>
  <c r="AE24" i="21"/>
  <c r="AF24" i="21"/>
  <c r="AG24" i="21"/>
  <c r="AE25" i="21"/>
  <c r="AF25" i="21"/>
  <c r="AG25" i="21"/>
  <c r="AE26" i="21"/>
  <c r="AF26" i="21"/>
  <c r="AG26" i="21"/>
  <c r="AE27" i="21"/>
  <c r="AF27" i="21"/>
  <c r="AG27" i="21"/>
  <c r="AE28" i="21"/>
  <c r="AF28" i="21"/>
  <c r="AG28" i="21"/>
  <c r="AE29" i="21"/>
  <c r="AF29" i="21"/>
  <c r="AG29" i="21"/>
  <c r="AE30" i="21"/>
  <c r="AF30" i="21"/>
  <c r="AG30" i="21"/>
  <c r="AF16" i="21"/>
  <c r="AG16" i="21"/>
  <c r="AE16" i="21"/>
  <c r="W17" i="21"/>
  <c r="X17" i="21"/>
  <c r="Y17" i="21"/>
  <c r="W18" i="21"/>
  <c r="X18" i="21"/>
  <c r="Y18" i="21"/>
  <c r="W19" i="21"/>
  <c r="X19" i="21"/>
  <c r="Y19" i="21"/>
  <c r="W20" i="21"/>
  <c r="X20" i="21"/>
  <c r="Y20" i="21"/>
  <c r="W21" i="21"/>
  <c r="X21" i="21"/>
  <c r="Y21" i="21"/>
  <c r="W22" i="21"/>
  <c r="X22" i="21"/>
  <c r="Y22" i="21"/>
  <c r="W23" i="21"/>
  <c r="X23" i="21"/>
  <c r="Y23" i="21"/>
  <c r="W24" i="21"/>
  <c r="X24" i="21"/>
  <c r="Y24" i="21"/>
  <c r="W25" i="21"/>
  <c r="X25" i="21"/>
  <c r="Y25" i="21"/>
  <c r="X16" i="21"/>
  <c r="Y16" i="21"/>
  <c r="W16" i="21"/>
  <c r="O26" i="21"/>
  <c r="P26" i="21"/>
  <c r="O17" i="21"/>
  <c r="P17" i="21"/>
  <c r="O18" i="21"/>
  <c r="P18" i="21"/>
  <c r="O19" i="21"/>
  <c r="P19" i="21"/>
  <c r="O20" i="21"/>
  <c r="P20" i="21"/>
  <c r="O21" i="21"/>
  <c r="P21" i="21"/>
  <c r="O22" i="21"/>
  <c r="P22" i="21"/>
  <c r="O23" i="21"/>
  <c r="P23" i="21"/>
  <c r="O24" i="21"/>
  <c r="P24" i="21"/>
  <c r="O25" i="21"/>
  <c r="P25" i="21"/>
  <c r="P16" i="21"/>
  <c r="O16" i="21"/>
  <c r="F29" i="21"/>
  <c r="G29" i="21"/>
  <c r="H29" i="21"/>
  <c r="F26" i="21"/>
  <c r="G26" i="21"/>
  <c r="H26" i="21"/>
  <c r="F27" i="21"/>
  <c r="G27" i="21"/>
  <c r="H27" i="21"/>
  <c r="F28" i="21"/>
  <c r="G28" i="21"/>
  <c r="H28" i="21"/>
  <c r="F17" i="21"/>
  <c r="G17" i="21"/>
  <c r="H17" i="21"/>
  <c r="F18" i="21"/>
  <c r="G18" i="21"/>
  <c r="H18" i="21"/>
  <c r="F19" i="21"/>
  <c r="G19" i="21"/>
  <c r="H19" i="21"/>
  <c r="F20" i="21"/>
  <c r="G20" i="21"/>
  <c r="H20" i="21"/>
  <c r="F21" i="21"/>
  <c r="G21" i="21"/>
  <c r="H21" i="21"/>
  <c r="F22" i="21"/>
  <c r="G22" i="21"/>
  <c r="H22" i="21"/>
  <c r="F23" i="21"/>
  <c r="G23" i="21"/>
  <c r="H23" i="21"/>
  <c r="F24" i="21"/>
  <c r="G24" i="21"/>
  <c r="H24" i="21"/>
  <c r="F25" i="21"/>
  <c r="G25" i="21"/>
  <c r="H25" i="21"/>
  <c r="H16" i="21"/>
  <c r="G16" i="21"/>
  <c r="F16" i="21"/>
  <c r="P7" i="21"/>
  <c r="Q7" i="21"/>
  <c r="P8" i="21"/>
  <c r="Q8" i="21"/>
  <c r="P9" i="21"/>
  <c r="Q9" i="21"/>
  <c r="P10" i="21"/>
  <c r="Q10" i="21"/>
  <c r="P11" i="21"/>
  <c r="Q11" i="21"/>
  <c r="P12" i="21"/>
  <c r="Q12" i="21"/>
  <c r="Q6" i="21"/>
  <c r="X7" i="21"/>
  <c r="Y7" i="21"/>
  <c r="X8" i="21"/>
  <c r="Y8" i="21"/>
  <c r="X9" i="21"/>
  <c r="Y9" i="21"/>
  <c r="X10" i="21"/>
  <c r="Y10" i="21"/>
  <c r="X11" i="21"/>
  <c r="Y11" i="21"/>
  <c r="X12" i="21"/>
  <c r="Y12" i="21"/>
  <c r="Y6" i="21"/>
  <c r="AF7" i="21"/>
  <c r="AG7" i="21"/>
  <c r="AF8" i="21"/>
  <c r="AG8" i="21"/>
  <c r="AF9" i="21"/>
  <c r="AG9" i="21"/>
  <c r="AF10" i="21"/>
  <c r="AG10" i="21"/>
  <c r="AF11" i="21"/>
  <c r="AG11" i="21"/>
  <c r="AF12" i="21"/>
  <c r="AG12" i="21"/>
  <c r="AG6" i="21"/>
  <c r="AO7" i="21"/>
  <c r="AP7" i="21"/>
  <c r="AO8" i="21"/>
  <c r="AP8" i="21"/>
  <c r="AO9" i="21"/>
  <c r="AP9" i="21"/>
  <c r="AO10" i="21"/>
  <c r="AP10" i="21"/>
  <c r="AO11" i="21"/>
  <c r="AP11" i="21"/>
  <c r="AO12" i="21"/>
  <c r="AP12" i="21"/>
  <c r="AP6" i="21"/>
  <c r="AW7" i="21"/>
  <c r="AX7" i="21"/>
  <c r="AW8" i="21"/>
  <c r="AX8" i="21"/>
  <c r="AW9" i="21"/>
  <c r="AX9" i="21"/>
  <c r="AW10" i="21"/>
  <c r="AX10" i="21"/>
  <c r="AW11" i="21"/>
  <c r="AX11" i="21"/>
  <c r="AW12" i="21"/>
  <c r="AX12" i="21"/>
  <c r="AX6" i="21"/>
  <c r="BE7" i="21"/>
  <c r="BF7" i="21"/>
  <c r="BE8" i="21"/>
  <c r="BF8" i="21"/>
  <c r="BE9" i="21"/>
  <c r="BF9" i="21"/>
  <c r="BE10" i="21"/>
  <c r="BF10" i="21"/>
  <c r="BE11" i="21"/>
  <c r="BF11" i="21"/>
  <c r="BE12" i="21"/>
  <c r="BF12" i="21"/>
  <c r="BF6" i="21"/>
  <c r="BM7" i="21"/>
  <c r="BN7" i="21"/>
  <c r="BM8" i="21"/>
  <c r="BN8" i="21"/>
  <c r="BM9" i="21"/>
  <c r="BN9" i="21"/>
  <c r="BM10" i="21"/>
  <c r="BN10" i="21"/>
  <c r="BM11" i="21"/>
  <c r="BN11" i="21"/>
  <c r="BM12" i="21"/>
  <c r="BN12" i="21"/>
  <c r="BN6" i="21"/>
  <c r="BM6" i="21"/>
  <c r="BE6" i="21"/>
  <c r="AW6" i="21"/>
  <c r="AO6" i="21"/>
  <c r="AF6" i="21"/>
  <c r="X6" i="21"/>
  <c r="P6" i="21"/>
  <c r="G7" i="21"/>
  <c r="H7" i="21"/>
  <c r="G8" i="21"/>
  <c r="H8" i="21"/>
  <c r="G9" i="21"/>
  <c r="H9" i="21"/>
  <c r="G10" i="21"/>
  <c r="H10" i="21"/>
  <c r="G11" i="21"/>
  <c r="H11" i="21"/>
  <c r="G12" i="21"/>
  <c r="H12" i="21"/>
  <c r="H6" i="21"/>
  <c r="G6" i="21"/>
  <c r="L7" i="21"/>
  <c r="M7" i="21"/>
  <c r="L8" i="21"/>
  <c r="M8" i="21"/>
  <c r="L9" i="21"/>
  <c r="M9" i="21"/>
  <c r="L10" i="21"/>
  <c r="M10" i="21"/>
  <c r="L11" i="21"/>
  <c r="M11" i="21"/>
  <c r="L12" i="21"/>
  <c r="M12" i="21"/>
  <c r="L13" i="21"/>
  <c r="M13" i="21"/>
  <c r="L14" i="21"/>
  <c r="M14" i="21"/>
  <c r="L15" i="21"/>
  <c r="M15" i="21"/>
  <c r="L16" i="21"/>
  <c r="M16" i="21"/>
  <c r="L17" i="21"/>
  <c r="M17" i="21"/>
  <c r="L18" i="21"/>
  <c r="M18" i="21"/>
  <c r="L19" i="21"/>
  <c r="M19" i="21"/>
  <c r="L20" i="21"/>
  <c r="M20" i="21"/>
  <c r="L21" i="21"/>
  <c r="M21" i="21"/>
  <c r="L22" i="21"/>
  <c r="M22" i="21"/>
  <c r="L23" i="21"/>
  <c r="M23" i="21"/>
  <c r="L24" i="21"/>
  <c r="M24" i="21"/>
  <c r="L25" i="21"/>
  <c r="M25" i="21"/>
  <c r="L26" i="21"/>
  <c r="M26" i="21"/>
  <c r="L27" i="21"/>
  <c r="M27" i="21"/>
  <c r="L28" i="21"/>
  <c r="M28" i="21"/>
  <c r="L29" i="21"/>
  <c r="M29" i="21"/>
  <c r="M6" i="21"/>
  <c r="T7" i="21"/>
  <c r="U7" i="21"/>
  <c r="T8" i="21"/>
  <c r="U8" i="21"/>
  <c r="T9" i="21"/>
  <c r="U9" i="21"/>
  <c r="T10" i="21"/>
  <c r="U10" i="21"/>
  <c r="T11" i="21"/>
  <c r="U11" i="21"/>
  <c r="T12" i="21"/>
  <c r="U12" i="21"/>
  <c r="T13" i="21"/>
  <c r="U13" i="21"/>
  <c r="T14" i="21"/>
  <c r="U14" i="21"/>
  <c r="T15" i="21"/>
  <c r="U15" i="21"/>
  <c r="T16" i="21"/>
  <c r="U16" i="21"/>
  <c r="T17" i="21"/>
  <c r="U17" i="21"/>
  <c r="T18" i="21"/>
  <c r="U18" i="21"/>
  <c r="T19" i="21"/>
  <c r="U19" i="21"/>
  <c r="T20" i="21"/>
  <c r="U20" i="21"/>
  <c r="T21" i="21"/>
  <c r="U21" i="21"/>
  <c r="T22" i="21"/>
  <c r="U22" i="21"/>
  <c r="T23" i="21"/>
  <c r="U23" i="21"/>
  <c r="T24" i="21"/>
  <c r="U24" i="21"/>
  <c r="T25" i="21"/>
  <c r="U25" i="21"/>
  <c r="T26" i="21"/>
  <c r="U26" i="21"/>
  <c r="T27" i="21"/>
  <c r="U27" i="21"/>
  <c r="T28" i="21"/>
  <c r="U28" i="21"/>
  <c r="T29" i="21"/>
  <c r="U29" i="21"/>
  <c r="U6" i="21"/>
  <c r="AB7" i="21"/>
  <c r="AC7" i="21"/>
  <c r="AB8" i="21"/>
  <c r="AC8" i="21"/>
  <c r="AB9" i="21"/>
  <c r="AC9" i="21"/>
  <c r="AB10" i="21"/>
  <c r="AC10" i="21"/>
  <c r="AB11" i="21"/>
  <c r="AC11" i="21"/>
  <c r="AB12" i="21"/>
  <c r="AC12" i="21"/>
  <c r="AB13" i="21"/>
  <c r="AC13" i="21"/>
  <c r="AB14" i="21"/>
  <c r="AC14" i="21"/>
  <c r="AB15" i="21"/>
  <c r="AC15" i="21"/>
  <c r="AB16" i="21"/>
  <c r="AC16" i="21"/>
  <c r="AB17" i="21"/>
  <c r="AC17" i="21"/>
  <c r="AB18" i="21"/>
  <c r="AC18" i="21"/>
  <c r="AB19" i="21"/>
  <c r="AC19" i="21"/>
  <c r="AB20" i="21"/>
  <c r="AC20" i="21"/>
  <c r="AB21" i="21"/>
  <c r="AC21" i="21"/>
  <c r="AB22" i="21"/>
  <c r="AC22" i="21"/>
  <c r="AB23" i="21"/>
  <c r="AC23" i="21"/>
  <c r="AB24" i="21"/>
  <c r="AC24" i="21"/>
  <c r="AB25" i="21"/>
  <c r="AC25" i="21"/>
  <c r="AB26" i="21"/>
  <c r="AC26" i="21"/>
  <c r="AB27" i="21"/>
  <c r="AC27" i="21"/>
  <c r="AB28" i="21"/>
  <c r="AC28" i="21"/>
  <c r="AB29" i="21"/>
  <c r="AC29" i="21"/>
  <c r="AC6" i="21"/>
  <c r="AK7" i="21"/>
  <c r="AL7" i="21"/>
  <c r="AK8" i="21"/>
  <c r="AL8" i="21"/>
  <c r="AK9" i="21"/>
  <c r="AL9" i="21"/>
  <c r="AK10" i="21"/>
  <c r="AL10" i="21"/>
  <c r="AK11" i="21"/>
  <c r="AL11" i="21"/>
  <c r="AK12" i="21"/>
  <c r="AL12" i="21"/>
  <c r="AK13" i="21"/>
  <c r="AL13" i="21"/>
  <c r="AK14" i="21"/>
  <c r="AL14" i="21"/>
  <c r="AK15" i="21"/>
  <c r="AL15" i="21"/>
  <c r="AK16" i="21"/>
  <c r="AL16" i="21"/>
  <c r="AK17" i="21"/>
  <c r="AL17" i="21"/>
  <c r="AK18" i="21"/>
  <c r="AL18" i="21"/>
  <c r="AK19" i="21"/>
  <c r="AL19" i="21"/>
  <c r="AK20" i="21"/>
  <c r="AL20" i="21"/>
  <c r="AK21" i="21"/>
  <c r="AL21" i="21"/>
  <c r="AK22" i="21"/>
  <c r="AL22" i="21"/>
  <c r="AK23" i="21"/>
  <c r="AL23" i="21"/>
  <c r="AK24" i="21"/>
  <c r="AL24" i="21"/>
  <c r="AK25" i="21"/>
  <c r="AL25" i="21"/>
  <c r="AK26" i="21"/>
  <c r="AL26" i="21"/>
  <c r="AK27" i="21"/>
  <c r="AL27" i="21"/>
  <c r="AK28" i="21"/>
  <c r="AL28" i="21"/>
  <c r="AK29" i="21"/>
  <c r="AL29" i="21"/>
  <c r="AL6" i="21"/>
  <c r="AS7" i="21"/>
  <c r="AT7" i="21"/>
  <c r="AS8" i="21"/>
  <c r="AT8" i="21"/>
  <c r="AS9" i="21"/>
  <c r="AT9" i="21"/>
  <c r="AS10" i="21"/>
  <c r="AT10" i="21"/>
  <c r="AS11" i="21"/>
  <c r="AT11" i="21"/>
  <c r="AS12" i="21"/>
  <c r="AT12" i="21"/>
  <c r="AS13" i="21"/>
  <c r="AT13" i="21"/>
  <c r="AS14" i="21"/>
  <c r="AT14" i="21"/>
  <c r="AS15" i="21"/>
  <c r="AT15" i="21"/>
  <c r="AS16" i="21"/>
  <c r="AT16" i="21"/>
  <c r="AS17" i="21"/>
  <c r="AT17" i="21"/>
  <c r="AS18" i="21"/>
  <c r="AT18" i="21"/>
  <c r="AS19" i="21"/>
  <c r="AT19" i="21"/>
  <c r="AS20" i="21"/>
  <c r="AT20" i="21"/>
  <c r="AS21" i="21"/>
  <c r="AT21" i="21"/>
  <c r="AS22" i="21"/>
  <c r="AT22" i="21"/>
  <c r="AS23" i="21"/>
  <c r="AT23" i="21"/>
  <c r="AS24" i="21"/>
  <c r="AT24" i="21"/>
  <c r="AS25" i="21"/>
  <c r="AT25" i="21"/>
  <c r="AS26" i="21"/>
  <c r="AT26" i="21"/>
  <c r="AS27" i="21"/>
  <c r="AT27" i="21"/>
  <c r="AS28" i="21"/>
  <c r="AT28" i="21"/>
  <c r="AS29" i="21"/>
  <c r="AT29" i="21"/>
  <c r="AT6" i="21"/>
  <c r="BA7" i="21"/>
  <c r="BB7" i="21"/>
  <c r="BA8" i="21"/>
  <c r="BB8" i="21"/>
  <c r="BA9" i="21"/>
  <c r="BB9" i="21"/>
  <c r="BA10" i="21"/>
  <c r="BB10" i="21"/>
  <c r="BA11" i="21"/>
  <c r="BB11" i="21"/>
  <c r="BA12" i="21"/>
  <c r="BB12" i="21"/>
  <c r="BA13" i="21"/>
  <c r="BB13" i="21"/>
  <c r="BA14" i="21"/>
  <c r="BB14" i="21"/>
  <c r="BA15" i="21"/>
  <c r="BB15" i="21"/>
  <c r="BA16" i="21"/>
  <c r="BB16" i="21"/>
  <c r="BA17" i="21"/>
  <c r="BB17" i="21"/>
  <c r="BA18" i="21"/>
  <c r="BB18" i="21"/>
  <c r="BA19" i="21"/>
  <c r="BB19" i="21"/>
  <c r="BA20" i="21"/>
  <c r="BB20" i="21"/>
  <c r="BA21" i="21"/>
  <c r="BB21" i="21"/>
  <c r="BA22" i="21"/>
  <c r="BB22" i="21"/>
  <c r="BA23" i="21"/>
  <c r="BB23" i="21"/>
  <c r="BA24" i="21"/>
  <c r="BB24" i="21"/>
  <c r="BA25" i="21"/>
  <c r="BB25" i="21"/>
  <c r="BA26" i="21"/>
  <c r="BB26" i="21"/>
  <c r="BA27" i="21"/>
  <c r="BB27" i="21"/>
  <c r="BA28" i="21"/>
  <c r="BB28" i="21"/>
  <c r="BA29" i="21"/>
  <c r="BB29" i="21"/>
  <c r="BB6" i="21"/>
  <c r="BJ6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23" i="21"/>
  <c r="BJ24" i="21"/>
  <c r="BJ25" i="21"/>
  <c r="BJ26" i="21"/>
  <c r="BJ27" i="21"/>
  <c r="BJ28" i="21"/>
  <c r="BJ29" i="21"/>
  <c r="BI7" i="21"/>
  <c r="BI8" i="21"/>
  <c r="BI9" i="21"/>
  <c r="BI10" i="21"/>
  <c r="BI11" i="21"/>
  <c r="BI12" i="21"/>
  <c r="BI13" i="21"/>
  <c r="BI14" i="21"/>
  <c r="BI15" i="21"/>
  <c r="BI16" i="21"/>
  <c r="BI17" i="21"/>
  <c r="BI18" i="21"/>
  <c r="BI19" i="21"/>
  <c r="BI20" i="21"/>
  <c r="BI21" i="21"/>
  <c r="BI22" i="21"/>
  <c r="BI23" i="21"/>
  <c r="BI24" i="21"/>
  <c r="BI25" i="21"/>
  <c r="BI26" i="21"/>
  <c r="BI27" i="21"/>
  <c r="BI28" i="21"/>
  <c r="BI29" i="21"/>
  <c r="BI6" i="21"/>
  <c r="BA6" i="21"/>
  <c r="AS6" i="21"/>
  <c r="AK6" i="21"/>
  <c r="AB6" i="21"/>
  <c r="T6" i="21"/>
  <c r="L6" i="21"/>
  <c r="C7" i="21"/>
  <c r="D7" i="21"/>
  <c r="C8" i="21"/>
  <c r="D8" i="21"/>
  <c r="C9" i="21"/>
  <c r="D9" i="21"/>
  <c r="C10" i="21"/>
  <c r="D10" i="21"/>
  <c r="C11" i="21"/>
  <c r="D11" i="21"/>
  <c r="C12" i="21"/>
  <c r="D12" i="21"/>
  <c r="C13" i="21"/>
  <c r="D13" i="21"/>
  <c r="C14" i="21"/>
  <c r="D14" i="21"/>
  <c r="C15" i="21"/>
  <c r="D15" i="21"/>
  <c r="C16" i="21"/>
  <c r="D16" i="21"/>
  <c r="C17" i="21"/>
  <c r="D17" i="21"/>
  <c r="C18" i="21"/>
  <c r="D18" i="21"/>
  <c r="C19" i="21"/>
  <c r="D19" i="21"/>
  <c r="C20" i="21"/>
  <c r="D20" i="21"/>
  <c r="C21" i="21"/>
  <c r="D21" i="21"/>
  <c r="C22" i="21"/>
  <c r="D22" i="21"/>
  <c r="C23" i="21"/>
  <c r="D23" i="21"/>
  <c r="C24" i="21"/>
  <c r="D24" i="21"/>
  <c r="C25" i="21"/>
  <c r="D25" i="21"/>
  <c r="C26" i="21"/>
  <c r="D26" i="21"/>
  <c r="C27" i="21"/>
  <c r="D27" i="21"/>
  <c r="C28" i="21"/>
  <c r="D28" i="21"/>
  <c r="C29" i="21"/>
  <c r="D29" i="21"/>
  <c r="D6" i="21"/>
  <c r="C6" i="21"/>
  <c r="BM30" i="21" l="1"/>
  <c r="BE27" i="21"/>
  <c r="AW27" i="21"/>
  <c r="AO31" i="21"/>
  <c r="P27" i="21"/>
  <c r="AF33" i="21"/>
  <c r="AK30" i="21"/>
  <c r="X26" i="21"/>
  <c r="G30" i="21"/>
  <c r="T30" i="21"/>
  <c r="AB30" i="21"/>
  <c r="L30" i="21"/>
  <c r="BI30" i="21"/>
  <c r="AS30" i="21"/>
  <c r="BA30" i="21"/>
  <c r="C30" i="21"/>
  <c r="AP3" i="17"/>
  <c r="AP4" i="17"/>
  <c r="AP5" i="17"/>
  <c r="AP6" i="17"/>
  <c r="AP7" i="17"/>
  <c r="AP8" i="17"/>
  <c r="AP9" i="17"/>
  <c r="AP10" i="17"/>
  <c r="AP11" i="17"/>
  <c r="AP12" i="17"/>
  <c r="AP13" i="17"/>
  <c r="AP14" i="17"/>
  <c r="AP15" i="17"/>
  <c r="AP16" i="17"/>
  <c r="AP21" i="17"/>
  <c r="AP22" i="17"/>
  <c r="AP23" i="17"/>
  <c r="AP24" i="17"/>
  <c r="AP25" i="17"/>
  <c r="AP26" i="17"/>
  <c r="AP27" i="17"/>
  <c r="AP28" i="17"/>
  <c r="AP29" i="17"/>
  <c r="AP30" i="17"/>
  <c r="AP31" i="17"/>
  <c r="AP32" i="17"/>
  <c r="AP33" i="17"/>
  <c r="AP34" i="17"/>
  <c r="AP35" i="17"/>
  <c r="AP36" i="17"/>
  <c r="AP37" i="17"/>
  <c r="AP40" i="17"/>
  <c r="AP41" i="17"/>
  <c r="AP42" i="17"/>
  <c r="AP43" i="17"/>
  <c r="AP44" i="17"/>
  <c r="AP45" i="17"/>
  <c r="AP46" i="17"/>
  <c r="AP47" i="17"/>
  <c r="AP48" i="17"/>
  <c r="AP49" i="17"/>
  <c r="AP56" i="17"/>
  <c r="AP57" i="17"/>
  <c r="AP58" i="17"/>
  <c r="AP59" i="17"/>
  <c r="AP60" i="17"/>
  <c r="AP61" i="17"/>
  <c r="AP62" i="17"/>
  <c r="AP63" i="17"/>
  <c r="AP64" i="17"/>
  <c r="AP65" i="17"/>
  <c r="AP66" i="17"/>
  <c r="AP67" i="17"/>
  <c r="AP68" i="17"/>
  <c r="AP69" i="17"/>
  <c r="AP70" i="17"/>
  <c r="AP71" i="17"/>
  <c r="AP72" i="17"/>
  <c r="AP77" i="17"/>
  <c r="AP78" i="17"/>
  <c r="AP79" i="17"/>
  <c r="AP80" i="17"/>
  <c r="AP81" i="17"/>
  <c r="AP82" i="17"/>
  <c r="AP83" i="17"/>
  <c r="AP84" i="17"/>
  <c r="AP85" i="17"/>
  <c r="AP86" i="17"/>
  <c r="AP87" i="17"/>
  <c r="AP88" i="17"/>
  <c r="AP89" i="17"/>
  <c r="AP90" i="17"/>
  <c r="AP91" i="17"/>
  <c r="AP97" i="17"/>
  <c r="AP98" i="17"/>
  <c r="AP99" i="17"/>
  <c r="AP100" i="17"/>
  <c r="AP101" i="17"/>
  <c r="AP102" i="17"/>
  <c r="AP103" i="17"/>
  <c r="AP104" i="17"/>
  <c r="AP105" i="17"/>
  <c r="AP106" i="17"/>
  <c r="AP107" i="17"/>
  <c r="AP115" i="17"/>
  <c r="AP116" i="17"/>
  <c r="AP117" i="17"/>
  <c r="AP118" i="17"/>
  <c r="AP119" i="17"/>
  <c r="AP120" i="17"/>
  <c r="AP121" i="17"/>
  <c r="AP122" i="17"/>
  <c r="AP123" i="17"/>
  <c r="AP124" i="17"/>
  <c r="AP125" i="17"/>
  <c r="AP133" i="17"/>
  <c r="AP134" i="17"/>
  <c r="AP135" i="17"/>
  <c r="AP136" i="17"/>
  <c r="AP137" i="17"/>
  <c r="AP138" i="17"/>
  <c r="AP139" i="17"/>
  <c r="AP140" i="17"/>
  <c r="AP141" i="17"/>
  <c r="AP142" i="17"/>
  <c r="AP143" i="17"/>
  <c r="AP144" i="17"/>
  <c r="AP145" i="17"/>
  <c r="AP146" i="17"/>
  <c r="Y132" i="17"/>
  <c r="Y114" i="17"/>
  <c r="Y96" i="17"/>
  <c r="Y76" i="17"/>
  <c r="Y55" i="17"/>
  <c r="Y39" i="17"/>
  <c r="Y20" i="17"/>
  <c r="Y2" i="17"/>
  <c r="Z96" i="17" l="1"/>
  <c r="AA96" i="17" s="1"/>
  <c r="AB96" i="17" s="1"/>
  <c r="AC96" i="17" s="1"/>
  <c r="AD96" i="17" s="1"/>
  <c r="AE96" i="17" s="1"/>
  <c r="AF96" i="17" s="1"/>
  <c r="AG96" i="17" s="1"/>
  <c r="AH96" i="17" s="1"/>
  <c r="AI96" i="17" s="1"/>
  <c r="AJ96" i="17" s="1"/>
  <c r="AK96" i="17" s="1"/>
  <c r="E96" i="17" a="1"/>
  <c r="E96" i="17" s="1"/>
  <c r="Z132" i="17"/>
  <c r="AA132" i="17" s="1"/>
  <c r="AB132" i="17" s="1"/>
  <c r="AC132" i="17" s="1"/>
  <c r="AD132" i="17" s="1"/>
  <c r="AE132" i="17" s="1"/>
  <c r="AF132" i="17" s="1"/>
  <c r="AG132" i="17" s="1"/>
  <c r="AH132" i="17" s="1"/>
  <c r="AI132" i="17" s="1"/>
  <c r="AJ132" i="17" s="1"/>
  <c r="AK132" i="17" s="1"/>
  <c r="AL132" i="17" s="1"/>
  <c r="AM132" i="17" s="1"/>
  <c r="AN132" i="17" s="1"/>
  <c r="AO132" i="17" s="1"/>
  <c r="Z114" i="17"/>
  <c r="AA114" i="17" s="1"/>
  <c r="AB114" i="17" s="1"/>
  <c r="AC114" i="17" s="1"/>
  <c r="AD114" i="17" s="1"/>
  <c r="AE114" i="17" s="1"/>
  <c r="AF114" i="17" s="1"/>
  <c r="AG114" i="17" s="1"/>
  <c r="AH114" i="17" s="1"/>
  <c r="AI114" i="17" s="1"/>
  <c r="AJ114" i="17" s="1"/>
  <c r="AK114" i="17" s="1"/>
  <c r="E114" i="17" a="1"/>
  <c r="E114" i="17" s="1"/>
  <c r="Z20" i="17"/>
  <c r="AA20" i="17" s="1"/>
  <c r="AB20" i="17" s="1"/>
  <c r="AC20" i="17" s="1"/>
  <c r="AD20" i="17" s="1"/>
  <c r="AE20" i="17" s="1"/>
  <c r="AF20" i="17" s="1"/>
  <c r="AG20" i="17" s="1"/>
  <c r="AH20" i="17" s="1"/>
  <c r="AI20" i="17" s="1"/>
  <c r="AJ20" i="17" s="1"/>
  <c r="AK20" i="17" s="1"/>
  <c r="AL20" i="17" s="1"/>
  <c r="Z39" i="17"/>
  <c r="AA39" i="17" s="1"/>
  <c r="AB39" i="17" s="1"/>
  <c r="AC39" i="17" s="1"/>
  <c r="AD39" i="17" s="1"/>
  <c r="AE39" i="17" s="1"/>
  <c r="AF39" i="17" s="1"/>
  <c r="AG39" i="17" s="1"/>
  <c r="AH39" i="17" s="1"/>
  <c r="AI39" i="17" s="1"/>
  <c r="B39" i="17" a="1"/>
  <c r="B39" i="17" s="1"/>
  <c r="Z55" i="17"/>
  <c r="AA55" i="17" s="1"/>
  <c r="AB55" i="17" s="1"/>
  <c r="AC55" i="17" s="1"/>
  <c r="AD55" i="17" s="1"/>
  <c r="AE55" i="17" s="1"/>
  <c r="AF55" i="17" s="1"/>
  <c r="AG55" i="17" s="1"/>
  <c r="AH55" i="17" s="1"/>
  <c r="AI55" i="17" s="1"/>
  <c r="AJ55" i="17" s="1"/>
  <c r="AK55" i="17" s="1"/>
  <c r="AL55" i="17" s="1"/>
  <c r="AM55" i="17" s="1"/>
  <c r="AN55" i="17" s="1"/>
  <c r="C55" i="17" a="1"/>
  <c r="C55" i="17" s="1"/>
  <c r="Z76" i="17"/>
  <c r="AA76" i="17" s="1"/>
  <c r="AB76" i="17" s="1"/>
  <c r="AC76" i="17" s="1"/>
  <c r="AD76" i="17" s="1"/>
  <c r="AE76" i="17" s="1"/>
  <c r="AF76" i="17" s="1"/>
  <c r="AG76" i="17" s="1"/>
  <c r="AH76" i="17" s="1"/>
  <c r="AI76" i="17" s="1"/>
  <c r="AJ76" i="17" s="1"/>
  <c r="AK76" i="17" s="1"/>
  <c r="AL76" i="17" s="1"/>
  <c r="AM76" i="17" s="1"/>
  <c r="D75" i="17" a="1"/>
  <c r="D75" i="17" s="1"/>
  <c r="Z2" i="17"/>
  <c r="AA2" i="17" s="1"/>
  <c r="AB2" i="17" s="1"/>
  <c r="AC2" i="17" s="1"/>
  <c r="AD2" i="17" s="1"/>
  <c r="AE2" i="17" s="1"/>
  <c r="AF2" i="17" s="1"/>
  <c r="AG2" i="17" s="1"/>
  <c r="AH2" i="17" s="1"/>
  <c r="AI2" i="17" s="1"/>
  <c r="AJ2" i="17" s="1"/>
  <c r="AK2" i="17" s="1"/>
  <c r="AP20" i="17"/>
  <c r="B20" i="17" l="1" a="1"/>
  <c r="B20" i="17" s="1"/>
  <c r="E132" i="17" a="1"/>
  <c r="E132" i="17" s="1"/>
  <c r="B2" i="17" a="1"/>
  <c r="B2" i="17" s="1"/>
  <c r="AP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<sst xmlns="http://schemas.openxmlformats.org/spreadsheetml/2006/main" count="13638" uniqueCount="69">
  <si>
    <t>Date</t>
  </si>
  <si>
    <t>duration</t>
  </si>
  <si>
    <t>rainfall</t>
  </si>
  <si>
    <t>intensity</t>
  </si>
  <si>
    <t>1 Jam</t>
  </si>
  <si>
    <t>2 Jam</t>
  </si>
  <si>
    <t>3 Jam</t>
  </si>
  <si>
    <t>4 Jam</t>
  </si>
  <si>
    <t>5 Jam</t>
  </si>
  <si>
    <t>6 Jam</t>
  </si>
  <si>
    <t>7 Jam</t>
  </si>
  <si>
    <t>8 Jam</t>
  </si>
  <si>
    <t>9 Jam</t>
  </si>
  <si>
    <t>11 Jam</t>
  </si>
  <si>
    <t>13 Jam</t>
  </si>
  <si>
    <t>count</t>
  </si>
  <si>
    <t>mean</t>
  </si>
  <si>
    <t>12 Jam</t>
  </si>
  <si>
    <t>10 Jam</t>
  </si>
  <si>
    <t>14 Jam</t>
  </si>
  <si>
    <t>15 Jam</t>
  </si>
  <si>
    <t>16 Jam</t>
  </si>
  <si>
    <t>17 Jam</t>
  </si>
  <si>
    <t>18 Jam</t>
  </si>
  <si>
    <t>JAM PERTAMA HUJAN</t>
  </si>
  <si>
    <t>DAS SUNTER</t>
  </si>
  <si>
    <t>DAS ANGKE</t>
  </si>
  <si>
    <t>DAS CISADANE</t>
  </si>
  <si>
    <t>CAWANG</t>
  </si>
  <si>
    <t>AWS CIAWI</t>
  </si>
  <si>
    <t>SITU PARIGI</t>
  </si>
  <si>
    <t>VILLA PAMULANG</t>
  </si>
  <si>
    <t>BENDUNG PASAR BARU</t>
  </si>
  <si>
    <t>LENGKONG BARANG</t>
  </si>
  <si>
    <t>RANCA BUNGUR</t>
  </si>
  <si>
    <t>PASIR JAYA</t>
  </si>
  <si>
    <t>frequency</t>
  </si>
  <si>
    <t>%</t>
  </si>
  <si>
    <t>first_rain_hour</t>
  </si>
  <si>
    <t>event_id</t>
  </si>
  <si>
    <t>category</t>
  </si>
  <si>
    <t>category2</t>
  </si>
  <si>
    <t>Kategori</t>
  </si>
  <si>
    <t>Cawang</t>
  </si>
  <si>
    <t>AWS Ciawi</t>
  </si>
  <si>
    <t>Situ Parigi</t>
  </si>
  <si>
    <t>Villa Pamulang</t>
  </si>
  <si>
    <t>Pasar Baru</t>
  </si>
  <si>
    <t>Lengkong Barang</t>
  </si>
  <si>
    <t>Ranca Bungur</t>
  </si>
  <si>
    <t>Pasir Jaya</t>
  </si>
  <si>
    <t>0 - 10</t>
  </si>
  <si>
    <t>1 - 5</t>
  </si>
  <si>
    <t>5 - 10</t>
  </si>
  <si>
    <t>10 - 20</t>
  </si>
  <si>
    <t>20 - 30</t>
  </si>
  <si>
    <t>20 - 50</t>
  </si>
  <si>
    <t>40 - 50</t>
  </si>
  <si>
    <t>0 - 1</t>
  </si>
  <si>
    <t>30 - 40</t>
  </si>
  <si>
    <t>50 - 100</t>
  </si>
  <si>
    <t>&gt; 100</t>
  </si>
  <si>
    <t>Bendung Pasar Baru</t>
  </si>
  <si>
    <t>Situ Lengkong Barang</t>
  </si>
  <si>
    <t>jam pertama hujan</t>
  </si>
  <si>
    <t>intensitas</t>
  </si>
  <si>
    <t>jam</t>
  </si>
  <si>
    <t>freq</t>
  </si>
  <si>
    <t>durasi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</si>
</sst>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"/>
  </numFmts>
  <fonts count="12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4" fillId="0" borderId="0"/>
  </cellStyleXfs>
  <cellXfs count="4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64" fontId="2" fillId="0" borderId="2" xfId="0" applyNumberFormat="1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164" fontId="3" fillId="0" borderId="3" xfId="0" applyNumberFormat="1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10" fontId="0" fillId="0" borderId="0" xfId="1" applyNumberFormat="1" applyFont="1"/>
    <xf numFmtId="0" fontId="2" fillId="0" borderId="0" xfId="0" applyFont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0" fontId="10" fillId="4" borderId="11" xfId="0" applyFont="1" applyFill="1" applyBorder="1" applyAlignment="1">
      <alignment horizontal="center" vertical="top"/>
    </xf>
    <xf numFmtId="0" fontId="10" fillId="4" borderId="5" xfId="0" applyFont="1" applyFill="1" applyBorder="1" applyAlignment="1">
      <alignment horizontal="center" vertical="top"/>
    </xf>
    <xf numFmtId="0" fontId="10" fillId="0" borderId="11" xfId="0" applyFont="1" applyBorder="1" applyAlignment="1">
      <alignment horizontal="center" vertical="top"/>
    </xf>
    <xf numFmtId="10" fontId="4" fillId="0" borderId="0" xfId="1" applyNumberFormat="1"/>
    <xf numFmtId="0" fontId="11" fillId="0" borderId="11" xfId="0" applyFont="1" applyBorder="1" applyAlignment="1">
      <alignment horizontal="center" vertical="top"/>
    </xf>
    <xf numFmtId="0" fontId="10" fillId="0" borderId="11" xfId="0" quotePrefix="1" applyFont="1" applyBorder="1" applyAlignment="1">
      <alignment horizontal="center" vertical="top"/>
    </xf>
    <xf numFmtId="0" fontId="10" fillId="0" borderId="0" xfId="0" applyFont="1" applyAlignment="1">
      <alignment horizontal="center" vertical="top"/>
    </xf>
    <xf numFmtId="0" fontId="0" fillId="5" borderId="0" xfId="0" applyFill="1"/>
    <xf numFmtId="2" fontId="0" fillId="0" borderId="0" xfId="0" applyNumberFormat="1"/>
    <xf numFmtId="2" fontId="0" fillId="0" borderId="3" xfId="0" applyNumberFormat="1" applyBorder="1"/>
    <xf numFmtId="1" fontId="0" fillId="0" borderId="0" xfId="0" applyNumberFormat="1"/>
    <xf numFmtId="165" fontId="0" fillId="0" borderId="0" xfId="0" applyNumberFormat="1"/>
    <xf numFmtId="2" fontId="0" fillId="6" borderId="0" xfId="0" applyNumberFormat="1" applyFill="1"/>
    <xf numFmtId="0" fontId="4" fillId="0" borderId="0" xfId="1" applyNumberFormat="1"/>
    <xf numFmtId="0" fontId="4" fillId="6" borderId="0" xfId="1" applyNumberFormat="1" applyFill="1"/>
    <xf numFmtId="0" fontId="8" fillId="4" borderId="11" xfId="0" applyFont="1" applyFill="1" applyBorder="1" applyAlignment="1">
      <alignment horizontal="center"/>
    </xf>
    <xf numFmtId="0" fontId="0" fillId="0" borderId="9" xfId="0" applyBorder="1"/>
    <xf numFmtId="0" fontId="0" fillId="0" borderId="6" xfId="0" applyBorder="1"/>
    <xf numFmtId="0" fontId="8" fillId="4" borderId="5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6" fillId="2" borderId="11" xfId="0" applyFont="1" applyFill="1" applyBorder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164" fontId="3" fillId="0" borderId="10" xfId="0" applyNumberFormat="1" applyFont="1" applyBorder="1" applyAlignment="1">
      <alignment horizontal="center" vertical="top"/>
    </xf>
    <xf numFmtId="0" fontId="0" fillId="0" borderId="5" xfId="0" applyBorder="1"/>
    <xf numFmtId="0" fontId="0" fillId="0" borderId="4" xfId="0" applyBorder="1"/>
    <xf numFmtId="0" fontId="1" fillId="4" borderId="10" xfId="0" applyFont="1" applyFill="1" applyBorder="1" applyAlignment="1">
      <alignment horizontal="center" vertical="top"/>
    </xf>
    <xf numFmtId="0" fontId="6" fillId="4" borderId="1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int_count2!$BO$16:$BO$22</c:f>
              <c:numCache>
                <c:formatCode>General</c:formatCode>
                <c:ptCount val="7"/>
                <c:pt idx="0">
                  <c:v>269</c:v>
                </c:pt>
                <c:pt idx="1">
                  <c:v>585</c:v>
                </c:pt>
                <c:pt idx="2">
                  <c:v>184</c:v>
                </c:pt>
                <c:pt idx="3">
                  <c:v>157</c:v>
                </c:pt>
                <c:pt idx="4">
                  <c:v>87</c:v>
                </c:pt>
                <c:pt idx="5">
                  <c:v>14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3-4741-8F5E-ABA556584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int_count2!$BQ$16:$BQ$22</c:f>
              <c:numCache>
                <c:formatCode>General</c:formatCode>
                <c:ptCount val="7"/>
                <c:pt idx="0">
                  <c:v>92</c:v>
                </c:pt>
                <c:pt idx="1">
                  <c:v>293</c:v>
                </c:pt>
                <c:pt idx="2">
                  <c:v>76</c:v>
                </c:pt>
                <c:pt idx="3">
                  <c:v>37</c:v>
                </c:pt>
                <c:pt idx="4">
                  <c:v>8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0-4CDC-B637-1F734B7C9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int_count2!$BS$16:$BS$22</c:f>
              <c:numCache>
                <c:formatCode>General</c:formatCode>
                <c:ptCount val="7"/>
                <c:pt idx="0">
                  <c:v>38</c:v>
                </c:pt>
                <c:pt idx="1">
                  <c:v>103</c:v>
                </c:pt>
                <c:pt idx="2">
                  <c:v>22</c:v>
                </c:pt>
                <c:pt idx="3">
                  <c:v>15</c:v>
                </c:pt>
                <c:pt idx="4">
                  <c:v>10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40-4022-935A-0B5B1E01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int_count2!$CA$16:$CA$22</c:f>
              <c:numCache>
                <c:formatCode>General</c:formatCode>
                <c:ptCount val="7"/>
                <c:pt idx="0">
                  <c:v>0</c:v>
                </c:pt>
                <c:pt idx="1">
                  <c:v>626</c:v>
                </c:pt>
                <c:pt idx="2">
                  <c:v>78</c:v>
                </c:pt>
                <c:pt idx="3">
                  <c:v>49</c:v>
                </c:pt>
                <c:pt idx="4">
                  <c:v>13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2E-4799-B265-B5AE9B1F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int_count2!$BW$16:$BW$22</c:f>
              <c:numCache>
                <c:formatCode>General</c:formatCode>
                <c:ptCount val="7"/>
                <c:pt idx="0">
                  <c:v>0</c:v>
                </c:pt>
                <c:pt idx="1">
                  <c:v>397</c:v>
                </c:pt>
                <c:pt idx="2">
                  <c:v>73</c:v>
                </c:pt>
                <c:pt idx="3">
                  <c:v>60</c:v>
                </c:pt>
                <c:pt idx="4">
                  <c:v>32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2-47B7-B9C8-709FC3B39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int_count2!$BY$16:$BY$22</c:f>
              <c:numCache>
                <c:formatCode>General</c:formatCode>
                <c:ptCount val="7"/>
                <c:pt idx="0">
                  <c:v>132</c:v>
                </c:pt>
                <c:pt idx="1">
                  <c:v>123</c:v>
                </c:pt>
                <c:pt idx="2">
                  <c:v>41</c:v>
                </c:pt>
                <c:pt idx="3">
                  <c:v>21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6-4139-AD72-C21C9B275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int_count2!$CC$16:$CC$22</c:f>
              <c:numCache>
                <c:formatCode>General</c:formatCode>
                <c:ptCount val="7"/>
                <c:pt idx="0">
                  <c:v>267</c:v>
                </c:pt>
                <c:pt idx="1">
                  <c:v>597</c:v>
                </c:pt>
                <c:pt idx="2">
                  <c:v>194</c:v>
                </c:pt>
                <c:pt idx="3">
                  <c:v>123</c:v>
                </c:pt>
                <c:pt idx="4">
                  <c:v>71</c:v>
                </c:pt>
                <c:pt idx="5">
                  <c:v>10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6-42F8-9A44-FBAACB6C7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int_count2!$BO$16:$BO$22</c:f>
              <c:numCache>
                <c:formatCode>General</c:formatCode>
                <c:ptCount val="7"/>
                <c:pt idx="0">
                  <c:v>269</c:v>
                </c:pt>
                <c:pt idx="1">
                  <c:v>585</c:v>
                </c:pt>
                <c:pt idx="2">
                  <c:v>184</c:v>
                </c:pt>
                <c:pt idx="3">
                  <c:v>157</c:v>
                </c:pt>
                <c:pt idx="4">
                  <c:v>87</c:v>
                </c:pt>
                <c:pt idx="5">
                  <c:v>14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2-4D6B-A1D5-4840FB235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duration_freq2!$A$5:$A$18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duration_freq2!$B$5:$B$18</c:f>
              <c:numCache>
                <c:formatCode>General</c:formatCode>
                <c:ptCount val="14"/>
                <c:pt idx="0">
                  <c:v>187</c:v>
                </c:pt>
                <c:pt idx="1">
                  <c:v>213</c:v>
                </c:pt>
                <c:pt idx="2">
                  <c:v>142</c:v>
                </c:pt>
                <c:pt idx="3">
                  <c:v>100</c:v>
                </c:pt>
                <c:pt idx="4">
                  <c:v>51</c:v>
                </c:pt>
                <c:pt idx="5">
                  <c:v>34</c:v>
                </c:pt>
                <c:pt idx="6">
                  <c:v>18</c:v>
                </c:pt>
                <c:pt idx="7">
                  <c:v>17</c:v>
                </c:pt>
                <c:pt idx="8">
                  <c:v>8</c:v>
                </c:pt>
                <c:pt idx="9">
                  <c:v>9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7-4400-9522-1E4327E68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duration_freq2!$G$5:$G$15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15</c:v>
                </c:pt>
              </c:numCache>
            </c:numRef>
          </c:cat>
          <c:val>
            <c:numRef>
              <c:f>duration_freq2!$H$5:$H$15</c:f>
              <c:numCache>
                <c:formatCode>General</c:formatCode>
                <c:ptCount val="11"/>
                <c:pt idx="0">
                  <c:v>59</c:v>
                </c:pt>
                <c:pt idx="1">
                  <c:v>69</c:v>
                </c:pt>
                <c:pt idx="2">
                  <c:v>59</c:v>
                </c:pt>
                <c:pt idx="3">
                  <c:v>35</c:v>
                </c:pt>
                <c:pt idx="4">
                  <c:v>23</c:v>
                </c:pt>
                <c:pt idx="5">
                  <c:v>22</c:v>
                </c:pt>
                <c:pt idx="6">
                  <c:v>9</c:v>
                </c:pt>
                <c:pt idx="7">
                  <c:v>8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5-4875-A4A9-433411736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duration_freq2!$K$5:$K$14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</c:numCache>
            </c:numRef>
          </c:cat>
          <c:val>
            <c:numRef>
              <c:f>duration_freq2!$L$5:$L$14</c:f>
              <c:numCache>
                <c:formatCode>General</c:formatCode>
                <c:ptCount val="10"/>
                <c:pt idx="0">
                  <c:v>30</c:v>
                </c:pt>
                <c:pt idx="1">
                  <c:v>36</c:v>
                </c:pt>
                <c:pt idx="2">
                  <c:v>22</c:v>
                </c:pt>
                <c:pt idx="3">
                  <c:v>14</c:v>
                </c:pt>
                <c:pt idx="4">
                  <c:v>7</c:v>
                </c:pt>
                <c:pt idx="5">
                  <c:v>10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E-4DA7-B991-B680F1DCC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duration_freq2!$O$5:$O$21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duration_freq2!$P$5:$P$21</c:f>
              <c:numCache>
                <c:formatCode>General</c:formatCode>
                <c:ptCount val="17"/>
                <c:pt idx="0">
                  <c:v>154</c:v>
                </c:pt>
                <c:pt idx="1">
                  <c:v>221</c:v>
                </c:pt>
                <c:pt idx="2">
                  <c:v>146</c:v>
                </c:pt>
                <c:pt idx="3">
                  <c:v>114</c:v>
                </c:pt>
                <c:pt idx="4">
                  <c:v>62</c:v>
                </c:pt>
                <c:pt idx="5">
                  <c:v>44</c:v>
                </c:pt>
                <c:pt idx="6">
                  <c:v>30</c:v>
                </c:pt>
                <c:pt idx="7">
                  <c:v>23</c:v>
                </c:pt>
                <c:pt idx="8">
                  <c:v>16</c:v>
                </c:pt>
                <c:pt idx="9">
                  <c:v>7</c:v>
                </c:pt>
                <c:pt idx="10">
                  <c:v>1</c:v>
                </c:pt>
                <c:pt idx="11">
                  <c:v>5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B-4A70-8941-FFF7A2D2D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duration_freq2!$U$5:$U$19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16</c:v>
                </c:pt>
              </c:numCache>
            </c:numRef>
          </c:cat>
          <c:val>
            <c:numRef>
              <c:f>duration_freq2!$V$5:$V$19</c:f>
              <c:numCache>
                <c:formatCode>General</c:formatCode>
                <c:ptCount val="15"/>
                <c:pt idx="0">
                  <c:v>117</c:v>
                </c:pt>
                <c:pt idx="1">
                  <c:v>72</c:v>
                </c:pt>
                <c:pt idx="2">
                  <c:v>42</c:v>
                </c:pt>
                <c:pt idx="3">
                  <c:v>31</c:v>
                </c:pt>
                <c:pt idx="4">
                  <c:v>19</c:v>
                </c:pt>
                <c:pt idx="5">
                  <c:v>10</c:v>
                </c:pt>
                <c:pt idx="6">
                  <c:v>12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6-4B3F-B521-FC27A4107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duration_freq2!$Y$5:$Y$15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14</c:v>
                </c:pt>
              </c:numCache>
            </c:numRef>
          </c:cat>
          <c:val>
            <c:numRef>
              <c:f>duration_freq2!$Z$5:$Z$15</c:f>
              <c:numCache>
                <c:formatCode>General</c:formatCode>
                <c:ptCount val="11"/>
                <c:pt idx="0">
                  <c:v>28</c:v>
                </c:pt>
                <c:pt idx="1">
                  <c:v>62</c:v>
                </c:pt>
                <c:pt idx="2">
                  <c:v>29</c:v>
                </c:pt>
                <c:pt idx="3">
                  <c:v>25</c:v>
                </c:pt>
                <c:pt idx="4">
                  <c:v>13</c:v>
                </c:pt>
                <c:pt idx="5">
                  <c:v>11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7-4A3A-AE35-340866560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duration_freq2!$AC$5:$AC$15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14</c:v>
                </c:pt>
              </c:numCache>
            </c:numRef>
          </c:cat>
          <c:val>
            <c:numRef>
              <c:f>duration_freq2!$AD$5:$AD$15</c:f>
              <c:numCache>
                <c:formatCode>General</c:formatCode>
                <c:ptCount val="11"/>
                <c:pt idx="0">
                  <c:v>158</c:v>
                </c:pt>
                <c:pt idx="1">
                  <c:v>108</c:v>
                </c:pt>
                <c:pt idx="2">
                  <c:v>77</c:v>
                </c:pt>
                <c:pt idx="3">
                  <c:v>44</c:v>
                </c:pt>
                <c:pt idx="4">
                  <c:v>34</c:v>
                </c:pt>
                <c:pt idx="5">
                  <c:v>15</c:v>
                </c:pt>
                <c:pt idx="6">
                  <c:v>7</c:v>
                </c:pt>
                <c:pt idx="7">
                  <c:v>6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5-45D2-B0A4-32F4DEA9A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duration_freq2!$AG$5:$AG$18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18</c:v>
                </c:pt>
              </c:numCache>
            </c:numRef>
          </c:cat>
          <c:val>
            <c:numRef>
              <c:f>duration_freq2!$AH$5:$AH$18</c:f>
              <c:numCache>
                <c:formatCode>General</c:formatCode>
                <c:ptCount val="14"/>
                <c:pt idx="0">
                  <c:v>267</c:v>
                </c:pt>
                <c:pt idx="1">
                  <c:v>214</c:v>
                </c:pt>
                <c:pt idx="2">
                  <c:v>126</c:v>
                </c:pt>
                <c:pt idx="3">
                  <c:v>78</c:v>
                </c:pt>
                <c:pt idx="4">
                  <c:v>44</c:v>
                </c:pt>
                <c:pt idx="5">
                  <c:v>28</c:v>
                </c:pt>
                <c:pt idx="6">
                  <c:v>21</c:v>
                </c:pt>
                <c:pt idx="7">
                  <c:v>14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6-4343-AFBC-004FC573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start_hour!$B$5:$B$28</c:f>
              <c:numCache>
                <c:formatCode>General</c:formatCode>
                <c:ptCount val="24"/>
                <c:pt idx="0">
                  <c:v>72</c:v>
                </c:pt>
                <c:pt idx="1">
                  <c:v>36</c:v>
                </c:pt>
                <c:pt idx="2">
                  <c:v>26</c:v>
                </c:pt>
                <c:pt idx="3">
                  <c:v>29</c:v>
                </c:pt>
                <c:pt idx="4">
                  <c:v>16</c:v>
                </c:pt>
                <c:pt idx="5">
                  <c:v>13</c:v>
                </c:pt>
                <c:pt idx="6">
                  <c:v>16</c:v>
                </c:pt>
                <c:pt idx="7">
                  <c:v>16</c:v>
                </c:pt>
                <c:pt idx="8">
                  <c:v>25</c:v>
                </c:pt>
                <c:pt idx="9">
                  <c:v>40</c:v>
                </c:pt>
                <c:pt idx="10">
                  <c:v>48</c:v>
                </c:pt>
                <c:pt idx="11">
                  <c:v>41</c:v>
                </c:pt>
                <c:pt idx="12">
                  <c:v>49</c:v>
                </c:pt>
                <c:pt idx="13">
                  <c:v>55</c:v>
                </c:pt>
                <c:pt idx="14">
                  <c:v>59</c:v>
                </c:pt>
                <c:pt idx="15">
                  <c:v>50</c:v>
                </c:pt>
                <c:pt idx="16">
                  <c:v>47</c:v>
                </c:pt>
                <c:pt idx="17">
                  <c:v>48</c:v>
                </c:pt>
                <c:pt idx="18">
                  <c:v>29</c:v>
                </c:pt>
                <c:pt idx="19">
                  <c:v>23</c:v>
                </c:pt>
                <c:pt idx="20">
                  <c:v>17</c:v>
                </c:pt>
                <c:pt idx="21">
                  <c:v>11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1-43DA-8B2C-19CF9B5ED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start_hour!$H$5:$H$28</c:f>
              <c:numCache>
                <c:formatCode>General</c:formatCode>
                <c:ptCount val="24"/>
                <c:pt idx="0">
                  <c:v>18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7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7</c:v>
                </c:pt>
                <c:pt idx="9">
                  <c:v>6</c:v>
                </c:pt>
                <c:pt idx="10">
                  <c:v>16</c:v>
                </c:pt>
                <c:pt idx="11">
                  <c:v>9</c:v>
                </c:pt>
                <c:pt idx="12">
                  <c:v>20</c:v>
                </c:pt>
                <c:pt idx="13">
                  <c:v>20</c:v>
                </c:pt>
                <c:pt idx="14">
                  <c:v>29</c:v>
                </c:pt>
                <c:pt idx="15">
                  <c:v>31</c:v>
                </c:pt>
                <c:pt idx="16">
                  <c:v>26</c:v>
                </c:pt>
                <c:pt idx="17">
                  <c:v>32</c:v>
                </c:pt>
                <c:pt idx="18">
                  <c:v>18</c:v>
                </c:pt>
                <c:pt idx="19">
                  <c:v>10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1-4CE2-9321-7A49AAB7C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start_hour!$L$5:$L$28</c:f>
              <c:numCache>
                <c:formatCode>General</c:formatCode>
                <c:ptCount val="24"/>
                <c:pt idx="0">
                  <c:v>9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9</c:v>
                </c:pt>
                <c:pt idx="7">
                  <c:v>7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3">
                  <c:v>16</c:v>
                </c:pt>
                <c:pt idx="14">
                  <c:v>11</c:v>
                </c:pt>
                <c:pt idx="15">
                  <c:v>9</c:v>
                </c:pt>
                <c:pt idx="16">
                  <c:v>9</c:v>
                </c:pt>
                <c:pt idx="17">
                  <c:v>3</c:v>
                </c:pt>
                <c:pt idx="18">
                  <c:v>6</c:v>
                </c:pt>
                <c:pt idx="19">
                  <c:v>5</c:v>
                </c:pt>
                <c:pt idx="20">
                  <c:v>3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6-4FC9-9927-65E2CC6D8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start_hour!$P$5:$P$28</c:f>
              <c:numCache>
                <c:formatCode>General</c:formatCode>
                <c:ptCount val="24"/>
                <c:pt idx="0">
                  <c:v>82</c:v>
                </c:pt>
                <c:pt idx="1">
                  <c:v>33</c:v>
                </c:pt>
                <c:pt idx="2">
                  <c:v>20</c:v>
                </c:pt>
                <c:pt idx="3">
                  <c:v>35</c:v>
                </c:pt>
                <c:pt idx="4">
                  <c:v>28</c:v>
                </c:pt>
                <c:pt idx="5">
                  <c:v>44</c:v>
                </c:pt>
                <c:pt idx="6">
                  <c:v>34</c:v>
                </c:pt>
                <c:pt idx="7">
                  <c:v>27</c:v>
                </c:pt>
                <c:pt idx="8">
                  <c:v>14</c:v>
                </c:pt>
                <c:pt idx="9">
                  <c:v>27</c:v>
                </c:pt>
                <c:pt idx="10">
                  <c:v>22</c:v>
                </c:pt>
                <c:pt idx="11">
                  <c:v>27</c:v>
                </c:pt>
                <c:pt idx="12">
                  <c:v>35</c:v>
                </c:pt>
                <c:pt idx="13">
                  <c:v>63</c:v>
                </c:pt>
                <c:pt idx="14">
                  <c:v>82</c:v>
                </c:pt>
                <c:pt idx="15">
                  <c:v>60</c:v>
                </c:pt>
                <c:pt idx="16">
                  <c:v>57</c:v>
                </c:pt>
                <c:pt idx="17">
                  <c:v>47</c:v>
                </c:pt>
                <c:pt idx="18">
                  <c:v>33</c:v>
                </c:pt>
                <c:pt idx="19">
                  <c:v>19</c:v>
                </c:pt>
                <c:pt idx="20">
                  <c:v>17</c:v>
                </c:pt>
                <c:pt idx="21">
                  <c:v>15</c:v>
                </c:pt>
                <c:pt idx="22">
                  <c:v>8</c:v>
                </c:pt>
                <c:pt idx="2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4-4EFC-BF33-833879E63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start_hour!$V$5:$V$28</c:f>
              <c:numCache>
                <c:formatCode>General</c:formatCode>
                <c:ptCount val="24"/>
                <c:pt idx="0">
                  <c:v>41</c:v>
                </c:pt>
                <c:pt idx="1">
                  <c:v>24</c:v>
                </c:pt>
                <c:pt idx="2">
                  <c:v>19</c:v>
                </c:pt>
                <c:pt idx="3">
                  <c:v>15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8</c:v>
                </c:pt>
                <c:pt idx="8">
                  <c:v>16</c:v>
                </c:pt>
                <c:pt idx="9">
                  <c:v>10</c:v>
                </c:pt>
                <c:pt idx="10">
                  <c:v>2</c:v>
                </c:pt>
                <c:pt idx="11">
                  <c:v>14</c:v>
                </c:pt>
                <c:pt idx="12">
                  <c:v>14</c:v>
                </c:pt>
                <c:pt idx="13">
                  <c:v>22</c:v>
                </c:pt>
                <c:pt idx="14">
                  <c:v>9</c:v>
                </c:pt>
                <c:pt idx="15">
                  <c:v>10</c:v>
                </c:pt>
                <c:pt idx="16">
                  <c:v>18</c:v>
                </c:pt>
                <c:pt idx="17">
                  <c:v>12</c:v>
                </c:pt>
                <c:pt idx="18">
                  <c:v>13</c:v>
                </c:pt>
                <c:pt idx="19">
                  <c:v>11</c:v>
                </c:pt>
                <c:pt idx="20">
                  <c:v>10</c:v>
                </c:pt>
                <c:pt idx="21">
                  <c:v>10</c:v>
                </c:pt>
                <c:pt idx="22">
                  <c:v>7</c:v>
                </c:pt>
                <c:pt idx="2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3-43CB-AFDE-78446F6E5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start_hour!$Z$5:$Z$28</c:f>
              <c:numCache>
                <c:formatCode>General</c:formatCode>
                <c:ptCount val="24"/>
                <c:pt idx="0">
                  <c:v>14</c:v>
                </c:pt>
                <c:pt idx="1">
                  <c:v>7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1</c:v>
                </c:pt>
                <c:pt idx="6">
                  <c:v>9</c:v>
                </c:pt>
                <c:pt idx="7">
                  <c:v>4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6</c:v>
                </c:pt>
                <c:pt idx="13">
                  <c:v>12</c:v>
                </c:pt>
                <c:pt idx="14">
                  <c:v>16</c:v>
                </c:pt>
                <c:pt idx="15">
                  <c:v>22</c:v>
                </c:pt>
                <c:pt idx="16">
                  <c:v>23</c:v>
                </c:pt>
                <c:pt idx="17">
                  <c:v>9</c:v>
                </c:pt>
                <c:pt idx="18">
                  <c:v>12</c:v>
                </c:pt>
                <c:pt idx="19">
                  <c:v>8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8-4685-AB67-930A0EBC9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start_hour!$AD$5:$AD$28</c:f>
              <c:numCache>
                <c:formatCode>General</c:formatCode>
                <c:ptCount val="24"/>
                <c:pt idx="0">
                  <c:v>22</c:v>
                </c:pt>
                <c:pt idx="1">
                  <c:v>14</c:v>
                </c:pt>
                <c:pt idx="2">
                  <c:v>13</c:v>
                </c:pt>
                <c:pt idx="3">
                  <c:v>10</c:v>
                </c:pt>
                <c:pt idx="4">
                  <c:v>11</c:v>
                </c:pt>
                <c:pt idx="5">
                  <c:v>5</c:v>
                </c:pt>
                <c:pt idx="6">
                  <c:v>101</c:v>
                </c:pt>
                <c:pt idx="7">
                  <c:v>54</c:v>
                </c:pt>
                <c:pt idx="8">
                  <c:v>7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18</c:v>
                </c:pt>
                <c:pt idx="13">
                  <c:v>22</c:v>
                </c:pt>
                <c:pt idx="14">
                  <c:v>17</c:v>
                </c:pt>
                <c:pt idx="15">
                  <c:v>23</c:v>
                </c:pt>
                <c:pt idx="16">
                  <c:v>30</c:v>
                </c:pt>
                <c:pt idx="17">
                  <c:v>25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E-4237-B5D5-87CB1D04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start_hour!$AH$5:$AH$28</c:f>
              <c:numCache>
                <c:formatCode>General</c:formatCode>
                <c:ptCount val="24"/>
                <c:pt idx="0">
                  <c:v>36</c:v>
                </c:pt>
                <c:pt idx="1">
                  <c:v>12</c:v>
                </c:pt>
                <c:pt idx="2">
                  <c:v>27</c:v>
                </c:pt>
                <c:pt idx="3">
                  <c:v>14</c:v>
                </c:pt>
                <c:pt idx="4">
                  <c:v>16</c:v>
                </c:pt>
                <c:pt idx="5">
                  <c:v>14</c:v>
                </c:pt>
                <c:pt idx="6">
                  <c:v>89</c:v>
                </c:pt>
                <c:pt idx="7">
                  <c:v>45</c:v>
                </c:pt>
                <c:pt idx="8">
                  <c:v>35</c:v>
                </c:pt>
                <c:pt idx="9">
                  <c:v>21</c:v>
                </c:pt>
                <c:pt idx="10">
                  <c:v>6</c:v>
                </c:pt>
                <c:pt idx="11">
                  <c:v>24</c:v>
                </c:pt>
                <c:pt idx="12">
                  <c:v>37</c:v>
                </c:pt>
                <c:pt idx="13">
                  <c:v>69</c:v>
                </c:pt>
                <c:pt idx="14">
                  <c:v>77</c:v>
                </c:pt>
                <c:pt idx="15">
                  <c:v>90</c:v>
                </c:pt>
                <c:pt idx="16">
                  <c:v>57</c:v>
                </c:pt>
                <c:pt idx="17">
                  <c:v>60</c:v>
                </c:pt>
                <c:pt idx="18">
                  <c:v>34</c:v>
                </c:pt>
                <c:pt idx="19">
                  <c:v>15</c:v>
                </c:pt>
                <c:pt idx="20">
                  <c:v>20</c:v>
                </c:pt>
                <c:pt idx="21">
                  <c:v>8</c:v>
                </c:pt>
                <c:pt idx="22">
                  <c:v>1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C-4C80-91DE-36907CE44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summary_dist!$W$3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summary_dist!$X$3:$AK$3</c:f>
              <c:numCache>
                <c:formatCode>0.00</c:formatCode>
                <c:ptCount val="14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3-4942-8904-574C34205CCB}"/>
            </c:ext>
          </c:extLst>
        </c:ser>
        <c:ser>
          <c:idx val="1"/>
          <c:order val="1"/>
          <c:tx>
            <c:strRef>
              <c:f>summary_dist!$W$4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summary_dist!$X$4:$AK$4</c:f>
              <c:numCache>
                <c:formatCode>0.00</c:formatCode>
                <c:ptCount val="14"/>
                <c:pt idx="0">
                  <c:v>51.609207300981168</c:v>
                </c:pt>
                <c:pt idx="1">
                  <c:v>48.39079269901881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3-4942-8904-574C34205CCB}"/>
            </c:ext>
          </c:extLst>
        </c:ser>
        <c:ser>
          <c:idx val="2"/>
          <c:order val="2"/>
          <c:tx>
            <c:strRef>
              <c:f>summary_dist!$W$5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summary_dist!$X$5:$AK$5</c:f>
              <c:numCache>
                <c:formatCode>0.00</c:formatCode>
                <c:ptCount val="14"/>
                <c:pt idx="0">
                  <c:v>36.156862000248552</c:v>
                </c:pt>
                <c:pt idx="1">
                  <c:v>41.521826910188857</c:v>
                </c:pt>
                <c:pt idx="2">
                  <c:v>22.32131108956257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C3-4942-8904-574C34205CCB}"/>
            </c:ext>
          </c:extLst>
        </c:ser>
        <c:ser>
          <c:idx val="3"/>
          <c:order val="3"/>
          <c:tx>
            <c:strRef>
              <c:f>summary_dist!$W$6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summary_dist!$X$6:$AK$6</c:f>
              <c:numCache>
                <c:formatCode>0.00</c:formatCode>
                <c:ptCount val="14"/>
                <c:pt idx="0">
                  <c:v>31.35366200024135</c:v>
                </c:pt>
                <c:pt idx="1">
                  <c:v>30.12373664967566</c:v>
                </c:pt>
                <c:pt idx="2">
                  <c:v>23.09788039024469</c:v>
                </c:pt>
                <c:pt idx="3">
                  <c:v>15.42472095983829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C3-4942-8904-574C34205CCB}"/>
            </c:ext>
          </c:extLst>
        </c:ser>
        <c:ser>
          <c:idx val="4"/>
          <c:order val="4"/>
          <c:tx>
            <c:strRef>
              <c:f>summary_dist!$W$7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summary_dist!$X$7:$AK$7</c:f>
              <c:numCache>
                <c:formatCode>0.00</c:formatCode>
                <c:ptCount val="14"/>
                <c:pt idx="0">
                  <c:v>20.74654326056066</c:v>
                </c:pt>
                <c:pt idx="1">
                  <c:v>34.512138282702921</c:v>
                </c:pt>
                <c:pt idx="2">
                  <c:v>19.742788990321671</c:v>
                </c:pt>
                <c:pt idx="3">
                  <c:v>16.661003873104889</c:v>
                </c:pt>
                <c:pt idx="4">
                  <c:v>8.3375255933098735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C3-4942-8904-574C34205CCB}"/>
            </c:ext>
          </c:extLst>
        </c:ser>
        <c:ser>
          <c:idx val="5"/>
          <c:order val="5"/>
          <c:tx>
            <c:strRef>
              <c:f>summary_dist!$W$8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summary_dist!$X$8:$AK$8</c:f>
              <c:numCache>
                <c:formatCode>0.00</c:formatCode>
                <c:ptCount val="14"/>
                <c:pt idx="0">
                  <c:v>13.32610062665329</c:v>
                </c:pt>
                <c:pt idx="1">
                  <c:v>29.121897758461898</c:v>
                </c:pt>
                <c:pt idx="2">
                  <c:v>19.12830853079717</c:v>
                </c:pt>
                <c:pt idx="3">
                  <c:v>14.43635977709201</c:v>
                </c:pt>
                <c:pt idx="4">
                  <c:v>16.44695003522633</c:v>
                </c:pt>
                <c:pt idx="5">
                  <c:v>7.5403832717692856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C3-4942-8904-574C34205CCB}"/>
            </c:ext>
          </c:extLst>
        </c:ser>
        <c:ser>
          <c:idx val="6"/>
          <c:order val="6"/>
          <c:tx>
            <c:strRef>
              <c:f>summary_dist!$W$9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summary_dist!$X$9:$AK$9</c:f>
              <c:numCache>
                <c:formatCode>0.00</c:formatCode>
                <c:ptCount val="14"/>
                <c:pt idx="0">
                  <c:v>10.107929963416881</c:v>
                </c:pt>
                <c:pt idx="1">
                  <c:v>18.7762040626104</c:v>
                </c:pt>
                <c:pt idx="2">
                  <c:v>18.24988686225333</c:v>
                </c:pt>
                <c:pt idx="3">
                  <c:v>21.369808023393809</c:v>
                </c:pt>
                <c:pt idx="4">
                  <c:v>16.350831859952439</c:v>
                </c:pt>
                <c:pt idx="5">
                  <c:v>5.7626805904051359</c:v>
                </c:pt>
                <c:pt idx="6">
                  <c:v>9.3826586379679977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C3-4942-8904-574C34205CCB}"/>
            </c:ext>
          </c:extLst>
        </c:ser>
        <c:ser>
          <c:idx val="7"/>
          <c:order val="7"/>
          <c:tx>
            <c:strRef>
              <c:f>summary_dist!$W$10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summary_dist!$X$10:$AK$10</c:f>
              <c:numCache>
                <c:formatCode>0.00</c:formatCode>
                <c:ptCount val="14"/>
                <c:pt idx="0">
                  <c:v>15.45877100959032</c:v>
                </c:pt>
                <c:pt idx="1">
                  <c:v>22.892855010835031</c:v>
                </c:pt>
                <c:pt idx="2">
                  <c:v>10.019581430067049</c:v>
                </c:pt>
                <c:pt idx="3">
                  <c:v>12.154496165559589</c:v>
                </c:pt>
                <c:pt idx="4">
                  <c:v>10.374464663503121</c:v>
                </c:pt>
                <c:pt idx="5">
                  <c:v>9.5214670412097409</c:v>
                </c:pt>
                <c:pt idx="6">
                  <c:v>8.882196673829986</c:v>
                </c:pt>
                <c:pt idx="7">
                  <c:v>10.69616800540515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C3-4942-8904-574C34205CCB}"/>
            </c:ext>
          </c:extLst>
        </c:ser>
        <c:ser>
          <c:idx val="8"/>
          <c:order val="8"/>
          <c:tx>
            <c:strRef>
              <c:f>summary_dist!$W$11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summary_dist!$X$11:$AK$11</c:f>
              <c:numCache>
                <c:formatCode>0.00</c:formatCode>
                <c:ptCount val="14"/>
                <c:pt idx="0">
                  <c:v>28.190118321762739</c:v>
                </c:pt>
                <c:pt idx="1">
                  <c:v>9.9557699646792734</c:v>
                </c:pt>
                <c:pt idx="2">
                  <c:v>16.891769526673119</c:v>
                </c:pt>
                <c:pt idx="3">
                  <c:v>14.03084254354822</c:v>
                </c:pt>
                <c:pt idx="4">
                  <c:v>7.7042114706036289</c:v>
                </c:pt>
                <c:pt idx="5">
                  <c:v>5.2756675055026134</c:v>
                </c:pt>
                <c:pt idx="6">
                  <c:v>9.1927412627567531</c:v>
                </c:pt>
                <c:pt idx="7">
                  <c:v>4.4308727450119587</c:v>
                </c:pt>
                <c:pt idx="8">
                  <c:v>4.3280066594616926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C3-4942-8904-574C34205CCB}"/>
            </c:ext>
          </c:extLst>
        </c:ser>
        <c:ser>
          <c:idx val="9"/>
          <c:order val="9"/>
          <c:tx>
            <c:strRef>
              <c:f>summary_dist!$W$12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summary_dist!$X$12:$AK$12</c:f>
              <c:numCache>
                <c:formatCode>0.00</c:formatCode>
                <c:ptCount val="14"/>
                <c:pt idx="0">
                  <c:v>13.469501275015631</c:v>
                </c:pt>
                <c:pt idx="1">
                  <c:v>20.199785227077211</c:v>
                </c:pt>
                <c:pt idx="2">
                  <c:v>9.0979423532284844</c:v>
                </c:pt>
                <c:pt idx="3">
                  <c:v>5.0488851839799898</c:v>
                </c:pt>
                <c:pt idx="4">
                  <c:v>7.1538727465271954</c:v>
                </c:pt>
                <c:pt idx="5">
                  <c:v>20.160255647501099</c:v>
                </c:pt>
                <c:pt idx="6">
                  <c:v>10.017278083629019</c:v>
                </c:pt>
                <c:pt idx="7">
                  <c:v>5.8362505464690129</c:v>
                </c:pt>
                <c:pt idx="8">
                  <c:v>4.0365726718641897</c:v>
                </c:pt>
                <c:pt idx="9">
                  <c:v>4.9796562647081668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C3-4942-8904-574C34205CCB}"/>
            </c:ext>
          </c:extLst>
        </c:ser>
        <c:ser>
          <c:idx val="10"/>
          <c:order val="10"/>
          <c:tx>
            <c:strRef>
              <c:f>summary_dist!$W$13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summary_dist!$X$13:$AK$13</c:f>
              <c:numCache>
                <c:formatCode>0.00</c:formatCode>
                <c:ptCount val="14"/>
                <c:pt idx="0">
                  <c:v>8.3333333333333321</c:v>
                </c:pt>
                <c:pt idx="1">
                  <c:v>4.1666666666666661</c:v>
                </c:pt>
                <c:pt idx="2">
                  <c:v>20.833333333333339</c:v>
                </c:pt>
                <c:pt idx="3">
                  <c:v>27.083333333333329</c:v>
                </c:pt>
                <c:pt idx="4">
                  <c:v>20.833333333333339</c:v>
                </c:pt>
                <c:pt idx="5">
                  <c:v>4.1666666666666661</c:v>
                </c:pt>
                <c:pt idx="6">
                  <c:v>4.1666666666666661</c:v>
                </c:pt>
                <c:pt idx="7">
                  <c:v>2.083333333333333</c:v>
                </c:pt>
                <c:pt idx="8">
                  <c:v>2.083333333333333</c:v>
                </c:pt>
                <c:pt idx="9">
                  <c:v>4.1666666666666661</c:v>
                </c:pt>
                <c:pt idx="10">
                  <c:v>2.083333333333333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1C3-4942-8904-574C34205CCB}"/>
            </c:ext>
          </c:extLst>
        </c:ser>
        <c:ser>
          <c:idx val="11"/>
          <c:order val="11"/>
          <c:tx>
            <c:strRef>
              <c:f>summary_dist!$W$14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summary_dist!$X$14:$AK$14</c:f>
              <c:numCache>
                <c:formatCode>0.00</c:formatCode>
                <c:ptCount val="14"/>
                <c:pt idx="0">
                  <c:v>11.76470588235294</c:v>
                </c:pt>
                <c:pt idx="1">
                  <c:v>14.438502673796791</c:v>
                </c:pt>
                <c:pt idx="2">
                  <c:v>5.8823529411764701</c:v>
                </c:pt>
                <c:pt idx="3">
                  <c:v>0.53475935828876997</c:v>
                </c:pt>
                <c:pt idx="4">
                  <c:v>1.6042780748663099</c:v>
                </c:pt>
                <c:pt idx="5">
                  <c:v>5.3475935828877006</c:v>
                </c:pt>
                <c:pt idx="6">
                  <c:v>0.53475935828876997</c:v>
                </c:pt>
                <c:pt idx="7">
                  <c:v>28.342245989304811</c:v>
                </c:pt>
                <c:pt idx="8">
                  <c:v>17.112299465240639</c:v>
                </c:pt>
                <c:pt idx="9">
                  <c:v>2.1390374331550799</c:v>
                </c:pt>
                <c:pt idx="10">
                  <c:v>9.6256684491978604</c:v>
                </c:pt>
                <c:pt idx="11">
                  <c:v>2.6737967914438499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C3-4942-8904-574C34205CCB}"/>
            </c:ext>
          </c:extLst>
        </c:ser>
        <c:ser>
          <c:idx val="12"/>
          <c:order val="12"/>
          <c:tx>
            <c:strRef>
              <c:f>summary_dist!$W$15</c:f>
              <c:strCache>
                <c:ptCount val="1"/>
                <c:pt idx="0">
                  <c:v>13 Jam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summary_dist!$X$15:$AK$15</c:f>
              <c:numCache>
                <c:formatCode>0.00</c:formatCode>
                <c:ptCount val="14"/>
                <c:pt idx="0">
                  <c:v>3.9285714285714279</c:v>
                </c:pt>
                <c:pt idx="1">
                  <c:v>0.7142857142857143</c:v>
                </c:pt>
                <c:pt idx="2">
                  <c:v>10.71428571428571</c:v>
                </c:pt>
                <c:pt idx="3">
                  <c:v>5.3571428571428568</c:v>
                </c:pt>
                <c:pt idx="4">
                  <c:v>0.7142857142857143</c:v>
                </c:pt>
                <c:pt idx="5">
                  <c:v>0.7142857142857143</c:v>
                </c:pt>
                <c:pt idx="6">
                  <c:v>2.1428571428571428</c:v>
                </c:pt>
                <c:pt idx="7">
                  <c:v>2.8571428571428572</c:v>
                </c:pt>
                <c:pt idx="8">
                  <c:v>1.785714285714286</c:v>
                </c:pt>
                <c:pt idx="9">
                  <c:v>2.8571428571428572</c:v>
                </c:pt>
                <c:pt idx="10">
                  <c:v>14.285714285714279</c:v>
                </c:pt>
                <c:pt idx="11">
                  <c:v>50.714285714285708</c:v>
                </c:pt>
                <c:pt idx="12">
                  <c:v>3.214285714285714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C3-4942-8904-574C34205CCB}"/>
            </c:ext>
          </c:extLst>
        </c:ser>
        <c:ser>
          <c:idx val="13"/>
          <c:order val="13"/>
          <c:tx>
            <c:strRef>
              <c:f>summary_dist!$W$16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summary_dist!$X$16:$AK$16</c:f>
              <c:numCache>
                <c:formatCode>0.00</c:formatCode>
                <c:ptCount val="14"/>
                <c:pt idx="0">
                  <c:v>3.9663389203915971</c:v>
                </c:pt>
                <c:pt idx="1">
                  <c:v>5.5774642492822926</c:v>
                </c:pt>
                <c:pt idx="2">
                  <c:v>4.7550075173309274</c:v>
                </c:pt>
                <c:pt idx="3">
                  <c:v>12.711556890558979</c:v>
                </c:pt>
                <c:pt idx="4">
                  <c:v>9.994856679832024</c:v>
                </c:pt>
                <c:pt idx="5">
                  <c:v>18.48885860314088</c:v>
                </c:pt>
                <c:pt idx="6">
                  <c:v>2.6089591400813821</c:v>
                </c:pt>
                <c:pt idx="7">
                  <c:v>2.5206348113986792</c:v>
                </c:pt>
                <c:pt idx="8">
                  <c:v>12.259151581909761</c:v>
                </c:pt>
                <c:pt idx="9">
                  <c:v>19.205122346809571</c:v>
                </c:pt>
                <c:pt idx="10">
                  <c:v>2.2838567234241109</c:v>
                </c:pt>
                <c:pt idx="11">
                  <c:v>1.4451016028472701</c:v>
                </c:pt>
                <c:pt idx="12">
                  <c:v>2.9641288322676491</c:v>
                </c:pt>
                <c:pt idx="13">
                  <c:v>1.218962100724895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C3-4942-8904-574C34205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summary_dist!$W$21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summary_dist!$X$21:$AL$21</c:f>
              <c:numCache>
                <c:formatCode>0.00</c:formatCode>
                <c:ptCount val="15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4-4F65-976C-148616A768B5}"/>
            </c:ext>
          </c:extLst>
        </c:ser>
        <c:ser>
          <c:idx val="1"/>
          <c:order val="1"/>
          <c:tx>
            <c:strRef>
              <c:f>summary_dist!$W$22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summary_dist!$X$22:$AL$22</c:f>
              <c:numCache>
                <c:formatCode>0.00</c:formatCode>
                <c:ptCount val="15"/>
                <c:pt idx="0">
                  <c:v>50.967275087000857</c:v>
                </c:pt>
                <c:pt idx="1">
                  <c:v>49.032724912999129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4-4F65-976C-148616A768B5}"/>
            </c:ext>
          </c:extLst>
        </c:ser>
        <c:ser>
          <c:idx val="2"/>
          <c:order val="2"/>
          <c:tx>
            <c:strRef>
              <c:f>summary_dist!$W$23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summary_dist!$X$23:$AL$23</c:f>
              <c:numCache>
                <c:formatCode>0.00</c:formatCode>
                <c:ptCount val="15"/>
                <c:pt idx="0">
                  <c:v>39.226966774663232</c:v>
                </c:pt>
                <c:pt idx="1">
                  <c:v>40.22940466751588</c:v>
                </c:pt>
                <c:pt idx="2">
                  <c:v>20.543628557820881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D4-4F65-976C-148616A768B5}"/>
            </c:ext>
          </c:extLst>
        </c:ser>
        <c:ser>
          <c:idx val="3"/>
          <c:order val="3"/>
          <c:tx>
            <c:strRef>
              <c:f>summary_dist!$W$24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summary_dist!$X$24:$AL$24</c:f>
              <c:numCache>
                <c:formatCode>0.00</c:formatCode>
                <c:ptCount val="15"/>
                <c:pt idx="0">
                  <c:v>34.87330472354671</c:v>
                </c:pt>
                <c:pt idx="1">
                  <c:v>31.030092754690671</c:v>
                </c:pt>
                <c:pt idx="2">
                  <c:v>20.172998173077289</c:v>
                </c:pt>
                <c:pt idx="3">
                  <c:v>13.923604348685339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D4-4F65-976C-148616A768B5}"/>
            </c:ext>
          </c:extLst>
        </c:ser>
        <c:ser>
          <c:idx val="4"/>
          <c:order val="4"/>
          <c:tx>
            <c:strRef>
              <c:f>summary_dist!$W$25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summary_dist!$X$25:$AL$25</c:f>
              <c:numCache>
                <c:formatCode>0.00</c:formatCode>
                <c:ptCount val="15"/>
                <c:pt idx="0">
                  <c:v>26.653272875347309</c:v>
                </c:pt>
                <c:pt idx="1">
                  <c:v>26.48577487357937</c:v>
                </c:pt>
                <c:pt idx="2">
                  <c:v>19.3337193525965</c:v>
                </c:pt>
                <c:pt idx="3">
                  <c:v>18.12765045402578</c:v>
                </c:pt>
                <c:pt idx="4">
                  <c:v>9.3995824444510454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D4-4F65-976C-148616A768B5}"/>
            </c:ext>
          </c:extLst>
        </c:ser>
        <c:ser>
          <c:idx val="5"/>
          <c:order val="5"/>
          <c:tx>
            <c:strRef>
              <c:f>summary_dist!$W$26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summary_dist!$X$26:$AL$26</c:f>
              <c:numCache>
                <c:formatCode>0.00</c:formatCode>
                <c:ptCount val="15"/>
                <c:pt idx="0">
                  <c:v>16.99820506284939</c:v>
                </c:pt>
                <c:pt idx="1">
                  <c:v>21.53864031453957</c:v>
                </c:pt>
                <c:pt idx="2">
                  <c:v>24.5191202221725</c:v>
                </c:pt>
                <c:pt idx="3">
                  <c:v>15.687253635095431</c:v>
                </c:pt>
                <c:pt idx="4">
                  <c:v>12.59692312822907</c:v>
                </c:pt>
                <c:pt idx="5">
                  <c:v>8.6598576371140208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D4-4F65-976C-148616A768B5}"/>
            </c:ext>
          </c:extLst>
        </c:ser>
        <c:ser>
          <c:idx val="6"/>
          <c:order val="6"/>
          <c:tx>
            <c:strRef>
              <c:f>summary_dist!$W$27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summary_dist!$X$27:$AL$27</c:f>
              <c:numCache>
                <c:formatCode>0.00</c:formatCode>
                <c:ptCount val="15"/>
                <c:pt idx="0">
                  <c:v>12.845867308510989</c:v>
                </c:pt>
                <c:pt idx="1">
                  <c:v>8.6713372302452765</c:v>
                </c:pt>
                <c:pt idx="2">
                  <c:v>15.99199741297442</c:v>
                </c:pt>
                <c:pt idx="3">
                  <c:v>26.07000114615057</c:v>
                </c:pt>
                <c:pt idx="4">
                  <c:v>18.162413629367649</c:v>
                </c:pt>
                <c:pt idx="5">
                  <c:v>6.8643981072141989</c:v>
                </c:pt>
                <c:pt idx="6">
                  <c:v>11.39398516553689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D4-4F65-976C-148616A768B5}"/>
            </c:ext>
          </c:extLst>
        </c:ser>
        <c:ser>
          <c:idx val="7"/>
          <c:order val="7"/>
          <c:tx>
            <c:strRef>
              <c:f>summary_dist!$W$28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summary_dist!$X$28:$AL$28</c:f>
              <c:numCache>
                <c:formatCode>0.00</c:formatCode>
                <c:ptCount val="15"/>
                <c:pt idx="0">
                  <c:v>23.56637869352204</c:v>
                </c:pt>
                <c:pt idx="1">
                  <c:v>15.916449498179229</c:v>
                </c:pt>
                <c:pt idx="2">
                  <c:v>6.407870777772871</c:v>
                </c:pt>
                <c:pt idx="3">
                  <c:v>14.858396840803699</c:v>
                </c:pt>
                <c:pt idx="4">
                  <c:v>12.26725339074013</c:v>
                </c:pt>
                <c:pt idx="5">
                  <c:v>11.64254223858012</c:v>
                </c:pt>
                <c:pt idx="6">
                  <c:v>9.8646837007770873</c:v>
                </c:pt>
                <c:pt idx="7">
                  <c:v>5.4764248596248262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D4-4F65-976C-148616A768B5}"/>
            </c:ext>
          </c:extLst>
        </c:ser>
        <c:ser>
          <c:idx val="8"/>
          <c:order val="8"/>
          <c:tx>
            <c:strRef>
              <c:f>summary_dist!$W$29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summary_dist!$X$29:$AL$29</c:f>
              <c:numCache>
                <c:formatCode>0.00</c:formatCode>
                <c:ptCount val="15"/>
                <c:pt idx="0">
                  <c:v>19.444444444444439</c:v>
                </c:pt>
                <c:pt idx="1">
                  <c:v>10.763888888888889</c:v>
                </c:pt>
                <c:pt idx="2">
                  <c:v>9.7222222222222214</c:v>
                </c:pt>
                <c:pt idx="3">
                  <c:v>18.75</c:v>
                </c:pt>
                <c:pt idx="4">
                  <c:v>21.527777777777779</c:v>
                </c:pt>
                <c:pt idx="5">
                  <c:v>10.069444444444439</c:v>
                </c:pt>
                <c:pt idx="6">
                  <c:v>3.4722222222222219</c:v>
                </c:pt>
                <c:pt idx="7">
                  <c:v>3.8194444444444442</c:v>
                </c:pt>
                <c:pt idx="8">
                  <c:v>2.4305555555555549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D4-4F65-976C-148616A768B5}"/>
            </c:ext>
          </c:extLst>
        </c:ser>
        <c:ser>
          <c:idx val="9"/>
          <c:order val="9"/>
          <c:tx>
            <c:strRef>
              <c:f>summary_dist!$W$30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summary_dist!$X$30:$AL$30</c:f>
              <c:numCache>
                <c:formatCode>0.00</c:formatCode>
                <c:ptCount val="15"/>
                <c:pt idx="0">
                  <c:v>4.5742753623188408</c:v>
                </c:pt>
                <c:pt idx="1">
                  <c:v>21.53532608695652</c:v>
                </c:pt>
                <c:pt idx="2">
                  <c:v>12.38677536231884</c:v>
                </c:pt>
                <c:pt idx="3">
                  <c:v>2.28713768115942</c:v>
                </c:pt>
                <c:pt idx="4">
                  <c:v>8.8088768115942031</c:v>
                </c:pt>
                <c:pt idx="5">
                  <c:v>14.22101449275362</c:v>
                </c:pt>
                <c:pt idx="6">
                  <c:v>2.28713768115942</c:v>
                </c:pt>
                <c:pt idx="7">
                  <c:v>20.51630434782609</c:v>
                </c:pt>
                <c:pt idx="8">
                  <c:v>10.3713768115942</c:v>
                </c:pt>
                <c:pt idx="9">
                  <c:v>3.0117753623188408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6D4-4F65-976C-148616A768B5}"/>
            </c:ext>
          </c:extLst>
        </c:ser>
        <c:ser>
          <c:idx val="10"/>
          <c:order val="10"/>
          <c:tx>
            <c:strRef>
              <c:f>summary_dist!$W$31</c:f>
              <c:strCache>
                <c:ptCount val="1"/>
                <c:pt idx="0">
                  <c:v>15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summary_dist!$X$31:$AL$31</c:f>
              <c:numCache>
                <c:formatCode>0.00</c:formatCode>
                <c:ptCount val="15"/>
                <c:pt idx="0">
                  <c:v>13.559322033898299</c:v>
                </c:pt>
                <c:pt idx="1">
                  <c:v>8.4745762711864394</c:v>
                </c:pt>
                <c:pt idx="2">
                  <c:v>1.6949152542372881</c:v>
                </c:pt>
                <c:pt idx="3">
                  <c:v>6.7796610169491522</c:v>
                </c:pt>
                <c:pt idx="4">
                  <c:v>16.949152542372879</c:v>
                </c:pt>
                <c:pt idx="5">
                  <c:v>18.64406779661017</c:v>
                </c:pt>
                <c:pt idx="6">
                  <c:v>6.7796610169491522</c:v>
                </c:pt>
                <c:pt idx="7">
                  <c:v>3.3898305084745761</c:v>
                </c:pt>
                <c:pt idx="8">
                  <c:v>3.3898305084745761</c:v>
                </c:pt>
                <c:pt idx="9">
                  <c:v>6.7796610169491522</c:v>
                </c:pt>
                <c:pt idx="10">
                  <c:v>1.6949152542372881</c:v>
                </c:pt>
                <c:pt idx="11">
                  <c:v>1.6949152542372881</c:v>
                </c:pt>
                <c:pt idx="12">
                  <c:v>6.7796610169491522</c:v>
                </c:pt>
                <c:pt idx="13">
                  <c:v>1.6949152542372881</c:v>
                </c:pt>
                <c:pt idx="14">
                  <c:v>1.6949152542372881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D4-4F65-976C-148616A76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summary_dist!$W$40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summary_dist!$X$40:$AI$40</c:f>
              <c:numCache>
                <c:formatCode>0.00</c:formatCode>
                <c:ptCount val="12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0-48EA-B46C-FDFAAA648A0A}"/>
            </c:ext>
          </c:extLst>
        </c:ser>
        <c:ser>
          <c:idx val="1"/>
          <c:order val="1"/>
          <c:tx>
            <c:strRef>
              <c:f>summary_dist!$W$41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summary_dist!$X$41:$AI$41</c:f>
              <c:numCache>
                <c:formatCode>0.00</c:formatCode>
                <c:ptCount val="12"/>
                <c:pt idx="0">
                  <c:v>60.435637207394826</c:v>
                </c:pt>
                <c:pt idx="1">
                  <c:v>39.564362792605159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00-48EA-B46C-FDFAAA648A0A}"/>
            </c:ext>
          </c:extLst>
        </c:ser>
        <c:ser>
          <c:idx val="2"/>
          <c:order val="2"/>
          <c:tx>
            <c:strRef>
              <c:f>summary_dist!$W$42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summary_dist!$X$42:$AI$42</c:f>
              <c:numCache>
                <c:formatCode>0.00</c:formatCode>
                <c:ptCount val="12"/>
                <c:pt idx="0">
                  <c:v>37.025269129178689</c:v>
                </c:pt>
                <c:pt idx="1">
                  <c:v>39.591995154039147</c:v>
                </c:pt>
                <c:pt idx="2">
                  <c:v>23.38273571678215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00-48EA-B46C-FDFAAA648A0A}"/>
            </c:ext>
          </c:extLst>
        </c:ser>
        <c:ser>
          <c:idx val="3"/>
          <c:order val="3"/>
          <c:tx>
            <c:strRef>
              <c:f>summary_dist!$W$43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summary_dist!$X$43:$AI$43</c:f>
              <c:numCache>
                <c:formatCode>0.00</c:formatCode>
                <c:ptCount val="12"/>
                <c:pt idx="0">
                  <c:v>26.085468832095419</c:v>
                </c:pt>
                <c:pt idx="1">
                  <c:v>34.386212988520427</c:v>
                </c:pt>
                <c:pt idx="2">
                  <c:v>22.889817951058308</c:v>
                </c:pt>
                <c:pt idx="3">
                  <c:v>16.638500228325832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00-48EA-B46C-FDFAAA648A0A}"/>
            </c:ext>
          </c:extLst>
        </c:ser>
        <c:ser>
          <c:idx val="4"/>
          <c:order val="4"/>
          <c:tx>
            <c:strRef>
              <c:f>summary_dist!$W$44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summary_dist!$X$44:$AI$44</c:f>
              <c:numCache>
                <c:formatCode>0.00</c:formatCode>
                <c:ptCount val="12"/>
                <c:pt idx="0">
                  <c:v>11.481446079843479</c:v>
                </c:pt>
                <c:pt idx="1">
                  <c:v>22.964687981045468</c:v>
                </c:pt>
                <c:pt idx="2">
                  <c:v>29.59259381878568</c:v>
                </c:pt>
                <c:pt idx="3">
                  <c:v>21.121991214707698</c:v>
                </c:pt>
                <c:pt idx="4">
                  <c:v>14.83928090561766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00-48EA-B46C-FDFAAA648A0A}"/>
            </c:ext>
          </c:extLst>
        </c:ser>
        <c:ser>
          <c:idx val="5"/>
          <c:order val="5"/>
          <c:tx>
            <c:strRef>
              <c:f>summary_dist!$W$45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summary_dist!$X$45:$AI$45</c:f>
              <c:numCache>
                <c:formatCode>0.00</c:formatCode>
                <c:ptCount val="12"/>
                <c:pt idx="0">
                  <c:v>15.836127150609011</c:v>
                </c:pt>
                <c:pt idx="1">
                  <c:v>22.848080327648809</c:v>
                </c:pt>
                <c:pt idx="2">
                  <c:v>19.780339062702581</c:v>
                </c:pt>
                <c:pt idx="3">
                  <c:v>23.75227911277274</c:v>
                </c:pt>
                <c:pt idx="4">
                  <c:v>11.952478635381549</c:v>
                </c:pt>
                <c:pt idx="5">
                  <c:v>5.8306957108853146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00-48EA-B46C-FDFAAA648A0A}"/>
            </c:ext>
          </c:extLst>
        </c:ser>
        <c:ser>
          <c:idx val="6"/>
          <c:order val="6"/>
          <c:tx>
            <c:strRef>
              <c:f>summary_dist!$W$46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summary_dist!$X$46:$AI$46</c:f>
              <c:numCache>
                <c:formatCode>0.00</c:formatCode>
                <c:ptCount val="12"/>
                <c:pt idx="0">
                  <c:v>14.31878306878307</c:v>
                </c:pt>
                <c:pt idx="1">
                  <c:v>7.2089947089947088</c:v>
                </c:pt>
                <c:pt idx="2">
                  <c:v>9.9867724867724874</c:v>
                </c:pt>
                <c:pt idx="3">
                  <c:v>10.019841269841271</c:v>
                </c:pt>
                <c:pt idx="4">
                  <c:v>33.0026455026455</c:v>
                </c:pt>
                <c:pt idx="5">
                  <c:v>16.468253968253968</c:v>
                </c:pt>
                <c:pt idx="6">
                  <c:v>8.9947089947089935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00-48EA-B46C-FDFAAA648A0A}"/>
            </c:ext>
          </c:extLst>
        </c:ser>
        <c:ser>
          <c:idx val="7"/>
          <c:order val="7"/>
          <c:tx>
            <c:strRef>
              <c:f>summary_dist!$W$47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summary_dist!$X$47:$AI$47</c:f>
              <c:numCache>
                <c:formatCode>0.00</c:formatCode>
                <c:ptCount val="12"/>
                <c:pt idx="0">
                  <c:v>4.911788291900562</c:v>
                </c:pt>
                <c:pt idx="1">
                  <c:v>9.2221331194867684</c:v>
                </c:pt>
                <c:pt idx="2">
                  <c:v>14.995990376904571</c:v>
                </c:pt>
                <c:pt idx="3">
                  <c:v>15.858059342421811</c:v>
                </c:pt>
                <c:pt idx="4">
                  <c:v>11.84843624699278</c:v>
                </c:pt>
                <c:pt idx="5">
                  <c:v>15.59743384121893</c:v>
                </c:pt>
                <c:pt idx="6">
                  <c:v>8.09943865276664</c:v>
                </c:pt>
                <c:pt idx="7">
                  <c:v>19.466720128307941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00-48EA-B46C-FDFAAA648A0A}"/>
            </c:ext>
          </c:extLst>
        </c:ser>
        <c:ser>
          <c:idx val="8"/>
          <c:order val="8"/>
          <c:tx>
            <c:strRef>
              <c:f>summary_dist!$W$48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summary_dist!$X$48:$AI$48</c:f>
              <c:numCache>
                <c:formatCode>0.00</c:formatCode>
                <c:ptCount val="12"/>
                <c:pt idx="0">
                  <c:v>7.2222222222222223</c:v>
                </c:pt>
                <c:pt idx="1">
                  <c:v>9.4444444444444446</c:v>
                </c:pt>
                <c:pt idx="2">
                  <c:v>9.4444444444444446</c:v>
                </c:pt>
                <c:pt idx="3">
                  <c:v>9.4444444444444446</c:v>
                </c:pt>
                <c:pt idx="4">
                  <c:v>7.7777777777777777</c:v>
                </c:pt>
                <c:pt idx="5">
                  <c:v>9.9999999999999982</c:v>
                </c:pt>
                <c:pt idx="6">
                  <c:v>9.4444444444444446</c:v>
                </c:pt>
                <c:pt idx="7">
                  <c:v>10.555555555555561</c:v>
                </c:pt>
                <c:pt idx="8">
                  <c:v>15</c:v>
                </c:pt>
                <c:pt idx="9">
                  <c:v>11.66666666666667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00-48EA-B46C-FDFAAA648A0A}"/>
            </c:ext>
          </c:extLst>
        </c:ser>
        <c:ser>
          <c:idx val="9"/>
          <c:order val="9"/>
          <c:tx>
            <c:strRef>
              <c:f>summary_dist!$W$49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summary_dist!$X$49:$AI$49</c:f>
              <c:numCache>
                <c:formatCode>0.00</c:formatCode>
                <c:ptCount val="12"/>
                <c:pt idx="0">
                  <c:v>8.75</c:v>
                </c:pt>
                <c:pt idx="1">
                  <c:v>36.875</c:v>
                </c:pt>
                <c:pt idx="2">
                  <c:v>8.75</c:v>
                </c:pt>
                <c:pt idx="3">
                  <c:v>15.625</c:v>
                </c:pt>
                <c:pt idx="4">
                  <c:v>6.8750000000000009</c:v>
                </c:pt>
                <c:pt idx="5">
                  <c:v>2.5</c:v>
                </c:pt>
                <c:pt idx="6">
                  <c:v>5.625</c:v>
                </c:pt>
                <c:pt idx="7">
                  <c:v>7.5</c:v>
                </c:pt>
                <c:pt idx="8">
                  <c:v>1.25</c:v>
                </c:pt>
                <c:pt idx="9">
                  <c:v>1.25</c:v>
                </c:pt>
                <c:pt idx="10">
                  <c:v>2.5</c:v>
                </c:pt>
                <c:pt idx="11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00-48EA-B46C-FDFAAA648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summary_dist!$W$56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summary_dist!$X$56:$AN$56</c:f>
              <c:numCache>
                <c:formatCode>0.00</c:formatCode>
                <c:ptCount val="17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B-4520-AEC5-87F24CC1DDAB}"/>
            </c:ext>
          </c:extLst>
        </c:ser>
        <c:ser>
          <c:idx val="1"/>
          <c:order val="1"/>
          <c:tx>
            <c:strRef>
              <c:f>summary_dist!$W$57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summary_dist!$X$57:$AN$57</c:f>
              <c:numCache>
                <c:formatCode>0.00</c:formatCode>
                <c:ptCount val="17"/>
                <c:pt idx="0">
                  <c:v>58.210139059439548</c:v>
                </c:pt>
                <c:pt idx="1">
                  <c:v>41.789860940560473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5B-4520-AEC5-87F24CC1DDAB}"/>
            </c:ext>
          </c:extLst>
        </c:ser>
        <c:ser>
          <c:idx val="2"/>
          <c:order val="2"/>
          <c:tx>
            <c:strRef>
              <c:f>summary_dist!$W$58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summary_dist!$X$58:$AN$58</c:f>
              <c:numCache>
                <c:formatCode>0.00</c:formatCode>
                <c:ptCount val="17"/>
                <c:pt idx="0">
                  <c:v>34.982612831324317</c:v>
                </c:pt>
                <c:pt idx="1">
                  <c:v>38.259985403279408</c:v>
                </c:pt>
                <c:pt idx="2">
                  <c:v>26.757401765396281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5B-4520-AEC5-87F24CC1DDAB}"/>
            </c:ext>
          </c:extLst>
        </c:ser>
        <c:ser>
          <c:idx val="3"/>
          <c:order val="3"/>
          <c:tx>
            <c:strRef>
              <c:f>summary_dist!$W$59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summary_dist!$X$59:$AN$59</c:f>
              <c:numCache>
                <c:formatCode>0.00</c:formatCode>
                <c:ptCount val="17"/>
                <c:pt idx="0">
                  <c:v>31.17637303049916</c:v>
                </c:pt>
                <c:pt idx="1">
                  <c:v>31.88178607029781</c:v>
                </c:pt>
                <c:pt idx="2">
                  <c:v>22.562782494984269</c:v>
                </c:pt>
                <c:pt idx="3">
                  <c:v>14.37905840421873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5B-4520-AEC5-87F24CC1DDAB}"/>
            </c:ext>
          </c:extLst>
        </c:ser>
        <c:ser>
          <c:idx val="4"/>
          <c:order val="4"/>
          <c:tx>
            <c:strRef>
              <c:f>summary_dist!$W$60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summary_dist!$X$60:$AN$60</c:f>
              <c:numCache>
                <c:formatCode>0.00</c:formatCode>
                <c:ptCount val="17"/>
                <c:pt idx="0">
                  <c:v>20.51630512954236</c:v>
                </c:pt>
                <c:pt idx="1">
                  <c:v>25.96196716066823</c:v>
                </c:pt>
                <c:pt idx="2">
                  <c:v>21.986305420679798</c:v>
                </c:pt>
                <c:pt idx="3">
                  <c:v>19.84865873647616</c:v>
                </c:pt>
                <c:pt idx="4">
                  <c:v>11.68676355263344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5B-4520-AEC5-87F24CC1DDAB}"/>
            </c:ext>
          </c:extLst>
        </c:ser>
        <c:ser>
          <c:idx val="5"/>
          <c:order val="5"/>
          <c:tx>
            <c:strRef>
              <c:f>summary_dist!$W$61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summary_dist!$X$61:$AN$61</c:f>
              <c:numCache>
                <c:formatCode>0.00</c:formatCode>
                <c:ptCount val="17"/>
                <c:pt idx="0">
                  <c:v>24.739390860366839</c:v>
                </c:pt>
                <c:pt idx="1">
                  <c:v>20.2534145864769</c:v>
                </c:pt>
                <c:pt idx="2">
                  <c:v>17.577278577736049</c:v>
                </c:pt>
                <c:pt idx="3">
                  <c:v>15.76670364608216</c:v>
                </c:pt>
                <c:pt idx="4">
                  <c:v>12.325007373622361</c:v>
                </c:pt>
                <c:pt idx="5">
                  <c:v>9.3382049557156943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5B-4520-AEC5-87F24CC1DDAB}"/>
            </c:ext>
          </c:extLst>
        </c:ser>
        <c:ser>
          <c:idx val="6"/>
          <c:order val="6"/>
          <c:tx>
            <c:strRef>
              <c:f>summary_dist!$W$62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summary_dist!$X$62:$AN$62</c:f>
              <c:numCache>
                <c:formatCode>0.00</c:formatCode>
                <c:ptCount val="17"/>
                <c:pt idx="0">
                  <c:v>14.579188984243819</c:v>
                </c:pt>
                <c:pt idx="1">
                  <c:v>20.524977500617521</c:v>
                </c:pt>
                <c:pt idx="2">
                  <c:v>23.159527065880571</c:v>
                </c:pt>
                <c:pt idx="3">
                  <c:v>16.741037510496341</c:v>
                </c:pt>
                <c:pt idx="4">
                  <c:v>8.95557337233857</c:v>
                </c:pt>
                <c:pt idx="5">
                  <c:v>8.6723022833263084</c:v>
                </c:pt>
                <c:pt idx="6">
                  <c:v>7.3673932830968569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5B-4520-AEC5-87F24CC1DDAB}"/>
            </c:ext>
          </c:extLst>
        </c:ser>
        <c:ser>
          <c:idx val="7"/>
          <c:order val="7"/>
          <c:tx>
            <c:strRef>
              <c:f>summary_dist!$W$63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summary_dist!$X$63:$AN$63</c:f>
              <c:numCache>
                <c:formatCode>0.00</c:formatCode>
                <c:ptCount val="17"/>
                <c:pt idx="0">
                  <c:v>13.97884675059243</c:v>
                </c:pt>
                <c:pt idx="1">
                  <c:v>13.41771264872224</c:v>
                </c:pt>
                <c:pt idx="2">
                  <c:v>13.66167065829654</c:v>
                </c:pt>
                <c:pt idx="3">
                  <c:v>14.70930207099218</c:v>
                </c:pt>
                <c:pt idx="4">
                  <c:v>15.7419241710645</c:v>
                </c:pt>
                <c:pt idx="5">
                  <c:v>9.3295428929692861</c:v>
                </c:pt>
                <c:pt idx="6">
                  <c:v>12.13522025248408</c:v>
                </c:pt>
                <c:pt idx="7">
                  <c:v>7.0257805548787458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5B-4520-AEC5-87F24CC1DDAB}"/>
            </c:ext>
          </c:extLst>
        </c:ser>
        <c:ser>
          <c:idx val="8"/>
          <c:order val="8"/>
          <c:tx>
            <c:strRef>
              <c:f>summary_dist!$W$64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summary_dist!$X$64:$AN$64</c:f>
              <c:numCache>
                <c:formatCode>0.00</c:formatCode>
                <c:ptCount val="17"/>
                <c:pt idx="0">
                  <c:v>14.26533196032825</c:v>
                </c:pt>
                <c:pt idx="1">
                  <c:v>17.25344895172427</c:v>
                </c:pt>
                <c:pt idx="2">
                  <c:v>17.980110619043209</c:v>
                </c:pt>
                <c:pt idx="3">
                  <c:v>13.502084617409411</c:v>
                </c:pt>
                <c:pt idx="4">
                  <c:v>8.8118392406060195</c:v>
                </c:pt>
                <c:pt idx="5">
                  <c:v>10.8163481301285</c:v>
                </c:pt>
                <c:pt idx="6">
                  <c:v>7.057541259202365</c:v>
                </c:pt>
                <c:pt idx="7">
                  <c:v>4.4954534963874897</c:v>
                </c:pt>
                <c:pt idx="8">
                  <c:v>5.8178417251704833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5B-4520-AEC5-87F24CC1DDAB}"/>
            </c:ext>
          </c:extLst>
        </c:ser>
        <c:ser>
          <c:idx val="9"/>
          <c:order val="9"/>
          <c:tx>
            <c:strRef>
              <c:f>summary_dist!$W$65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summary_dist!$X$65:$AN$65</c:f>
              <c:numCache>
                <c:formatCode>0.00</c:formatCode>
                <c:ptCount val="17"/>
                <c:pt idx="0">
                  <c:v>10.55111570116912</c:v>
                </c:pt>
                <c:pt idx="1">
                  <c:v>7.4383643107136903</c:v>
                </c:pt>
                <c:pt idx="2">
                  <c:v>6.6363402128561253</c:v>
                </c:pt>
                <c:pt idx="3">
                  <c:v>10.07726441295026</c:v>
                </c:pt>
                <c:pt idx="4">
                  <c:v>12.944325481636501</c:v>
                </c:pt>
                <c:pt idx="5">
                  <c:v>16.018151256261909</c:v>
                </c:pt>
                <c:pt idx="6">
                  <c:v>11.53638939047984</c:v>
                </c:pt>
                <c:pt idx="7">
                  <c:v>10.29555477999908</c:v>
                </c:pt>
                <c:pt idx="8">
                  <c:v>9.9707175854024239</c:v>
                </c:pt>
                <c:pt idx="9">
                  <c:v>4.5317768685310522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5B-4520-AEC5-87F24CC1DDAB}"/>
            </c:ext>
          </c:extLst>
        </c:ser>
        <c:ser>
          <c:idx val="10"/>
          <c:order val="10"/>
          <c:tx>
            <c:strRef>
              <c:f>summary_dist!$W$66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summary_dist!$X$66:$AN$66</c:f>
              <c:numCache>
                <c:formatCode>0.00</c:formatCode>
                <c:ptCount val="17"/>
                <c:pt idx="0">
                  <c:v>8.5106382978723403</c:v>
                </c:pt>
                <c:pt idx="1">
                  <c:v>17.021276595744681</c:v>
                </c:pt>
                <c:pt idx="2">
                  <c:v>27.659574468085111</c:v>
                </c:pt>
                <c:pt idx="3">
                  <c:v>12.76595744680851</c:v>
                </c:pt>
                <c:pt idx="4">
                  <c:v>10.638297872340431</c:v>
                </c:pt>
                <c:pt idx="5">
                  <c:v>4.2553191489361701</c:v>
                </c:pt>
                <c:pt idx="6">
                  <c:v>4.2553191489361701</c:v>
                </c:pt>
                <c:pt idx="7">
                  <c:v>6.3829787234042552</c:v>
                </c:pt>
                <c:pt idx="8">
                  <c:v>4.2553191489361701</c:v>
                </c:pt>
                <c:pt idx="9">
                  <c:v>2.1276595744680851</c:v>
                </c:pt>
                <c:pt idx="10">
                  <c:v>2.1276595744680851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5B-4520-AEC5-87F24CC1DDAB}"/>
            </c:ext>
          </c:extLst>
        </c:ser>
        <c:ser>
          <c:idx val="11"/>
          <c:order val="11"/>
          <c:tx>
            <c:strRef>
              <c:f>summary_dist!$W$67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summary_dist!$X$67:$AN$67</c:f>
              <c:numCache>
                <c:formatCode>0.00</c:formatCode>
                <c:ptCount val="17"/>
                <c:pt idx="0">
                  <c:v>15.17898627803636</c:v>
                </c:pt>
                <c:pt idx="1">
                  <c:v>5.2951881217801207</c:v>
                </c:pt>
                <c:pt idx="2">
                  <c:v>3.1825232545738991</c:v>
                </c:pt>
                <c:pt idx="3">
                  <c:v>3.9614902602489628</c:v>
                </c:pt>
                <c:pt idx="4">
                  <c:v>20.93992684135327</c:v>
                </c:pt>
                <c:pt idx="5">
                  <c:v>9.6679977458333859</c:v>
                </c:pt>
                <c:pt idx="6">
                  <c:v>5.2162245507833074</c:v>
                </c:pt>
                <c:pt idx="7">
                  <c:v>5.6760235500198348</c:v>
                </c:pt>
                <c:pt idx="8">
                  <c:v>9.8307247446730148</c:v>
                </c:pt>
                <c:pt idx="9">
                  <c:v>5.4334848054710596</c:v>
                </c:pt>
                <c:pt idx="10">
                  <c:v>12.59251146853909</c:v>
                </c:pt>
                <c:pt idx="11">
                  <c:v>3.0249183786876941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5B-4520-AEC5-87F24CC1DDAB}"/>
            </c:ext>
          </c:extLst>
        </c:ser>
        <c:ser>
          <c:idx val="12"/>
          <c:order val="12"/>
          <c:tx>
            <c:strRef>
              <c:f>summary_dist!$W$68</c:f>
              <c:strCache>
                <c:ptCount val="1"/>
                <c:pt idx="0">
                  <c:v>13 Jam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summary_dist!$X$68:$AN$68</c:f>
              <c:numCache>
                <c:formatCode>0.00</c:formatCode>
                <c:ptCount val="17"/>
                <c:pt idx="0">
                  <c:v>11.695268231091401</c:v>
                </c:pt>
                <c:pt idx="1">
                  <c:v>7.0945737866469569</c:v>
                </c:pt>
                <c:pt idx="2">
                  <c:v>6.3133237866469569</c:v>
                </c:pt>
                <c:pt idx="3">
                  <c:v>7.9599347129834941</c:v>
                </c:pt>
                <c:pt idx="4">
                  <c:v>12.86820183542744</c:v>
                </c:pt>
                <c:pt idx="5">
                  <c:v>9.6558188593249579</c:v>
                </c:pt>
                <c:pt idx="6">
                  <c:v>9.3480537078098056</c:v>
                </c:pt>
                <c:pt idx="7">
                  <c:v>10.66149297856615</c:v>
                </c:pt>
                <c:pt idx="8">
                  <c:v>6.7319536831731952</c:v>
                </c:pt>
                <c:pt idx="9">
                  <c:v>3.8356122197585609</c:v>
                </c:pt>
                <c:pt idx="10">
                  <c:v>7.7863236018723816</c:v>
                </c:pt>
                <c:pt idx="11">
                  <c:v>2.0084611357477211</c:v>
                </c:pt>
                <c:pt idx="12">
                  <c:v>4.0409814609509729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95B-4520-AEC5-87F24CC1DDAB}"/>
            </c:ext>
          </c:extLst>
        </c:ser>
        <c:ser>
          <c:idx val="13"/>
          <c:order val="13"/>
          <c:tx>
            <c:strRef>
              <c:f>summary_dist!$W$69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summary_dist!$X$69:$AN$69</c:f>
              <c:numCache>
                <c:formatCode>0.00</c:formatCode>
                <c:ptCount val="17"/>
                <c:pt idx="0">
                  <c:v>4.0268456375838921</c:v>
                </c:pt>
                <c:pt idx="1">
                  <c:v>6.7114093959731536</c:v>
                </c:pt>
                <c:pt idx="2">
                  <c:v>4.0268456375838921</c:v>
                </c:pt>
                <c:pt idx="3">
                  <c:v>3.6912751677852351</c:v>
                </c:pt>
                <c:pt idx="4">
                  <c:v>1.6778523489932891</c:v>
                </c:pt>
                <c:pt idx="5">
                  <c:v>6.375838926174497</c:v>
                </c:pt>
                <c:pt idx="6">
                  <c:v>15.1006711409396</c:v>
                </c:pt>
                <c:pt idx="7">
                  <c:v>1.6778523489932891</c:v>
                </c:pt>
                <c:pt idx="8">
                  <c:v>8.0536912751677843</c:v>
                </c:pt>
                <c:pt idx="9">
                  <c:v>24.496644295302019</c:v>
                </c:pt>
                <c:pt idx="10">
                  <c:v>10.067114093959731</c:v>
                </c:pt>
                <c:pt idx="11">
                  <c:v>4.6979865771812079</c:v>
                </c:pt>
                <c:pt idx="12">
                  <c:v>6.0402684563758404</c:v>
                </c:pt>
                <c:pt idx="13">
                  <c:v>3.3557046979865768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95B-4520-AEC5-87F24CC1DDAB}"/>
            </c:ext>
          </c:extLst>
        </c:ser>
        <c:ser>
          <c:idx val="14"/>
          <c:order val="14"/>
          <c:tx>
            <c:strRef>
              <c:f>summary_dist!$W$70</c:f>
              <c:strCache>
                <c:ptCount val="1"/>
                <c:pt idx="0">
                  <c:v>15 Jam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summary_dist!$X$70:$AN$70</c:f>
              <c:numCache>
                <c:formatCode>0.00</c:formatCode>
                <c:ptCount val="17"/>
                <c:pt idx="0">
                  <c:v>7.6923076923076934</c:v>
                </c:pt>
                <c:pt idx="1">
                  <c:v>9.6153846153846168</c:v>
                </c:pt>
                <c:pt idx="2">
                  <c:v>5.7692307692307692</c:v>
                </c:pt>
                <c:pt idx="3">
                  <c:v>5.7692307692307692</c:v>
                </c:pt>
                <c:pt idx="4">
                  <c:v>11.53846153846154</c:v>
                </c:pt>
                <c:pt idx="5">
                  <c:v>7.6923076923076934</c:v>
                </c:pt>
                <c:pt idx="6">
                  <c:v>9.6153846153846168</c:v>
                </c:pt>
                <c:pt idx="7">
                  <c:v>1.9230769230769229</c:v>
                </c:pt>
                <c:pt idx="8">
                  <c:v>3.8461538461538458</c:v>
                </c:pt>
                <c:pt idx="9">
                  <c:v>5.7692307692307692</c:v>
                </c:pt>
                <c:pt idx="10">
                  <c:v>7.6923076923076934</c:v>
                </c:pt>
                <c:pt idx="11">
                  <c:v>1.9230769230769229</c:v>
                </c:pt>
                <c:pt idx="12">
                  <c:v>5.7692307692307692</c:v>
                </c:pt>
                <c:pt idx="13">
                  <c:v>7.6923076923076934</c:v>
                </c:pt>
                <c:pt idx="14">
                  <c:v>7.6923076923076934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95B-4520-AEC5-87F24CC1DDAB}"/>
            </c:ext>
          </c:extLst>
        </c:ser>
        <c:ser>
          <c:idx val="15"/>
          <c:order val="15"/>
          <c:tx>
            <c:strRef>
              <c:f>summary_dist!$W$71</c:f>
              <c:strCache>
                <c:ptCount val="1"/>
                <c:pt idx="0">
                  <c:v>16 Jam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summary_dist!$X$71:$AN$71</c:f>
              <c:numCache>
                <c:formatCode>0.00</c:formatCode>
                <c:ptCount val="17"/>
                <c:pt idx="0">
                  <c:v>7.7201059277170554</c:v>
                </c:pt>
                <c:pt idx="1">
                  <c:v>4.7943298205439184</c:v>
                </c:pt>
                <c:pt idx="2">
                  <c:v>10.881202098801699</c:v>
                </c:pt>
                <c:pt idx="3">
                  <c:v>9.0301328197646935</c:v>
                </c:pt>
                <c:pt idx="4">
                  <c:v>8.8345398346302275</c:v>
                </c:pt>
                <c:pt idx="5">
                  <c:v>7.6395971800595417</c:v>
                </c:pt>
                <c:pt idx="6">
                  <c:v>3.871341681334675</c:v>
                </c:pt>
                <c:pt idx="7">
                  <c:v>20.536564563931179</c:v>
                </c:pt>
                <c:pt idx="8">
                  <c:v>4.6295584866464621</c:v>
                </c:pt>
                <c:pt idx="9">
                  <c:v>3.8124938796110071</c:v>
                </c:pt>
                <c:pt idx="10">
                  <c:v>3.625166035168069</c:v>
                </c:pt>
                <c:pt idx="11">
                  <c:v>5.2876059716583086</c:v>
                </c:pt>
                <c:pt idx="12">
                  <c:v>2.5040237634303311</c:v>
                </c:pt>
                <c:pt idx="13">
                  <c:v>1.166297141642332</c:v>
                </c:pt>
                <c:pt idx="14">
                  <c:v>4.2574346509850791</c:v>
                </c:pt>
                <c:pt idx="15">
                  <c:v>1.409606144075422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95B-4520-AEC5-87F24CC1DDAB}"/>
            </c:ext>
          </c:extLst>
        </c:ser>
        <c:ser>
          <c:idx val="16"/>
          <c:order val="16"/>
          <c:tx>
            <c:strRef>
              <c:f>summary_dist!$W$72</c:f>
              <c:strCache>
                <c:ptCount val="1"/>
                <c:pt idx="0">
                  <c:v>17 Jam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summary_dist!$X$72:$AN$72</c:f>
              <c:numCache>
                <c:formatCode>0.00</c:formatCode>
                <c:ptCount val="17"/>
                <c:pt idx="0">
                  <c:v>9.5666516719148298</c:v>
                </c:pt>
                <c:pt idx="1">
                  <c:v>5.6230319388214127</c:v>
                </c:pt>
                <c:pt idx="2">
                  <c:v>8.6894586894586894</c:v>
                </c:pt>
                <c:pt idx="3">
                  <c:v>3.8386564702354171</c:v>
                </c:pt>
                <c:pt idx="4">
                  <c:v>2.6615684510421351</c:v>
                </c:pt>
                <c:pt idx="5">
                  <c:v>1.919328235117709</c:v>
                </c:pt>
                <c:pt idx="6">
                  <c:v>3.8761433498275601</c:v>
                </c:pt>
                <c:pt idx="7">
                  <c:v>2.1892337681811358</c:v>
                </c:pt>
                <c:pt idx="8">
                  <c:v>2.2567101514469932</c:v>
                </c:pt>
                <c:pt idx="9">
                  <c:v>1.986804618383565</c:v>
                </c:pt>
                <c:pt idx="10">
                  <c:v>3.7711800869695602</c:v>
                </c:pt>
                <c:pt idx="11">
                  <c:v>4.7533363322837001</c:v>
                </c:pt>
                <c:pt idx="12">
                  <c:v>11.0286399760084</c:v>
                </c:pt>
                <c:pt idx="13">
                  <c:v>11.838356575198681</c:v>
                </c:pt>
                <c:pt idx="14">
                  <c:v>8.7344429449692598</c:v>
                </c:pt>
                <c:pt idx="15">
                  <c:v>11.50097465886939</c:v>
                </c:pt>
                <c:pt idx="16">
                  <c:v>5.7654820812715553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95B-4520-AEC5-87F24CC1D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summary_dist!$W$77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summary_dist!$X$77:$AM$77</c:f>
              <c:numCache>
                <c:formatCode>0.00</c:formatCode>
                <c:ptCount val="16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E-4624-A1C8-4D77196F04C1}"/>
            </c:ext>
          </c:extLst>
        </c:ser>
        <c:ser>
          <c:idx val="1"/>
          <c:order val="1"/>
          <c:tx>
            <c:strRef>
              <c:f>summary_dist!$W$78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summary_dist!$X$78:$AM$78</c:f>
              <c:numCache>
                <c:formatCode>0.00</c:formatCode>
                <c:ptCount val="16"/>
                <c:pt idx="0">
                  <c:v>57.449396518687003</c:v>
                </c:pt>
                <c:pt idx="1">
                  <c:v>42.550603481312997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FE-4624-A1C8-4D77196F04C1}"/>
            </c:ext>
          </c:extLst>
        </c:ser>
        <c:ser>
          <c:idx val="2"/>
          <c:order val="2"/>
          <c:tx>
            <c:strRef>
              <c:f>summary_dist!$W$79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summary_dist!$X$79:$AM$79</c:f>
              <c:numCache>
                <c:formatCode>0.00</c:formatCode>
                <c:ptCount val="16"/>
                <c:pt idx="0">
                  <c:v>31.026949090526291</c:v>
                </c:pt>
                <c:pt idx="1">
                  <c:v>39.868348097365299</c:v>
                </c:pt>
                <c:pt idx="2">
                  <c:v>29.10470281210841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FE-4624-A1C8-4D77196F04C1}"/>
            </c:ext>
          </c:extLst>
        </c:ser>
        <c:ser>
          <c:idx val="3"/>
          <c:order val="3"/>
          <c:tx>
            <c:strRef>
              <c:f>summary_dist!$W$80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summary_dist!$X$80:$AM$80</c:f>
              <c:numCache>
                <c:formatCode>0.00</c:formatCode>
                <c:ptCount val="16"/>
                <c:pt idx="0">
                  <c:v>26.874181923379869</c:v>
                </c:pt>
                <c:pt idx="1">
                  <c:v>33.354990303717322</c:v>
                </c:pt>
                <c:pt idx="2">
                  <c:v>23.11604064623489</c:v>
                </c:pt>
                <c:pt idx="3">
                  <c:v>16.654787126667909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FE-4624-A1C8-4D77196F04C1}"/>
            </c:ext>
          </c:extLst>
        </c:ser>
        <c:ser>
          <c:idx val="4"/>
          <c:order val="4"/>
          <c:tx>
            <c:strRef>
              <c:f>summary_dist!$W$81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summary_dist!$X$81:$AM$81</c:f>
              <c:numCache>
                <c:formatCode>0.00</c:formatCode>
                <c:ptCount val="16"/>
                <c:pt idx="0">
                  <c:v>31.944680452801641</c:v>
                </c:pt>
                <c:pt idx="1">
                  <c:v>21.266745160455841</c:v>
                </c:pt>
                <c:pt idx="2">
                  <c:v>16.58665727405565</c:v>
                </c:pt>
                <c:pt idx="3">
                  <c:v>22.727981165955089</c:v>
                </c:pt>
                <c:pt idx="4">
                  <c:v>7.4739359467317739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FE-4624-A1C8-4D77196F04C1}"/>
            </c:ext>
          </c:extLst>
        </c:ser>
        <c:ser>
          <c:idx val="5"/>
          <c:order val="5"/>
          <c:tx>
            <c:strRef>
              <c:f>summary_dist!$W$82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summary_dist!$X$82:$AM$82</c:f>
              <c:numCache>
                <c:formatCode>0.00</c:formatCode>
                <c:ptCount val="16"/>
                <c:pt idx="0">
                  <c:v>29.007225583861299</c:v>
                </c:pt>
                <c:pt idx="1">
                  <c:v>28.39910300738962</c:v>
                </c:pt>
                <c:pt idx="2">
                  <c:v>16.45989646016627</c:v>
                </c:pt>
                <c:pt idx="3">
                  <c:v>15.69039726718621</c:v>
                </c:pt>
                <c:pt idx="4">
                  <c:v>6.4574113891377509</c:v>
                </c:pt>
                <c:pt idx="5">
                  <c:v>3.9859662922588459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FE-4624-A1C8-4D77196F04C1}"/>
            </c:ext>
          </c:extLst>
        </c:ser>
        <c:ser>
          <c:idx val="6"/>
          <c:order val="6"/>
          <c:tx>
            <c:strRef>
              <c:f>summary_dist!$W$83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summary_dist!$X$83:$AM$83</c:f>
              <c:numCache>
                <c:formatCode>0.00</c:formatCode>
                <c:ptCount val="16"/>
                <c:pt idx="0">
                  <c:v>10.62688216930807</c:v>
                </c:pt>
                <c:pt idx="1">
                  <c:v>22.918194357409831</c:v>
                </c:pt>
                <c:pt idx="2">
                  <c:v>13.48652491737246</c:v>
                </c:pt>
                <c:pt idx="3">
                  <c:v>16.685931296231232</c:v>
                </c:pt>
                <c:pt idx="4">
                  <c:v>8.0416176350320434</c:v>
                </c:pt>
                <c:pt idx="5">
                  <c:v>20.619456737154461</c:v>
                </c:pt>
                <c:pt idx="6">
                  <c:v>7.6213928874919006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FE-4624-A1C8-4D77196F04C1}"/>
            </c:ext>
          </c:extLst>
        </c:ser>
        <c:ser>
          <c:idx val="7"/>
          <c:order val="7"/>
          <c:tx>
            <c:strRef>
              <c:f>summary_dist!$W$84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summary_dist!$X$84:$AM$84</c:f>
              <c:numCache>
                <c:formatCode>0.00</c:formatCode>
                <c:ptCount val="16"/>
                <c:pt idx="0">
                  <c:v>4.0749114182830883</c:v>
                </c:pt>
                <c:pt idx="1">
                  <c:v>21.933356947733461</c:v>
                </c:pt>
                <c:pt idx="2">
                  <c:v>19.49266456908709</c:v>
                </c:pt>
                <c:pt idx="3">
                  <c:v>13.79741450035033</c:v>
                </c:pt>
                <c:pt idx="4">
                  <c:v>20.359742658471468</c:v>
                </c:pt>
                <c:pt idx="5">
                  <c:v>5.9031510257297182</c:v>
                </c:pt>
                <c:pt idx="6">
                  <c:v>6.2156510257297182</c:v>
                </c:pt>
                <c:pt idx="7">
                  <c:v>8.2231078546151188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FE-4624-A1C8-4D77196F04C1}"/>
            </c:ext>
          </c:extLst>
        </c:ser>
        <c:ser>
          <c:idx val="8"/>
          <c:order val="8"/>
          <c:tx>
            <c:strRef>
              <c:f>summary_dist!$W$85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summary_dist!$X$85:$AM$85</c:f>
              <c:numCache>
                <c:formatCode>0.00</c:formatCode>
                <c:ptCount val="16"/>
                <c:pt idx="0">
                  <c:v>19.27643463772694</c:v>
                </c:pt>
                <c:pt idx="1">
                  <c:v>18.253722002578051</c:v>
                </c:pt>
                <c:pt idx="2">
                  <c:v>8.5027671354296892</c:v>
                </c:pt>
                <c:pt idx="3">
                  <c:v>11.09970373507104</c:v>
                </c:pt>
                <c:pt idx="4">
                  <c:v>13.819897166895061</c:v>
                </c:pt>
                <c:pt idx="5">
                  <c:v>8.987073544742092</c:v>
                </c:pt>
                <c:pt idx="6">
                  <c:v>5.4129983215788977</c:v>
                </c:pt>
                <c:pt idx="7">
                  <c:v>4.5844461420338041</c:v>
                </c:pt>
                <c:pt idx="8">
                  <c:v>10.06295731394443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FE-4624-A1C8-4D77196F04C1}"/>
            </c:ext>
          </c:extLst>
        </c:ser>
        <c:ser>
          <c:idx val="9"/>
          <c:order val="9"/>
          <c:tx>
            <c:strRef>
              <c:f>summary_dist!$W$86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summary_dist!$X$86:$AM$86</c:f>
              <c:numCache>
                <c:formatCode>0.00</c:formatCode>
                <c:ptCount val="16"/>
                <c:pt idx="0">
                  <c:v>28.799672092355021</c:v>
                </c:pt>
                <c:pt idx="1">
                  <c:v>2.7267887023984581</c:v>
                </c:pt>
                <c:pt idx="2">
                  <c:v>8.7305410476142189</c:v>
                </c:pt>
                <c:pt idx="3">
                  <c:v>10.952368879198151</c:v>
                </c:pt>
                <c:pt idx="4">
                  <c:v>9.2253604448726403</c:v>
                </c:pt>
                <c:pt idx="5">
                  <c:v>18.124503490357149</c:v>
                </c:pt>
                <c:pt idx="6">
                  <c:v>6.154606764362863</c:v>
                </c:pt>
                <c:pt idx="7">
                  <c:v>7.2705914169328807</c:v>
                </c:pt>
                <c:pt idx="8">
                  <c:v>2.8366546659229588</c:v>
                </c:pt>
                <c:pt idx="9">
                  <c:v>5.1789124959856663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FE-4624-A1C8-4D77196F04C1}"/>
            </c:ext>
          </c:extLst>
        </c:ser>
        <c:ser>
          <c:idx val="10"/>
          <c:order val="10"/>
          <c:tx>
            <c:strRef>
              <c:f>summary_dist!$W$87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summary_dist!$X$87:$AM$87</c:f>
              <c:numCache>
                <c:formatCode>0.00</c:formatCode>
                <c:ptCount val="16"/>
                <c:pt idx="0">
                  <c:v>3.6930608769689228</c:v>
                </c:pt>
                <c:pt idx="1">
                  <c:v>7.5989782886334609</c:v>
                </c:pt>
                <c:pt idx="2">
                  <c:v>6.343124733929332</c:v>
                </c:pt>
                <c:pt idx="3">
                  <c:v>24.07407407407408</c:v>
                </c:pt>
                <c:pt idx="4">
                  <c:v>4.3529161345253291</c:v>
                </c:pt>
                <c:pt idx="5">
                  <c:v>10.1213282247765</c:v>
                </c:pt>
                <c:pt idx="6">
                  <c:v>12.0583226905066</c:v>
                </c:pt>
                <c:pt idx="7">
                  <c:v>12.98424861643252</c:v>
                </c:pt>
                <c:pt idx="8">
                  <c:v>13.303533418475951</c:v>
                </c:pt>
                <c:pt idx="9">
                  <c:v>2.926777352064708</c:v>
                </c:pt>
                <c:pt idx="10">
                  <c:v>2.5436355896126011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FE-4624-A1C8-4D77196F04C1}"/>
            </c:ext>
          </c:extLst>
        </c:ser>
        <c:ser>
          <c:idx val="11"/>
          <c:order val="11"/>
          <c:tx>
            <c:strRef>
              <c:f>summary_dist!$W$88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summary_dist!$X$88:$AM$88</c:f>
              <c:numCache>
                <c:formatCode>0.00</c:formatCode>
                <c:ptCount val="16"/>
                <c:pt idx="0">
                  <c:v>4.1146971840041147</c:v>
                </c:pt>
                <c:pt idx="1">
                  <c:v>18.438986755818441</c:v>
                </c:pt>
                <c:pt idx="2">
                  <c:v>12.530538768162531</c:v>
                </c:pt>
                <c:pt idx="3">
                  <c:v>13.7006557798637</c:v>
                </c:pt>
                <c:pt idx="4">
                  <c:v>5.8763019159058762</c:v>
                </c:pt>
                <c:pt idx="5">
                  <c:v>24.553169602674551</c:v>
                </c:pt>
                <c:pt idx="6">
                  <c:v>5.8763019159058762</c:v>
                </c:pt>
                <c:pt idx="7">
                  <c:v>2.134499164202134</c:v>
                </c:pt>
                <c:pt idx="8">
                  <c:v>3.4332004629034332</c:v>
                </c:pt>
                <c:pt idx="9">
                  <c:v>4.5776006172045776</c:v>
                </c:pt>
                <c:pt idx="10">
                  <c:v>2.62954866915263</c:v>
                </c:pt>
                <c:pt idx="11">
                  <c:v>2.134499164202134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FE-4624-A1C8-4D77196F04C1}"/>
            </c:ext>
          </c:extLst>
        </c:ser>
        <c:ser>
          <c:idx val="12"/>
          <c:order val="12"/>
          <c:tx>
            <c:strRef>
              <c:f>summary_dist!$W$89</c:f>
              <c:strCache>
                <c:ptCount val="1"/>
                <c:pt idx="0">
                  <c:v>13 Jam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summary_dist!$X$89:$AM$89</c:f>
              <c:numCache>
                <c:formatCode>0.00</c:formatCode>
                <c:ptCount val="16"/>
                <c:pt idx="0">
                  <c:v>1.8181818181818179</c:v>
                </c:pt>
                <c:pt idx="1">
                  <c:v>1.8181818181818179</c:v>
                </c:pt>
                <c:pt idx="2">
                  <c:v>70.909090909090907</c:v>
                </c:pt>
                <c:pt idx="3">
                  <c:v>3.6363636363636358</c:v>
                </c:pt>
                <c:pt idx="4">
                  <c:v>1.8181818181818179</c:v>
                </c:pt>
                <c:pt idx="5">
                  <c:v>1.8181818181818179</c:v>
                </c:pt>
                <c:pt idx="6">
                  <c:v>1.8181818181818179</c:v>
                </c:pt>
                <c:pt idx="7">
                  <c:v>1.8181818181818179</c:v>
                </c:pt>
                <c:pt idx="8">
                  <c:v>1.8181818181818179</c:v>
                </c:pt>
                <c:pt idx="9">
                  <c:v>7.2727272727272716</c:v>
                </c:pt>
                <c:pt idx="10">
                  <c:v>1.8181818181818179</c:v>
                </c:pt>
                <c:pt idx="11">
                  <c:v>1.8181818181818179</c:v>
                </c:pt>
                <c:pt idx="12">
                  <c:v>1.8181818181818179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FE-4624-A1C8-4D77196F04C1}"/>
            </c:ext>
          </c:extLst>
        </c:ser>
        <c:ser>
          <c:idx val="13"/>
          <c:order val="13"/>
          <c:tx>
            <c:strRef>
              <c:f>summary_dist!$W$90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summary_dist!$X$90:$AM$90</c:f>
              <c:numCache>
                <c:formatCode>0.00</c:formatCode>
                <c:ptCount val="16"/>
                <c:pt idx="0">
                  <c:v>10.18518518518519</c:v>
                </c:pt>
                <c:pt idx="1">
                  <c:v>17.592592592592592</c:v>
                </c:pt>
                <c:pt idx="2">
                  <c:v>8.3333333333333321</c:v>
                </c:pt>
                <c:pt idx="3">
                  <c:v>27.777777777777779</c:v>
                </c:pt>
                <c:pt idx="4">
                  <c:v>18.518518518518519</c:v>
                </c:pt>
                <c:pt idx="5">
                  <c:v>6.481481481481481</c:v>
                </c:pt>
                <c:pt idx="6">
                  <c:v>0.92592592592592582</c:v>
                </c:pt>
                <c:pt idx="7">
                  <c:v>4.6296296296296298</c:v>
                </c:pt>
                <c:pt idx="8">
                  <c:v>0.92592592592592582</c:v>
                </c:pt>
                <c:pt idx="9">
                  <c:v>0.92592592592592582</c:v>
                </c:pt>
                <c:pt idx="10">
                  <c:v>0.92592592592592582</c:v>
                </c:pt>
                <c:pt idx="11">
                  <c:v>0.92592592592592582</c:v>
                </c:pt>
                <c:pt idx="12">
                  <c:v>0.92592592592592582</c:v>
                </c:pt>
                <c:pt idx="13">
                  <c:v>0.92592592592592582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FE-4624-A1C8-4D77196F04C1}"/>
            </c:ext>
          </c:extLst>
        </c:ser>
        <c:ser>
          <c:idx val="14"/>
          <c:order val="14"/>
          <c:tx>
            <c:strRef>
              <c:f>summary_dist!$W$91</c:f>
              <c:strCache>
                <c:ptCount val="1"/>
                <c:pt idx="0">
                  <c:v>16 Jam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summary_dist!$X$91:$AM$91</c:f>
              <c:numCache>
                <c:formatCode>0.00</c:formatCode>
                <c:ptCount val="16"/>
                <c:pt idx="0">
                  <c:v>2.0408163265306118</c:v>
                </c:pt>
                <c:pt idx="1">
                  <c:v>3.5714285714285712</c:v>
                </c:pt>
                <c:pt idx="2">
                  <c:v>3.5714285714285712</c:v>
                </c:pt>
                <c:pt idx="3">
                  <c:v>14.795918367346941</c:v>
                </c:pt>
                <c:pt idx="4">
                  <c:v>17.3469387755102</c:v>
                </c:pt>
                <c:pt idx="5">
                  <c:v>4.0816326530612246</c:v>
                </c:pt>
                <c:pt idx="6">
                  <c:v>4.0816326530612246</c:v>
                </c:pt>
                <c:pt idx="7">
                  <c:v>11.73469387755102</c:v>
                </c:pt>
                <c:pt idx="8">
                  <c:v>4.0816326530612246</c:v>
                </c:pt>
                <c:pt idx="9">
                  <c:v>5.1020408163265314</c:v>
                </c:pt>
                <c:pt idx="10">
                  <c:v>10.204081632653059</c:v>
                </c:pt>
                <c:pt idx="11">
                  <c:v>7.1428571428571423</c:v>
                </c:pt>
                <c:pt idx="12">
                  <c:v>3.0612244897959182</c:v>
                </c:pt>
                <c:pt idx="13">
                  <c:v>4.0816326530612246</c:v>
                </c:pt>
                <c:pt idx="14">
                  <c:v>4.0816326530612246</c:v>
                </c:pt>
                <c:pt idx="15">
                  <c:v>1.0204081632653059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FE-4624-A1C8-4D77196F0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summary_dist!$W$97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summary_dist!$X$97:$AK$97</c:f>
              <c:numCache>
                <c:formatCode>0.00</c:formatCode>
                <c:ptCount val="14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4-4B79-A7BE-3BC6AE9BED95}"/>
            </c:ext>
          </c:extLst>
        </c:ser>
        <c:ser>
          <c:idx val="1"/>
          <c:order val="1"/>
          <c:tx>
            <c:strRef>
              <c:f>summary_dist!$W$98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summary_dist!$X$98:$AK$98</c:f>
              <c:numCache>
                <c:formatCode>0.00</c:formatCode>
                <c:ptCount val="14"/>
                <c:pt idx="0">
                  <c:v>52.637985277856153</c:v>
                </c:pt>
                <c:pt idx="1">
                  <c:v>47.362014722143847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4-4B79-A7BE-3BC6AE9BED95}"/>
            </c:ext>
          </c:extLst>
        </c:ser>
        <c:ser>
          <c:idx val="2"/>
          <c:order val="2"/>
          <c:tx>
            <c:strRef>
              <c:f>summary_dist!$W$99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summary_dist!$X$99:$AK$99</c:f>
              <c:numCache>
                <c:formatCode>0.00</c:formatCode>
                <c:ptCount val="14"/>
                <c:pt idx="0">
                  <c:v>46.471232950195848</c:v>
                </c:pt>
                <c:pt idx="1">
                  <c:v>38.906718296052262</c:v>
                </c:pt>
                <c:pt idx="2">
                  <c:v>14.62204875375188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4-4B79-A7BE-3BC6AE9BED95}"/>
            </c:ext>
          </c:extLst>
        </c:ser>
        <c:ser>
          <c:idx val="3"/>
          <c:order val="3"/>
          <c:tx>
            <c:strRef>
              <c:f>summary_dist!$W$100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summary_dist!$X$100:$AK$100</c:f>
              <c:numCache>
                <c:formatCode>0.00</c:formatCode>
                <c:ptCount val="14"/>
                <c:pt idx="0">
                  <c:v>32.769390044887807</c:v>
                </c:pt>
                <c:pt idx="1">
                  <c:v>28.24559568474751</c:v>
                </c:pt>
                <c:pt idx="2">
                  <c:v>22.277338705799231</c:v>
                </c:pt>
                <c:pt idx="3">
                  <c:v>16.707675564565449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4-4B79-A7BE-3BC6AE9BED95}"/>
            </c:ext>
          </c:extLst>
        </c:ser>
        <c:ser>
          <c:idx val="4"/>
          <c:order val="4"/>
          <c:tx>
            <c:strRef>
              <c:f>summary_dist!$W$101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summary_dist!$X$101:$AK$101</c:f>
              <c:numCache>
                <c:formatCode>0.00</c:formatCode>
                <c:ptCount val="14"/>
                <c:pt idx="0">
                  <c:v>13.33741040281866</c:v>
                </c:pt>
                <c:pt idx="1">
                  <c:v>29.662967020298009</c:v>
                </c:pt>
                <c:pt idx="2">
                  <c:v>19.921090112047089</c:v>
                </c:pt>
                <c:pt idx="3">
                  <c:v>18.90545663811687</c:v>
                </c:pt>
                <c:pt idx="4">
                  <c:v>18.173075826719369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4-4B79-A7BE-3BC6AE9BED95}"/>
            </c:ext>
          </c:extLst>
        </c:ser>
        <c:ser>
          <c:idx val="5"/>
          <c:order val="5"/>
          <c:tx>
            <c:strRef>
              <c:f>summary_dist!$W$102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summary_dist!$X$102:$AK$102</c:f>
              <c:numCache>
                <c:formatCode>0.00</c:formatCode>
                <c:ptCount val="14"/>
                <c:pt idx="0">
                  <c:v>24.529989149606379</c:v>
                </c:pt>
                <c:pt idx="1">
                  <c:v>26.341306354464251</c:v>
                </c:pt>
                <c:pt idx="2">
                  <c:v>13.676485263805841</c:v>
                </c:pt>
                <c:pt idx="3">
                  <c:v>16.56673310740296</c:v>
                </c:pt>
                <c:pt idx="4">
                  <c:v>11.27284477882564</c:v>
                </c:pt>
                <c:pt idx="5">
                  <c:v>7.6126413458949349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4-4B79-A7BE-3BC6AE9BED95}"/>
            </c:ext>
          </c:extLst>
        </c:ser>
        <c:ser>
          <c:idx val="6"/>
          <c:order val="6"/>
          <c:tx>
            <c:strRef>
              <c:f>summary_dist!$W$103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summary_dist!$X$103:$AK$103</c:f>
              <c:numCache>
                <c:formatCode>0.00</c:formatCode>
                <c:ptCount val="14"/>
                <c:pt idx="0">
                  <c:v>22.232160604253629</c:v>
                </c:pt>
                <c:pt idx="1">
                  <c:v>13.37706221427152</c:v>
                </c:pt>
                <c:pt idx="2">
                  <c:v>13.648947951273531</c:v>
                </c:pt>
                <c:pt idx="3">
                  <c:v>18.580870034358409</c:v>
                </c:pt>
                <c:pt idx="4">
                  <c:v>11.06425873867734</c:v>
                </c:pt>
                <c:pt idx="5">
                  <c:v>9.8535508419229334</c:v>
                </c:pt>
                <c:pt idx="6">
                  <c:v>11.24314961524264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D4-4B79-A7BE-3BC6AE9BED95}"/>
            </c:ext>
          </c:extLst>
        </c:ser>
        <c:ser>
          <c:idx val="7"/>
          <c:order val="7"/>
          <c:tx>
            <c:strRef>
              <c:f>summary_dist!$W$104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summary_dist!$X$104:$AK$104</c:f>
              <c:numCache>
                <c:formatCode>0.00</c:formatCode>
                <c:ptCount val="14"/>
                <c:pt idx="0">
                  <c:v>21.050394144144139</c:v>
                </c:pt>
                <c:pt idx="1">
                  <c:v>15.49774774774775</c:v>
                </c:pt>
                <c:pt idx="2">
                  <c:v>13.15061936936937</c:v>
                </c:pt>
                <c:pt idx="3">
                  <c:v>6.9569256756756754</c:v>
                </c:pt>
                <c:pt idx="4">
                  <c:v>4.9569256756756754</c:v>
                </c:pt>
                <c:pt idx="5">
                  <c:v>12.206925675675681</c:v>
                </c:pt>
                <c:pt idx="6">
                  <c:v>15.9839527027027</c:v>
                </c:pt>
                <c:pt idx="7">
                  <c:v>10.196509009009009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D4-4B79-A7BE-3BC6AE9BED95}"/>
            </c:ext>
          </c:extLst>
        </c:ser>
        <c:ser>
          <c:idx val="8"/>
          <c:order val="8"/>
          <c:tx>
            <c:strRef>
              <c:f>summary_dist!$W$105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summary_dist!$X$105:$AK$105</c:f>
              <c:numCache>
                <c:formatCode>0.00</c:formatCode>
                <c:ptCount val="14"/>
                <c:pt idx="0">
                  <c:v>4.5934122490993303</c:v>
                </c:pt>
                <c:pt idx="1">
                  <c:v>14.53937210499228</c:v>
                </c:pt>
                <c:pt idx="2">
                  <c:v>14.53937210499228</c:v>
                </c:pt>
                <c:pt idx="3">
                  <c:v>13.89603705609882</c:v>
                </c:pt>
                <c:pt idx="4">
                  <c:v>19.98198661863098</c:v>
                </c:pt>
                <c:pt idx="5">
                  <c:v>11.30983015954709</c:v>
                </c:pt>
                <c:pt idx="6">
                  <c:v>9.4184251158003072</c:v>
                </c:pt>
                <c:pt idx="7">
                  <c:v>9.2511580030880083</c:v>
                </c:pt>
                <c:pt idx="8">
                  <c:v>2.4704065877509001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D4-4B79-A7BE-3BC6AE9BED95}"/>
            </c:ext>
          </c:extLst>
        </c:ser>
        <c:ser>
          <c:idx val="9"/>
          <c:order val="9"/>
          <c:tx>
            <c:strRef>
              <c:f>summary_dist!$W$106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summary_dist!$X$106:$AK$106</c:f>
              <c:numCache>
                <c:formatCode>0.00</c:formatCode>
                <c:ptCount val="14"/>
                <c:pt idx="0">
                  <c:v>2.5316455696202529</c:v>
                </c:pt>
                <c:pt idx="1">
                  <c:v>2.5316455696202529</c:v>
                </c:pt>
                <c:pt idx="2">
                  <c:v>2.5316455696202529</c:v>
                </c:pt>
                <c:pt idx="3">
                  <c:v>72.151898734177209</c:v>
                </c:pt>
                <c:pt idx="4">
                  <c:v>8.8607594936708853</c:v>
                </c:pt>
                <c:pt idx="5">
                  <c:v>2.5316455696202529</c:v>
                </c:pt>
                <c:pt idx="6">
                  <c:v>2.5316455696202529</c:v>
                </c:pt>
                <c:pt idx="7">
                  <c:v>3.79746835443038</c:v>
                </c:pt>
                <c:pt idx="8">
                  <c:v>1.2658227848101271</c:v>
                </c:pt>
                <c:pt idx="9">
                  <c:v>1.2658227848101271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D4-4B79-A7BE-3BC6AE9BED95}"/>
            </c:ext>
          </c:extLst>
        </c:ser>
        <c:ser>
          <c:idx val="10"/>
          <c:order val="10"/>
          <c:tx>
            <c:strRef>
              <c:f>summary_dist!$W$107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summary_dist!$X$107:$AK$107</c:f>
              <c:numCache>
                <c:formatCode>0.00</c:formatCode>
                <c:ptCount val="14"/>
                <c:pt idx="0">
                  <c:v>6.666666666666667</c:v>
                </c:pt>
                <c:pt idx="1">
                  <c:v>6.666666666666667</c:v>
                </c:pt>
                <c:pt idx="2">
                  <c:v>6.666666666666667</c:v>
                </c:pt>
                <c:pt idx="3">
                  <c:v>6.666666666666667</c:v>
                </c:pt>
                <c:pt idx="4">
                  <c:v>6.666666666666667</c:v>
                </c:pt>
                <c:pt idx="5">
                  <c:v>6.666666666666667</c:v>
                </c:pt>
                <c:pt idx="6">
                  <c:v>6.666666666666667</c:v>
                </c:pt>
                <c:pt idx="7">
                  <c:v>13.33333333333333</c:v>
                </c:pt>
                <c:pt idx="8">
                  <c:v>6.666666666666667</c:v>
                </c:pt>
                <c:pt idx="9">
                  <c:v>6.666666666666667</c:v>
                </c:pt>
                <c:pt idx="10">
                  <c:v>6.666666666666667</c:v>
                </c:pt>
                <c:pt idx="11">
                  <c:v>6.666666666666667</c:v>
                </c:pt>
                <c:pt idx="12">
                  <c:v>6.666666666666667</c:v>
                </c:pt>
                <c:pt idx="13">
                  <c:v>6.666666666666667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D4-4B79-A7BE-3BC6AE9BE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summary_dist!$W$115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summary_dist!$X$115:$AK$115</c:f>
              <c:numCache>
                <c:formatCode>0.00</c:formatCode>
                <c:ptCount val="14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26A-8E5D-EC2AB4F70C79}"/>
            </c:ext>
          </c:extLst>
        </c:ser>
        <c:ser>
          <c:idx val="1"/>
          <c:order val="1"/>
          <c:tx>
            <c:strRef>
              <c:f>summary_dist!$W$116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summary_dist!$X$116:$AK$116</c:f>
              <c:numCache>
                <c:formatCode>0.00</c:formatCode>
                <c:ptCount val="14"/>
                <c:pt idx="0">
                  <c:v>54.792381138155299</c:v>
                </c:pt>
                <c:pt idx="1">
                  <c:v>45.207618861844701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2E-426A-8E5D-EC2AB4F70C79}"/>
            </c:ext>
          </c:extLst>
        </c:ser>
        <c:ser>
          <c:idx val="2"/>
          <c:order val="2"/>
          <c:tx>
            <c:strRef>
              <c:f>summary_dist!$W$117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summary_dist!$X$117:$AK$117</c:f>
              <c:numCache>
                <c:formatCode>0.00</c:formatCode>
                <c:ptCount val="14"/>
                <c:pt idx="0">
                  <c:v>30.31762216702473</c:v>
                </c:pt>
                <c:pt idx="1">
                  <c:v>45.342611234793658</c:v>
                </c:pt>
                <c:pt idx="2">
                  <c:v>24.339766598181608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2E-426A-8E5D-EC2AB4F70C79}"/>
            </c:ext>
          </c:extLst>
        </c:ser>
        <c:ser>
          <c:idx val="3"/>
          <c:order val="3"/>
          <c:tx>
            <c:strRef>
              <c:f>summary_dist!$W$118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summary_dist!$X$118:$AK$118</c:f>
              <c:numCache>
                <c:formatCode>0.00</c:formatCode>
                <c:ptCount val="14"/>
                <c:pt idx="0">
                  <c:v>20.091026812249879</c:v>
                </c:pt>
                <c:pt idx="1">
                  <c:v>34.014404418947123</c:v>
                </c:pt>
                <c:pt idx="2">
                  <c:v>29.92333185143206</c:v>
                </c:pt>
                <c:pt idx="3">
                  <c:v>15.971236917370931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2E-426A-8E5D-EC2AB4F70C79}"/>
            </c:ext>
          </c:extLst>
        </c:ser>
        <c:ser>
          <c:idx val="4"/>
          <c:order val="4"/>
          <c:tx>
            <c:strRef>
              <c:f>summary_dist!$W$119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summary_dist!$X$119:$AK$119</c:f>
              <c:numCache>
                <c:formatCode>0.00</c:formatCode>
                <c:ptCount val="14"/>
                <c:pt idx="0">
                  <c:v>18.062960249288199</c:v>
                </c:pt>
                <c:pt idx="1">
                  <c:v>18.831856680856191</c:v>
                </c:pt>
                <c:pt idx="2">
                  <c:v>28.429973740376688</c:v>
                </c:pt>
                <c:pt idx="3">
                  <c:v>18.575309394440939</c:v>
                </c:pt>
                <c:pt idx="4">
                  <c:v>16.099899935037978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2E-426A-8E5D-EC2AB4F70C79}"/>
            </c:ext>
          </c:extLst>
        </c:ser>
        <c:ser>
          <c:idx val="5"/>
          <c:order val="5"/>
          <c:tx>
            <c:strRef>
              <c:f>summary_dist!$W$120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summary_dist!$X$120:$AK$120</c:f>
              <c:numCache>
                <c:formatCode>0.00</c:formatCode>
                <c:ptCount val="14"/>
                <c:pt idx="0">
                  <c:v>11.53858237868827</c:v>
                </c:pt>
                <c:pt idx="1">
                  <c:v>26.499845027860161</c:v>
                </c:pt>
                <c:pt idx="2">
                  <c:v>14.297688024263509</c:v>
                </c:pt>
                <c:pt idx="3">
                  <c:v>19.310696159321321</c:v>
                </c:pt>
                <c:pt idx="4">
                  <c:v>18.27823778437379</c:v>
                </c:pt>
                <c:pt idx="5">
                  <c:v>10.074950625492949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2E-426A-8E5D-EC2AB4F70C79}"/>
            </c:ext>
          </c:extLst>
        </c:ser>
        <c:ser>
          <c:idx val="6"/>
          <c:order val="6"/>
          <c:tx>
            <c:strRef>
              <c:f>summary_dist!$W$121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summary_dist!$X$121:$AK$121</c:f>
              <c:numCache>
                <c:formatCode>0.00</c:formatCode>
                <c:ptCount val="14"/>
                <c:pt idx="0">
                  <c:v>9.2840838954996485</c:v>
                </c:pt>
                <c:pt idx="1">
                  <c:v>15.80368526455266</c:v>
                </c:pt>
                <c:pt idx="2">
                  <c:v>25.07921689477023</c:v>
                </c:pt>
                <c:pt idx="3">
                  <c:v>13.23156288709629</c:v>
                </c:pt>
                <c:pt idx="4">
                  <c:v>9.9621568195845356</c:v>
                </c:pt>
                <c:pt idx="5">
                  <c:v>15.43429128199816</c:v>
                </c:pt>
                <c:pt idx="6">
                  <c:v>11.20500295649847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2E-426A-8E5D-EC2AB4F70C79}"/>
            </c:ext>
          </c:extLst>
        </c:ser>
        <c:ser>
          <c:idx val="7"/>
          <c:order val="7"/>
          <c:tx>
            <c:strRef>
              <c:f>summary_dist!$W$122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summary_dist!$X$122:$AK$122</c:f>
              <c:numCache>
                <c:formatCode>0.00</c:formatCode>
                <c:ptCount val="14"/>
                <c:pt idx="0">
                  <c:v>3.2180795388093122</c:v>
                </c:pt>
                <c:pt idx="1">
                  <c:v>10.1032446801881</c:v>
                </c:pt>
                <c:pt idx="2">
                  <c:v>18.296436704686311</c:v>
                </c:pt>
                <c:pt idx="3">
                  <c:v>14.595944334178069</c:v>
                </c:pt>
                <c:pt idx="4">
                  <c:v>19.432907809428169</c:v>
                </c:pt>
                <c:pt idx="5">
                  <c:v>19.666989198982851</c:v>
                </c:pt>
                <c:pt idx="6">
                  <c:v>10.036200309865039</c:v>
                </c:pt>
                <c:pt idx="7">
                  <c:v>4.650197423862152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2E-426A-8E5D-EC2AB4F70C79}"/>
            </c:ext>
          </c:extLst>
        </c:ser>
        <c:ser>
          <c:idx val="8"/>
          <c:order val="8"/>
          <c:tx>
            <c:strRef>
              <c:f>summary_dist!$W$123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summary_dist!$X$123:$AK$123</c:f>
              <c:numCache>
                <c:formatCode>0.00</c:formatCode>
                <c:ptCount val="14"/>
                <c:pt idx="0">
                  <c:v>1.6590678824721381</c:v>
                </c:pt>
                <c:pt idx="1">
                  <c:v>6.167679837892603</c:v>
                </c:pt>
                <c:pt idx="2">
                  <c:v>6.6362715298885524</c:v>
                </c:pt>
                <c:pt idx="3">
                  <c:v>39.766970618034449</c:v>
                </c:pt>
                <c:pt idx="4">
                  <c:v>16.843971631205669</c:v>
                </c:pt>
                <c:pt idx="5">
                  <c:v>14.589665653495439</c:v>
                </c:pt>
                <c:pt idx="6">
                  <c:v>8.2953394123606881</c:v>
                </c:pt>
                <c:pt idx="7">
                  <c:v>4.3819655521783183</c:v>
                </c:pt>
                <c:pt idx="8">
                  <c:v>1.6590678824721381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2E-426A-8E5D-EC2AB4F70C79}"/>
            </c:ext>
          </c:extLst>
        </c:ser>
        <c:ser>
          <c:idx val="9"/>
          <c:order val="9"/>
          <c:tx>
            <c:strRef>
              <c:f>summary_dist!$W$124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summary_dist!$X$124:$AK$124</c:f>
              <c:numCache>
                <c:formatCode>0.00</c:formatCode>
                <c:ptCount val="14"/>
                <c:pt idx="0">
                  <c:v>10.52631578947368</c:v>
                </c:pt>
                <c:pt idx="1">
                  <c:v>21.05263157894737</c:v>
                </c:pt>
                <c:pt idx="2">
                  <c:v>5.2631578947368416</c:v>
                </c:pt>
                <c:pt idx="3">
                  <c:v>10.52631578947368</c:v>
                </c:pt>
                <c:pt idx="4">
                  <c:v>10.52631578947368</c:v>
                </c:pt>
                <c:pt idx="5">
                  <c:v>21.05263157894737</c:v>
                </c:pt>
                <c:pt idx="6">
                  <c:v>5.2631578947368416</c:v>
                </c:pt>
                <c:pt idx="7">
                  <c:v>5.2631578947368416</c:v>
                </c:pt>
                <c:pt idx="8">
                  <c:v>5.2631578947368416</c:v>
                </c:pt>
                <c:pt idx="9">
                  <c:v>5.2631578947368416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2E-426A-8E5D-EC2AB4F70C79}"/>
            </c:ext>
          </c:extLst>
        </c:ser>
        <c:ser>
          <c:idx val="10"/>
          <c:order val="10"/>
          <c:tx>
            <c:strRef>
              <c:f>summary_dist!$W$125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summary_dist!$X$125:$AK$125</c:f>
              <c:numCache>
                <c:formatCode>0.00</c:formatCode>
                <c:ptCount val="14"/>
                <c:pt idx="0">
                  <c:v>11.53846153846154</c:v>
                </c:pt>
                <c:pt idx="1">
                  <c:v>17.30769230769231</c:v>
                </c:pt>
                <c:pt idx="2">
                  <c:v>13.46153846153846</c:v>
                </c:pt>
                <c:pt idx="3">
                  <c:v>5.7692307692307692</c:v>
                </c:pt>
                <c:pt idx="4">
                  <c:v>1.9230769230769229</c:v>
                </c:pt>
                <c:pt idx="5">
                  <c:v>1.9230769230769229</c:v>
                </c:pt>
                <c:pt idx="6">
                  <c:v>7.6923076923076934</c:v>
                </c:pt>
                <c:pt idx="7">
                  <c:v>7.6923076923076934</c:v>
                </c:pt>
                <c:pt idx="8">
                  <c:v>5.7692307692307692</c:v>
                </c:pt>
                <c:pt idx="9">
                  <c:v>5.7692307692307692</c:v>
                </c:pt>
                <c:pt idx="10">
                  <c:v>5.7692307692307692</c:v>
                </c:pt>
                <c:pt idx="11">
                  <c:v>1.9230769230769229</c:v>
                </c:pt>
                <c:pt idx="12">
                  <c:v>3.8461538461538458</c:v>
                </c:pt>
                <c:pt idx="13">
                  <c:v>9.6153846153846168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2E-426A-8E5D-EC2AB4F70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summary_dist!$W$133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summary_dist!$X$133:$AO$133</c:f>
              <c:numCache>
                <c:formatCode>0.00</c:formatCode>
                <c:ptCount val="18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2-40B5-AF66-3A69631C7688}"/>
            </c:ext>
          </c:extLst>
        </c:ser>
        <c:ser>
          <c:idx val="1"/>
          <c:order val="1"/>
          <c:tx>
            <c:strRef>
              <c:f>summary_dist!$W$134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summary_dist!$X$134:$AO$134</c:f>
              <c:numCache>
                <c:formatCode>0.00</c:formatCode>
                <c:ptCount val="18"/>
                <c:pt idx="0">
                  <c:v>52.290928259323493</c:v>
                </c:pt>
                <c:pt idx="1">
                  <c:v>47.709071740676542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D2-40B5-AF66-3A69631C7688}"/>
            </c:ext>
          </c:extLst>
        </c:ser>
        <c:ser>
          <c:idx val="2"/>
          <c:order val="2"/>
          <c:tx>
            <c:strRef>
              <c:f>summary_dist!$W$135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summary_dist!$X$135:$AO$135</c:f>
              <c:numCache>
                <c:formatCode>0.00</c:formatCode>
                <c:ptCount val="18"/>
                <c:pt idx="0">
                  <c:v>34.703476413246698</c:v>
                </c:pt>
                <c:pt idx="1">
                  <c:v>36.884776457861207</c:v>
                </c:pt>
                <c:pt idx="2">
                  <c:v>28.411747128892131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D2-40B5-AF66-3A69631C7688}"/>
            </c:ext>
          </c:extLst>
        </c:ser>
        <c:ser>
          <c:idx val="3"/>
          <c:order val="3"/>
          <c:tx>
            <c:strRef>
              <c:f>summary_dist!$W$136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summary_dist!$X$136:$AO$136</c:f>
              <c:numCache>
                <c:formatCode>0.00</c:formatCode>
                <c:ptCount val="18"/>
                <c:pt idx="0">
                  <c:v>25.325490972068629</c:v>
                </c:pt>
                <c:pt idx="1">
                  <c:v>26.391668500434861</c:v>
                </c:pt>
                <c:pt idx="2">
                  <c:v>25.67063274520395</c:v>
                </c:pt>
                <c:pt idx="3">
                  <c:v>22.61220778229254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D2-40B5-AF66-3A69631C7688}"/>
            </c:ext>
          </c:extLst>
        </c:ser>
        <c:ser>
          <c:idx val="4"/>
          <c:order val="4"/>
          <c:tx>
            <c:strRef>
              <c:f>summary_dist!$W$137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summary_dist!$X$137:$AO$137</c:f>
              <c:numCache>
                <c:formatCode>0.00</c:formatCode>
                <c:ptCount val="18"/>
                <c:pt idx="0">
                  <c:v>19.796324153212598</c:v>
                </c:pt>
                <c:pt idx="1">
                  <c:v>29.2201172009404</c:v>
                </c:pt>
                <c:pt idx="2">
                  <c:v>20.95835719726675</c:v>
                </c:pt>
                <c:pt idx="3">
                  <c:v>19.808675634773969</c:v>
                </c:pt>
                <c:pt idx="4">
                  <c:v>10.216525813806269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D2-40B5-AF66-3A69631C7688}"/>
            </c:ext>
          </c:extLst>
        </c:ser>
        <c:ser>
          <c:idx val="5"/>
          <c:order val="5"/>
          <c:tx>
            <c:strRef>
              <c:f>summary_dist!$W$138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summary_dist!$X$138:$AO$138</c:f>
              <c:numCache>
                <c:formatCode>0.00</c:formatCode>
                <c:ptCount val="18"/>
                <c:pt idx="0">
                  <c:v>11.59614404952675</c:v>
                </c:pt>
                <c:pt idx="1">
                  <c:v>21.35289322237076</c:v>
                </c:pt>
                <c:pt idx="2">
                  <c:v>23.012364709403158</c:v>
                </c:pt>
                <c:pt idx="3">
                  <c:v>17.08120027993191</c:v>
                </c:pt>
                <c:pt idx="4">
                  <c:v>14.58374410849073</c:v>
                </c:pt>
                <c:pt idx="5">
                  <c:v>12.37365363027668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D2-40B5-AF66-3A69631C7688}"/>
            </c:ext>
          </c:extLst>
        </c:ser>
        <c:ser>
          <c:idx val="6"/>
          <c:order val="6"/>
          <c:tx>
            <c:strRef>
              <c:f>summary_dist!$W$139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summary_dist!$X$139:$AO$139</c:f>
              <c:numCache>
                <c:formatCode>0.00</c:formatCode>
                <c:ptCount val="18"/>
                <c:pt idx="0">
                  <c:v>10.474344246176759</c:v>
                </c:pt>
                <c:pt idx="1">
                  <c:v>21.580364711476779</c:v>
                </c:pt>
                <c:pt idx="2">
                  <c:v>15.388868447151159</c:v>
                </c:pt>
                <c:pt idx="3">
                  <c:v>12.04324922689959</c:v>
                </c:pt>
                <c:pt idx="4">
                  <c:v>17.617334632621439</c:v>
                </c:pt>
                <c:pt idx="5">
                  <c:v>10.746232352247031</c:v>
                </c:pt>
                <c:pt idx="6">
                  <c:v>12.149606383427241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D2-40B5-AF66-3A69631C7688}"/>
            </c:ext>
          </c:extLst>
        </c:ser>
        <c:ser>
          <c:idx val="7"/>
          <c:order val="7"/>
          <c:tx>
            <c:strRef>
              <c:f>summary_dist!$W$140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summary_dist!$X$140:$AO$140</c:f>
              <c:numCache>
                <c:formatCode>0.00</c:formatCode>
                <c:ptCount val="18"/>
                <c:pt idx="0">
                  <c:v>11.77122153467295</c:v>
                </c:pt>
                <c:pt idx="1">
                  <c:v>20.38441898526262</c:v>
                </c:pt>
                <c:pt idx="2">
                  <c:v>18.63491682591286</c:v>
                </c:pt>
                <c:pt idx="3">
                  <c:v>16.237215824110169</c:v>
                </c:pt>
                <c:pt idx="4">
                  <c:v>9.9065512144266883</c:v>
                </c:pt>
                <c:pt idx="5">
                  <c:v>8.6754219057093849</c:v>
                </c:pt>
                <c:pt idx="6">
                  <c:v>8.6811150258712555</c:v>
                </c:pt>
                <c:pt idx="7">
                  <c:v>5.709138684034067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D2-40B5-AF66-3A69631C7688}"/>
            </c:ext>
          </c:extLst>
        </c:ser>
        <c:ser>
          <c:idx val="8"/>
          <c:order val="8"/>
          <c:tx>
            <c:strRef>
              <c:f>summary_dist!$W$141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summary_dist!$X$141:$AO$141</c:f>
              <c:numCache>
                <c:formatCode>0.00</c:formatCode>
                <c:ptCount val="18"/>
                <c:pt idx="0">
                  <c:v>7.4295000106867093</c:v>
                </c:pt>
                <c:pt idx="1">
                  <c:v>12.050390854778771</c:v>
                </c:pt>
                <c:pt idx="2">
                  <c:v>10.388911307746559</c:v>
                </c:pt>
                <c:pt idx="3">
                  <c:v>17.318942866063939</c:v>
                </c:pt>
                <c:pt idx="4">
                  <c:v>7.4936721903014858</c:v>
                </c:pt>
                <c:pt idx="5">
                  <c:v>6.4629848397411784</c:v>
                </c:pt>
                <c:pt idx="6">
                  <c:v>15.81239237786717</c:v>
                </c:pt>
                <c:pt idx="7">
                  <c:v>12.99367219030148</c:v>
                </c:pt>
                <c:pt idx="8">
                  <c:v>10.049533362512699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D2-40B5-AF66-3A69631C7688}"/>
            </c:ext>
          </c:extLst>
        </c:ser>
        <c:ser>
          <c:idx val="9"/>
          <c:order val="9"/>
          <c:tx>
            <c:strRef>
              <c:f>summary_dist!$W$142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summary_dist!$X$142:$AO$142</c:f>
              <c:numCache>
                <c:formatCode>0.00</c:formatCode>
                <c:ptCount val="18"/>
                <c:pt idx="0">
                  <c:v>3.8610679779158041</c:v>
                </c:pt>
                <c:pt idx="1">
                  <c:v>3.4295203588681851</c:v>
                </c:pt>
                <c:pt idx="2">
                  <c:v>9.2091528640441691</c:v>
                </c:pt>
                <c:pt idx="3">
                  <c:v>11.620945479641129</c:v>
                </c:pt>
                <c:pt idx="4">
                  <c:v>3.912612146307799</c:v>
                </c:pt>
                <c:pt idx="5">
                  <c:v>25.665545203588682</c:v>
                </c:pt>
                <c:pt idx="6">
                  <c:v>3.4295203588681851</c:v>
                </c:pt>
                <c:pt idx="7">
                  <c:v>23.221187025534849</c:v>
                </c:pt>
                <c:pt idx="8">
                  <c:v>9.753925120772946</c:v>
                </c:pt>
                <c:pt idx="9">
                  <c:v>5.8965234644582472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D2-40B5-AF66-3A69631C7688}"/>
            </c:ext>
          </c:extLst>
        </c:ser>
        <c:ser>
          <c:idx val="10"/>
          <c:order val="10"/>
          <c:tx>
            <c:strRef>
              <c:f>summary_dist!$W$143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summary_dist!$X$143:$AO$143</c:f>
              <c:numCache>
                <c:formatCode>0.00</c:formatCode>
                <c:ptCount val="18"/>
                <c:pt idx="0">
                  <c:v>12.631045017157531</c:v>
                </c:pt>
                <c:pt idx="1">
                  <c:v>8.5257545560450456</c:v>
                </c:pt>
                <c:pt idx="2">
                  <c:v>8.0210896587973526</c:v>
                </c:pt>
                <c:pt idx="3">
                  <c:v>14.66038047006581</c:v>
                </c:pt>
                <c:pt idx="4">
                  <c:v>6.5010390970232423</c:v>
                </c:pt>
                <c:pt idx="5">
                  <c:v>17.711928600929792</c:v>
                </c:pt>
                <c:pt idx="6">
                  <c:v>7.081213874654221</c:v>
                </c:pt>
                <c:pt idx="7">
                  <c:v>5.8971842542017221</c:v>
                </c:pt>
                <c:pt idx="8">
                  <c:v>11.808515639966879</c:v>
                </c:pt>
                <c:pt idx="9">
                  <c:v>4.5916952663136286</c:v>
                </c:pt>
                <c:pt idx="10">
                  <c:v>2.570153564844786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D2-40B5-AF66-3A69631C7688}"/>
            </c:ext>
          </c:extLst>
        </c:ser>
        <c:ser>
          <c:idx val="11"/>
          <c:order val="11"/>
          <c:tx>
            <c:strRef>
              <c:f>summary_dist!$W$144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summary_dist!$X$144:$AO$144</c:f>
              <c:numCache>
                <c:formatCode>0.00</c:formatCode>
                <c:ptCount val="18"/>
                <c:pt idx="0">
                  <c:v>3.2188399835458661</c:v>
                </c:pt>
                <c:pt idx="1">
                  <c:v>5.5486996663467254</c:v>
                </c:pt>
                <c:pt idx="2">
                  <c:v>8.1139448786507611</c:v>
                </c:pt>
                <c:pt idx="3">
                  <c:v>26.38146167557932</c:v>
                </c:pt>
                <c:pt idx="4">
                  <c:v>8.2087846793729149</c:v>
                </c:pt>
                <c:pt idx="5">
                  <c:v>8.8692353398235753</c:v>
                </c:pt>
                <c:pt idx="6">
                  <c:v>12.061794414735591</c:v>
                </c:pt>
                <c:pt idx="7">
                  <c:v>6.2742812742812744</c:v>
                </c:pt>
                <c:pt idx="8">
                  <c:v>4.663147310206134</c:v>
                </c:pt>
                <c:pt idx="9">
                  <c:v>3.7775949540655418</c:v>
                </c:pt>
                <c:pt idx="10">
                  <c:v>9.8953334247451892</c:v>
                </c:pt>
                <c:pt idx="11">
                  <c:v>2.9868823986471038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D2-40B5-AF66-3A69631C7688}"/>
            </c:ext>
          </c:extLst>
        </c:ser>
        <c:ser>
          <c:idx val="12"/>
          <c:order val="12"/>
          <c:tx>
            <c:strRef>
              <c:f>summary_dist!$W$145</c:f>
              <c:strCache>
                <c:ptCount val="1"/>
                <c:pt idx="0">
                  <c:v>13 Jam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summary_dist!$X$145:$AO$145</c:f>
              <c:numCache>
                <c:formatCode>0.00</c:formatCode>
                <c:ptCount val="18"/>
                <c:pt idx="0">
                  <c:v>2.5</c:v>
                </c:pt>
                <c:pt idx="1">
                  <c:v>2.5</c:v>
                </c:pt>
                <c:pt idx="2">
                  <c:v>6.666666666666667</c:v>
                </c:pt>
                <c:pt idx="3">
                  <c:v>6.666666666666667</c:v>
                </c:pt>
                <c:pt idx="4">
                  <c:v>11.66666666666667</c:v>
                </c:pt>
                <c:pt idx="5">
                  <c:v>2.5</c:v>
                </c:pt>
                <c:pt idx="6">
                  <c:v>23.333333333333329</c:v>
                </c:pt>
                <c:pt idx="7">
                  <c:v>15</c:v>
                </c:pt>
                <c:pt idx="8">
                  <c:v>1.666666666666667</c:v>
                </c:pt>
                <c:pt idx="9">
                  <c:v>3.333333333333333</c:v>
                </c:pt>
                <c:pt idx="10">
                  <c:v>0.83333333333333337</c:v>
                </c:pt>
                <c:pt idx="11">
                  <c:v>8.3333333333333321</c:v>
                </c:pt>
                <c:pt idx="1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AD2-40B5-AF66-3A69631C7688}"/>
            </c:ext>
          </c:extLst>
        </c:ser>
        <c:ser>
          <c:idx val="13"/>
          <c:order val="13"/>
          <c:tx>
            <c:strRef>
              <c:f>summary_dist!$W$146</c:f>
              <c:strCache>
                <c:ptCount val="1"/>
                <c:pt idx="0">
                  <c:v>18 Jam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summary_dist!$X$146:$AO$146</c:f>
              <c:numCache>
                <c:formatCode>0.00</c:formatCode>
                <c:ptCount val="18"/>
                <c:pt idx="0">
                  <c:v>8.3333333333333321</c:v>
                </c:pt>
                <c:pt idx="1">
                  <c:v>5.5555555555555554</c:v>
                </c:pt>
                <c:pt idx="2">
                  <c:v>1.8518518518518521</c:v>
                </c:pt>
                <c:pt idx="3">
                  <c:v>7.4074074074074074</c:v>
                </c:pt>
                <c:pt idx="4">
                  <c:v>6.481481481481481</c:v>
                </c:pt>
                <c:pt idx="5">
                  <c:v>23.148148148148149</c:v>
                </c:pt>
                <c:pt idx="6">
                  <c:v>5.5555555555555554</c:v>
                </c:pt>
                <c:pt idx="7">
                  <c:v>3.7037037037037028</c:v>
                </c:pt>
                <c:pt idx="8">
                  <c:v>0.92592592592592582</c:v>
                </c:pt>
                <c:pt idx="9">
                  <c:v>4.6296296296296298</c:v>
                </c:pt>
                <c:pt idx="10">
                  <c:v>3.7037037037037028</c:v>
                </c:pt>
                <c:pt idx="11">
                  <c:v>0.92592592592592582</c:v>
                </c:pt>
                <c:pt idx="12">
                  <c:v>0.92592592592592582</c:v>
                </c:pt>
                <c:pt idx="13">
                  <c:v>3.7037037037037028</c:v>
                </c:pt>
                <c:pt idx="14">
                  <c:v>2.7777777777777781</c:v>
                </c:pt>
                <c:pt idx="15">
                  <c:v>17.592592592592592</c:v>
                </c:pt>
                <c:pt idx="16">
                  <c:v>1.8518518518518521</c:v>
                </c:pt>
                <c:pt idx="17">
                  <c:v>0.92592592592592582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AD2-40B5-AF66-3A69631C7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start_hour!$P$5:$P$28</c:f>
              <c:numCache>
                <c:formatCode>General</c:formatCode>
                <c:ptCount val="24"/>
                <c:pt idx="0">
                  <c:v>82</c:v>
                </c:pt>
                <c:pt idx="1">
                  <c:v>33</c:v>
                </c:pt>
                <c:pt idx="2">
                  <c:v>20</c:v>
                </c:pt>
                <c:pt idx="3">
                  <c:v>35</c:v>
                </c:pt>
                <c:pt idx="4">
                  <c:v>28</c:v>
                </c:pt>
                <c:pt idx="5">
                  <c:v>44</c:v>
                </c:pt>
                <c:pt idx="6">
                  <c:v>34</c:v>
                </c:pt>
                <c:pt idx="7">
                  <c:v>27</c:v>
                </c:pt>
                <c:pt idx="8">
                  <c:v>14</c:v>
                </c:pt>
                <c:pt idx="9">
                  <c:v>27</c:v>
                </c:pt>
                <c:pt idx="10">
                  <c:v>22</c:v>
                </c:pt>
                <c:pt idx="11">
                  <c:v>27</c:v>
                </c:pt>
                <c:pt idx="12">
                  <c:v>35</c:v>
                </c:pt>
                <c:pt idx="13">
                  <c:v>63</c:v>
                </c:pt>
                <c:pt idx="14">
                  <c:v>82</c:v>
                </c:pt>
                <c:pt idx="15">
                  <c:v>60</c:v>
                </c:pt>
                <c:pt idx="16">
                  <c:v>57</c:v>
                </c:pt>
                <c:pt idx="17">
                  <c:v>47</c:v>
                </c:pt>
                <c:pt idx="18">
                  <c:v>33</c:v>
                </c:pt>
                <c:pt idx="19">
                  <c:v>19</c:v>
                </c:pt>
                <c:pt idx="20">
                  <c:v>17</c:v>
                </c:pt>
                <c:pt idx="21">
                  <c:v>15</c:v>
                </c:pt>
                <c:pt idx="22">
                  <c:v>8</c:v>
                </c:pt>
                <c:pt idx="2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3-4892-8596-578391EBD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start_hour!$B$5:$B$28</c:f>
              <c:numCache>
                <c:formatCode>General</c:formatCode>
                <c:ptCount val="24"/>
                <c:pt idx="0">
                  <c:v>72</c:v>
                </c:pt>
                <c:pt idx="1">
                  <c:v>36</c:v>
                </c:pt>
                <c:pt idx="2">
                  <c:v>26</c:v>
                </c:pt>
                <c:pt idx="3">
                  <c:v>29</c:v>
                </c:pt>
                <c:pt idx="4">
                  <c:v>16</c:v>
                </c:pt>
                <c:pt idx="5">
                  <c:v>13</c:v>
                </c:pt>
                <c:pt idx="6">
                  <c:v>16</c:v>
                </c:pt>
                <c:pt idx="7">
                  <c:v>16</c:v>
                </c:pt>
                <c:pt idx="8">
                  <c:v>25</c:v>
                </c:pt>
                <c:pt idx="9">
                  <c:v>40</c:v>
                </c:pt>
                <c:pt idx="10">
                  <c:v>48</c:v>
                </c:pt>
                <c:pt idx="11">
                  <c:v>41</c:v>
                </c:pt>
                <c:pt idx="12">
                  <c:v>49</c:v>
                </c:pt>
                <c:pt idx="13">
                  <c:v>55</c:v>
                </c:pt>
                <c:pt idx="14">
                  <c:v>59</c:v>
                </c:pt>
                <c:pt idx="15">
                  <c:v>50</c:v>
                </c:pt>
                <c:pt idx="16">
                  <c:v>47</c:v>
                </c:pt>
                <c:pt idx="17">
                  <c:v>48</c:v>
                </c:pt>
                <c:pt idx="18">
                  <c:v>29</c:v>
                </c:pt>
                <c:pt idx="19">
                  <c:v>23</c:v>
                </c:pt>
                <c:pt idx="20">
                  <c:v>17</c:v>
                </c:pt>
                <c:pt idx="21">
                  <c:v>11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4-40B9-8793-D7EF26073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start_hour!$AD$5:$AD$28</c:f>
              <c:numCache>
                <c:formatCode>General</c:formatCode>
                <c:ptCount val="24"/>
                <c:pt idx="0">
                  <c:v>22</c:v>
                </c:pt>
                <c:pt idx="1">
                  <c:v>14</c:v>
                </c:pt>
                <c:pt idx="2">
                  <c:v>13</c:v>
                </c:pt>
                <c:pt idx="3">
                  <c:v>10</c:v>
                </c:pt>
                <c:pt idx="4">
                  <c:v>11</c:v>
                </c:pt>
                <c:pt idx="5">
                  <c:v>5</c:v>
                </c:pt>
                <c:pt idx="6">
                  <c:v>101</c:v>
                </c:pt>
                <c:pt idx="7">
                  <c:v>54</c:v>
                </c:pt>
                <c:pt idx="8">
                  <c:v>7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18</c:v>
                </c:pt>
                <c:pt idx="13">
                  <c:v>22</c:v>
                </c:pt>
                <c:pt idx="14">
                  <c:v>17</c:v>
                </c:pt>
                <c:pt idx="15">
                  <c:v>23</c:v>
                </c:pt>
                <c:pt idx="16">
                  <c:v>30</c:v>
                </c:pt>
                <c:pt idx="17">
                  <c:v>25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1A6-A750-6AEE46279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start_hour!$V$5:$V$28</c:f>
              <c:numCache>
                <c:formatCode>General</c:formatCode>
                <c:ptCount val="24"/>
                <c:pt idx="0">
                  <c:v>41</c:v>
                </c:pt>
                <c:pt idx="1">
                  <c:v>24</c:v>
                </c:pt>
                <c:pt idx="2">
                  <c:v>19</c:v>
                </c:pt>
                <c:pt idx="3">
                  <c:v>15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8</c:v>
                </c:pt>
                <c:pt idx="8">
                  <c:v>16</c:v>
                </c:pt>
                <c:pt idx="9">
                  <c:v>10</c:v>
                </c:pt>
                <c:pt idx="10">
                  <c:v>2</c:v>
                </c:pt>
                <c:pt idx="11">
                  <c:v>14</c:v>
                </c:pt>
                <c:pt idx="12">
                  <c:v>14</c:v>
                </c:pt>
                <c:pt idx="13">
                  <c:v>22</c:v>
                </c:pt>
                <c:pt idx="14">
                  <c:v>9</c:v>
                </c:pt>
                <c:pt idx="15">
                  <c:v>10</c:v>
                </c:pt>
                <c:pt idx="16">
                  <c:v>18</c:v>
                </c:pt>
                <c:pt idx="17">
                  <c:v>12</c:v>
                </c:pt>
                <c:pt idx="18">
                  <c:v>13</c:v>
                </c:pt>
                <c:pt idx="19">
                  <c:v>11</c:v>
                </c:pt>
                <c:pt idx="20">
                  <c:v>10</c:v>
                </c:pt>
                <c:pt idx="21">
                  <c:v>10</c:v>
                </c:pt>
                <c:pt idx="22">
                  <c:v>7</c:v>
                </c:pt>
                <c:pt idx="2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0-4A5F-A45F-D07FE008F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summary_dist!$W$40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summary_dist!$X$40:$AI$40</c:f>
              <c:numCache>
                <c:formatCode>0.00</c:formatCode>
                <c:ptCount val="12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6-4826-85B4-C13D7D955CE5}"/>
            </c:ext>
          </c:extLst>
        </c:ser>
        <c:ser>
          <c:idx val="1"/>
          <c:order val="1"/>
          <c:tx>
            <c:strRef>
              <c:f>summary_dist!$W$41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summary_dist!$X$41:$AI$41</c:f>
              <c:numCache>
                <c:formatCode>0.00</c:formatCode>
                <c:ptCount val="12"/>
                <c:pt idx="0">
                  <c:v>60.435637207394826</c:v>
                </c:pt>
                <c:pt idx="1">
                  <c:v>39.564362792605159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6-4826-85B4-C13D7D955CE5}"/>
            </c:ext>
          </c:extLst>
        </c:ser>
        <c:ser>
          <c:idx val="2"/>
          <c:order val="2"/>
          <c:tx>
            <c:strRef>
              <c:f>summary_dist!$W$42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summary_dist!$X$42:$AI$42</c:f>
              <c:numCache>
                <c:formatCode>0.00</c:formatCode>
                <c:ptCount val="12"/>
                <c:pt idx="0">
                  <c:v>37.025269129178689</c:v>
                </c:pt>
                <c:pt idx="1">
                  <c:v>39.591995154039147</c:v>
                </c:pt>
                <c:pt idx="2">
                  <c:v>23.38273571678215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46-4826-85B4-C13D7D955CE5}"/>
            </c:ext>
          </c:extLst>
        </c:ser>
        <c:ser>
          <c:idx val="3"/>
          <c:order val="3"/>
          <c:tx>
            <c:strRef>
              <c:f>summary_dist!$W$43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summary_dist!$X$43:$AI$43</c:f>
              <c:numCache>
                <c:formatCode>0.00</c:formatCode>
                <c:ptCount val="12"/>
                <c:pt idx="0">
                  <c:v>26.085468832095419</c:v>
                </c:pt>
                <c:pt idx="1">
                  <c:v>34.386212988520427</c:v>
                </c:pt>
                <c:pt idx="2">
                  <c:v>22.889817951058308</c:v>
                </c:pt>
                <c:pt idx="3">
                  <c:v>16.638500228325832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46-4826-85B4-C13D7D955CE5}"/>
            </c:ext>
          </c:extLst>
        </c:ser>
        <c:ser>
          <c:idx val="4"/>
          <c:order val="4"/>
          <c:tx>
            <c:strRef>
              <c:f>summary_dist!$W$44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summary_dist!$X$44:$AI$44</c:f>
              <c:numCache>
                <c:formatCode>0.00</c:formatCode>
                <c:ptCount val="12"/>
                <c:pt idx="0">
                  <c:v>11.481446079843479</c:v>
                </c:pt>
                <c:pt idx="1">
                  <c:v>22.964687981045468</c:v>
                </c:pt>
                <c:pt idx="2">
                  <c:v>29.59259381878568</c:v>
                </c:pt>
                <c:pt idx="3">
                  <c:v>21.121991214707698</c:v>
                </c:pt>
                <c:pt idx="4">
                  <c:v>14.83928090561766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46-4826-85B4-C13D7D955CE5}"/>
            </c:ext>
          </c:extLst>
        </c:ser>
        <c:ser>
          <c:idx val="5"/>
          <c:order val="5"/>
          <c:tx>
            <c:strRef>
              <c:f>summary_dist!$W$45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summary_dist!$X$45:$AI$45</c:f>
              <c:numCache>
                <c:formatCode>0.00</c:formatCode>
                <c:ptCount val="12"/>
                <c:pt idx="0">
                  <c:v>15.836127150609011</c:v>
                </c:pt>
                <c:pt idx="1">
                  <c:v>22.848080327648809</c:v>
                </c:pt>
                <c:pt idx="2">
                  <c:v>19.780339062702581</c:v>
                </c:pt>
                <c:pt idx="3">
                  <c:v>23.75227911277274</c:v>
                </c:pt>
                <c:pt idx="4">
                  <c:v>11.952478635381549</c:v>
                </c:pt>
                <c:pt idx="5">
                  <c:v>5.8306957108853146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46-4826-85B4-C13D7D955CE5}"/>
            </c:ext>
          </c:extLst>
        </c:ser>
        <c:ser>
          <c:idx val="6"/>
          <c:order val="6"/>
          <c:tx>
            <c:strRef>
              <c:f>summary_dist!$W$46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summary_dist!$X$46:$AI$46</c:f>
              <c:numCache>
                <c:formatCode>0.00</c:formatCode>
                <c:ptCount val="12"/>
                <c:pt idx="0">
                  <c:v>14.31878306878307</c:v>
                </c:pt>
                <c:pt idx="1">
                  <c:v>7.2089947089947088</c:v>
                </c:pt>
                <c:pt idx="2">
                  <c:v>9.9867724867724874</c:v>
                </c:pt>
                <c:pt idx="3">
                  <c:v>10.019841269841271</c:v>
                </c:pt>
                <c:pt idx="4">
                  <c:v>33.0026455026455</c:v>
                </c:pt>
                <c:pt idx="5">
                  <c:v>16.468253968253968</c:v>
                </c:pt>
                <c:pt idx="6">
                  <c:v>8.9947089947089935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46-4826-85B4-C13D7D955CE5}"/>
            </c:ext>
          </c:extLst>
        </c:ser>
        <c:ser>
          <c:idx val="7"/>
          <c:order val="7"/>
          <c:tx>
            <c:strRef>
              <c:f>summary_dist!$W$47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summary_dist!$X$47:$AI$47</c:f>
              <c:numCache>
                <c:formatCode>0.00</c:formatCode>
                <c:ptCount val="12"/>
                <c:pt idx="0">
                  <c:v>4.911788291900562</c:v>
                </c:pt>
                <c:pt idx="1">
                  <c:v>9.2221331194867684</c:v>
                </c:pt>
                <c:pt idx="2">
                  <c:v>14.995990376904571</c:v>
                </c:pt>
                <c:pt idx="3">
                  <c:v>15.858059342421811</c:v>
                </c:pt>
                <c:pt idx="4">
                  <c:v>11.84843624699278</c:v>
                </c:pt>
                <c:pt idx="5">
                  <c:v>15.59743384121893</c:v>
                </c:pt>
                <c:pt idx="6">
                  <c:v>8.09943865276664</c:v>
                </c:pt>
                <c:pt idx="7">
                  <c:v>19.466720128307941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46-4826-85B4-C13D7D955CE5}"/>
            </c:ext>
          </c:extLst>
        </c:ser>
        <c:ser>
          <c:idx val="8"/>
          <c:order val="8"/>
          <c:tx>
            <c:strRef>
              <c:f>summary_dist!$W$48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summary_dist!$X$48:$AI$48</c:f>
              <c:numCache>
                <c:formatCode>0.00</c:formatCode>
                <c:ptCount val="12"/>
                <c:pt idx="0">
                  <c:v>7.2222222222222223</c:v>
                </c:pt>
                <c:pt idx="1">
                  <c:v>9.4444444444444446</c:v>
                </c:pt>
                <c:pt idx="2">
                  <c:v>9.4444444444444446</c:v>
                </c:pt>
                <c:pt idx="3">
                  <c:v>9.4444444444444446</c:v>
                </c:pt>
                <c:pt idx="4">
                  <c:v>7.7777777777777777</c:v>
                </c:pt>
                <c:pt idx="5">
                  <c:v>9.9999999999999982</c:v>
                </c:pt>
                <c:pt idx="6">
                  <c:v>9.4444444444444446</c:v>
                </c:pt>
                <c:pt idx="7">
                  <c:v>10.555555555555561</c:v>
                </c:pt>
                <c:pt idx="8">
                  <c:v>15</c:v>
                </c:pt>
                <c:pt idx="9">
                  <c:v>11.66666666666667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46-4826-85B4-C13D7D955CE5}"/>
            </c:ext>
          </c:extLst>
        </c:ser>
        <c:ser>
          <c:idx val="9"/>
          <c:order val="9"/>
          <c:tx>
            <c:strRef>
              <c:f>summary_dist!$W$49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summary_dist!$X$39:$AI$39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summary_dist!$X$49:$AI$49</c:f>
              <c:numCache>
                <c:formatCode>0.00</c:formatCode>
                <c:ptCount val="12"/>
                <c:pt idx="0">
                  <c:v>8.75</c:v>
                </c:pt>
                <c:pt idx="1">
                  <c:v>36.875</c:v>
                </c:pt>
                <c:pt idx="2">
                  <c:v>8.75</c:v>
                </c:pt>
                <c:pt idx="3">
                  <c:v>15.625</c:v>
                </c:pt>
                <c:pt idx="4">
                  <c:v>6.8750000000000009</c:v>
                </c:pt>
                <c:pt idx="5">
                  <c:v>2.5</c:v>
                </c:pt>
                <c:pt idx="6">
                  <c:v>5.625</c:v>
                </c:pt>
                <c:pt idx="7">
                  <c:v>7.5</c:v>
                </c:pt>
                <c:pt idx="8">
                  <c:v>1.25</c:v>
                </c:pt>
                <c:pt idx="9">
                  <c:v>1.25</c:v>
                </c:pt>
                <c:pt idx="10">
                  <c:v>2.5</c:v>
                </c:pt>
                <c:pt idx="11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46-4826-85B4-C13D7D955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summary_dist!$W$3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summary_dist!$X$3:$AK$3</c:f>
              <c:numCache>
                <c:formatCode>0.00</c:formatCode>
                <c:ptCount val="14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D-4443-A903-227E39EDEF4D}"/>
            </c:ext>
          </c:extLst>
        </c:ser>
        <c:ser>
          <c:idx val="1"/>
          <c:order val="1"/>
          <c:tx>
            <c:strRef>
              <c:f>summary_dist!$W$4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summary_dist!$X$4:$AK$4</c:f>
              <c:numCache>
                <c:formatCode>0.00</c:formatCode>
                <c:ptCount val="14"/>
                <c:pt idx="0">
                  <c:v>51.609207300981168</c:v>
                </c:pt>
                <c:pt idx="1">
                  <c:v>48.39079269901881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ED-4443-A903-227E39EDEF4D}"/>
            </c:ext>
          </c:extLst>
        </c:ser>
        <c:ser>
          <c:idx val="2"/>
          <c:order val="2"/>
          <c:tx>
            <c:strRef>
              <c:f>summary_dist!$W$5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summary_dist!$X$5:$AK$5</c:f>
              <c:numCache>
                <c:formatCode>0.00</c:formatCode>
                <c:ptCount val="14"/>
                <c:pt idx="0">
                  <c:v>36.156862000248552</c:v>
                </c:pt>
                <c:pt idx="1">
                  <c:v>41.521826910188857</c:v>
                </c:pt>
                <c:pt idx="2">
                  <c:v>22.32131108956257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ED-4443-A903-227E39EDEF4D}"/>
            </c:ext>
          </c:extLst>
        </c:ser>
        <c:ser>
          <c:idx val="3"/>
          <c:order val="3"/>
          <c:tx>
            <c:strRef>
              <c:f>summary_dist!$W$6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summary_dist!$X$6:$AK$6</c:f>
              <c:numCache>
                <c:formatCode>0.00</c:formatCode>
                <c:ptCount val="14"/>
                <c:pt idx="0">
                  <c:v>31.35366200024135</c:v>
                </c:pt>
                <c:pt idx="1">
                  <c:v>30.12373664967566</c:v>
                </c:pt>
                <c:pt idx="2">
                  <c:v>23.09788039024469</c:v>
                </c:pt>
                <c:pt idx="3">
                  <c:v>15.42472095983829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ED-4443-A903-227E39EDEF4D}"/>
            </c:ext>
          </c:extLst>
        </c:ser>
        <c:ser>
          <c:idx val="4"/>
          <c:order val="4"/>
          <c:tx>
            <c:strRef>
              <c:f>summary_dist!$W$7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summary_dist!$X$7:$AK$7</c:f>
              <c:numCache>
                <c:formatCode>0.00</c:formatCode>
                <c:ptCount val="14"/>
                <c:pt idx="0">
                  <c:v>20.74654326056066</c:v>
                </c:pt>
                <c:pt idx="1">
                  <c:v>34.512138282702921</c:v>
                </c:pt>
                <c:pt idx="2">
                  <c:v>19.742788990321671</c:v>
                </c:pt>
                <c:pt idx="3">
                  <c:v>16.661003873104889</c:v>
                </c:pt>
                <c:pt idx="4">
                  <c:v>8.3375255933098735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ED-4443-A903-227E39EDEF4D}"/>
            </c:ext>
          </c:extLst>
        </c:ser>
        <c:ser>
          <c:idx val="5"/>
          <c:order val="5"/>
          <c:tx>
            <c:strRef>
              <c:f>summary_dist!$W$8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summary_dist!$X$8:$AK$8</c:f>
              <c:numCache>
                <c:formatCode>0.00</c:formatCode>
                <c:ptCount val="14"/>
                <c:pt idx="0">
                  <c:v>13.32610062665329</c:v>
                </c:pt>
                <c:pt idx="1">
                  <c:v>29.121897758461898</c:v>
                </c:pt>
                <c:pt idx="2">
                  <c:v>19.12830853079717</c:v>
                </c:pt>
                <c:pt idx="3">
                  <c:v>14.43635977709201</c:v>
                </c:pt>
                <c:pt idx="4">
                  <c:v>16.44695003522633</c:v>
                </c:pt>
                <c:pt idx="5">
                  <c:v>7.5403832717692856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ED-4443-A903-227E39EDEF4D}"/>
            </c:ext>
          </c:extLst>
        </c:ser>
        <c:ser>
          <c:idx val="6"/>
          <c:order val="6"/>
          <c:tx>
            <c:strRef>
              <c:f>summary_dist!$W$9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summary_dist!$X$9:$AK$9</c:f>
              <c:numCache>
                <c:formatCode>0.00</c:formatCode>
                <c:ptCount val="14"/>
                <c:pt idx="0">
                  <c:v>10.107929963416881</c:v>
                </c:pt>
                <c:pt idx="1">
                  <c:v>18.7762040626104</c:v>
                </c:pt>
                <c:pt idx="2">
                  <c:v>18.24988686225333</c:v>
                </c:pt>
                <c:pt idx="3">
                  <c:v>21.369808023393809</c:v>
                </c:pt>
                <c:pt idx="4">
                  <c:v>16.350831859952439</c:v>
                </c:pt>
                <c:pt idx="5">
                  <c:v>5.7626805904051359</c:v>
                </c:pt>
                <c:pt idx="6">
                  <c:v>9.3826586379679977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ED-4443-A903-227E39EDEF4D}"/>
            </c:ext>
          </c:extLst>
        </c:ser>
        <c:ser>
          <c:idx val="7"/>
          <c:order val="7"/>
          <c:tx>
            <c:strRef>
              <c:f>summary_dist!$W$10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summary_dist!$X$10:$AK$10</c:f>
              <c:numCache>
                <c:formatCode>0.00</c:formatCode>
                <c:ptCount val="14"/>
                <c:pt idx="0">
                  <c:v>15.45877100959032</c:v>
                </c:pt>
                <c:pt idx="1">
                  <c:v>22.892855010835031</c:v>
                </c:pt>
                <c:pt idx="2">
                  <c:v>10.019581430067049</c:v>
                </c:pt>
                <c:pt idx="3">
                  <c:v>12.154496165559589</c:v>
                </c:pt>
                <c:pt idx="4">
                  <c:v>10.374464663503121</c:v>
                </c:pt>
                <c:pt idx="5">
                  <c:v>9.5214670412097409</c:v>
                </c:pt>
                <c:pt idx="6">
                  <c:v>8.882196673829986</c:v>
                </c:pt>
                <c:pt idx="7">
                  <c:v>10.69616800540515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ED-4443-A903-227E39EDEF4D}"/>
            </c:ext>
          </c:extLst>
        </c:ser>
        <c:ser>
          <c:idx val="8"/>
          <c:order val="8"/>
          <c:tx>
            <c:strRef>
              <c:f>summary_dist!$W$11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summary_dist!$X$11:$AK$11</c:f>
              <c:numCache>
                <c:formatCode>0.00</c:formatCode>
                <c:ptCount val="14"/>
                <c:pt idx="0">
                  <c:v>28.190118321762739</c:v>
                </c:pt>
                <c:pt idx="1">
                  <c:v>9.9557699646792734</c:v>
                </c:pt>
                <c:pt idx="2">
                  <c:v>16.891769526673119</c:v>
                </c:pt>
                <c:pt idx="3">
                  <c:v>14.03084254354822</c:v>
                </c:pt>
                <c:pt idx="4">
                  <c:v>7.7042114706036289</c:v>
                </c:pt>
                <c:pt idx="5">
                  <c:v>5.2756675055026134</c:v>
                </c:pt>
                <c:pt idx="6">
                  <c:v>9.1927412627567531</c:v>
                </c:pt>
                <c:pt idx="7">
                  <c:v>4.4308727450119587</c:v>
                </c:pt>
                <c:pt idx="8">
                  <c:v>4.3280066594616926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ED-4443-A903-227E39EDEF4D}"/>
            </c:ext>
          </c:extLst>
        </c:ser>
        <c:ser>
          <c:idx val="9"/>
          <c:order val="9"/>
          <c:tx>
            <c:strRef>
              <c:f>summary_dist!$W$12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summary_dist!$X$12:$AK$12</c:f>
              <c:numCache>
                <c:formatCode>0.00</c:formatCode>
                <c:ptCount val="14"/>
                <c:pt idx="0">
                  <c:v>13.469501275015631</c:v>
                </c:pt>
                <c:pt idx="1">
                  <c:v>20.199785227077211</c:v>
                </c:pt>
                <c:pt idx="2">
                  <c:v>9.0979423532284844</c:v>
                </c:pt>
                <c:pt idx="3">
                  <c:v>5.0488851839799898</c:v>
                </c:pt>
                <c:pt idx="4">
                  <c:v>7.1538727465271954</c:v>
                </c:pt>
                <c:pt idx="5">
                  <c:v>20.160255647501099</c:v>
                </c:pt>
                <c:pt idx="6">
                  <c:v>10.017278083629019</c:v>
                </c:pt>
                <c:pt idx="7">
                  <c:v>5.8362505464690129</c:v>
                </c:pt>
                <c:pt idx="8">
                  <c:v>4.0365726718641897</c:v>
                </c:pt>
                <c:pt idx="9">
                  <c:v>4.9796562647081668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ED-4443-A903-227E39EDEF4D}"/>
            </c:ext>
          </c:extLst>
        </c:ser>
        <c:ser>
          <c:idx val="10"/>
          <c:order val="10"/>
          <c:tx>
            <c:strRef>
              <c:f>summary_dist!$W$13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summary_dist!$X$13:$AK$13</c:f>
              <c:numCache>
                <c:formatCode>0.00</c:formatCode>
                <c:ptCount val="14"/>
                <c:pt idx="0">
                  <c:v>8.3333333333333321</c:v>
                </c:pt>
                <c:pt idx="1">
                  <c:v>4.1666666666666661</c:v>
                </c:pt>
                <c:pt idx="2">
                  <c:v>20.833333333333339</c:v>
                </c:pt>
                <c:pt idx="3">
                  <c:v>27.083333333333329</c:v>
                </c:pt>
                <c:pt idx="4">
                  <c:v>20.833333333333339</c:v>
                </c:pt>
                <c:pt idx="5">
                  <c:v>4.1666666666666661</c:v>
                </c:pt>
                <c:pt idx="6">
                  <c:v>4.1666666666666661</c:v>
                </c:pt>
                <c:pt idx="7">
                  <c:v>2.083333333333333</c:v>
                </c:pt>
                <c:pt idx="8">
                  <c:v>2.083333333333333</c:v>
                </c:pt>
                <c:pt idx="9">
                  <c:v>4.1666666666666661</c:v>
                </c:pt>
                <c:pt idx="10">
                  <c:v>2.083333333333333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BED-4443-A903-227E39EDEF4D}"/>
            </c:ext>
          </c:extLst>
        </c:ser>
        <c:ser>
          <c:idx val="11"/>
          <c:order val="11"/>
          <c:tx>
            <c:strRef>
              <c:f>summary_dist!$W$14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summary_dist!$X$14:$AK$14</c:f>
              <c:numCache>
                <c:formatCode>0.00</c:formatCode>
                <c:ptCount val="14"/>
                <c:pt idx="0">
                  <c:v>11.76470588235294</c:v>
                </c:pt>
                <c:pt idx="1">
                  <c:v>14.438502673796791</c:v>
                </c:pt>
                <c:pt idx="2">
                  <c:v>5.8823529411764701</c:v>
                </c:pt>
                <c:pt idx="3">
                  <c:v>0.53475935828876997</c:v>
                </c:pt>
                <c:pt idx="4">
                  <c:v>1.6042780748663099</c:v>
                </c:pt>
                <c:pt idx="5">
                  <c:v>5.3475935828877006</c:v>
                </c:pt>
                <c:pt idx="6">
                  <c:v>0.53475935828876997</c:v>
                </c:pt>
                <c:pt idx="7">
                  <c:v>28.342245989304811</c:v>
                </c:pt>
                <c:pt idx="8">
                  <c:v>17.112299465240639</c:v>
                </c:pt>
                <c:pt idx="9">
                  <c:v>2.1390374331550799</c:v>
                </c:pt>
                <c:pt idx="10">
                  <c:v>9.6256684491978604</c:v>
                </c:pt>
                <c:pt idx="11">
                  <c:v>2.6737967914438499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BED-4443-A903-227E39EDEF4D}"/>
            </c:ext>
          </c:extLst>
        </c:ser>
        <c:ser>
          <c:idx val="12"/>
          <c:order val="12"/>
          <c:tx>
            <c:strRef>
              <c:f>summary_dist!$W$15</c:f>
              <c:strCache>
                <c:ptCount val="1"/>
                <c:pt idx="0">
                  <c:v>13 Jam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summary_dist!$X$15:$AK$15</c:f>
              <c:numCache>
                <c:formatCode>0.00</c:formatCode>
                <c:ptCount val="14"/>
                <c:pt idx="0">
                  <c:v>3.9285714285714279</c:v>
                </c:pt>
                <c:pt idx="1">
                  <c:v>0.7142857142857143</c:v>
                </c:pt>
                <c:pt idx="2">
                  <c:v>10.71428571428571</c:v>
                </c:pt>
                <c:pt idx="3">
                  <c:v>5.3571428571428568</c:v>
                </c:pt>
                <c:pt idx="4">
                  <c:v>0.7142857142857143</c:v>
                </c:pt>
                <c:pt idx="5">
                  <c:v>0.7142857142857143</c:v>
                </c:pt>
                <c:pt idx="6">
                  <c:v>2.1428571428571428</c:v>
                </c:pt>
                <c:pt idx="7">
                  <c:v>2.8571428571428572</c:v>
                </c:pt>
                <c:pt idx="8">
                  <c:v>1.785714285714286</c:v>
                </c:pt>
                <c:pt idx="9">
                  <c:v>2.8571428571428572</c:v>
                </c:pt>
                <c:pt idx="10">
                  <c:v>14.285714285714279</c:v>
                </c:pt>
                <c:pt idx="11">
                  <c:v>50.714285714285708</c:v>
                </c:pt>
                <c:pt idx="12">
                  <c:v>3.214285714285714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BED-4443-A903-227E39EDEF4D}"/>
            </c:ext>
          </c:extLst>
        </c:ser>
        <c:ser>
          <c:idx val="13"/>
          <c:order val="13"/>
          <c:tx>
            <c:strRef>
              <c:f>summary_dist!$W$16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summary_dist!$X$2:$AK$2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summary_dist!$X$16:$AK$16</c:f>
              <c:numCache>
                <c:formatCode>0.00</c:formatCode>
                <c:ptCount val="14"/>
                <c:pt idx="0">
                  <c:v>3.9663389203915971</c:v>
                </c:pt>
                <c:pt idx="1">
                  <c:v>5.5774642492822926</c:v>
                </c:pt>
                <c:pt idx="2">
                  <c:v>4.7550075173309274</c:v>
                </c:pt>
                <c:pt idx="3">
                  <c:v>12.711556890558979</c:v>
                </c:pt>
                <c:pt idx="4">
                  <c:v>9.994856679832024</c:v>
                </c:pt>
                <c:pt idx="5">
                  <c:v>18.48885860314088</c:v>
                </c:pt>
                <c:pt idx="6">
                  <c:v>2.6089591400813821</c:v>
                </c:pt>
                <c:pt idx="7">
                  <c:v>2.5206348113986792</c:v>
                </c:pt>
                <c:pt idx="8">
                  <c:v>12.259151581909761</c:v>
                </c:pt>
                <c:pt idx="9">
                  <c:v>19.205122346809571</c:v>
                </c:pt>
                <c:pt idx="10">
                  <c:v>2.2838567234241109</c:v>
                </c:pt>
                <c:pt idx="11">
                  <c:v>1.4451016028472701</c:v>
                </c:pt>
                <c:pt idx="12">
                  <c:v>2.9641288322676491</c:v>
                </c:pt>
                <c:pt idx="13">
                  <c:v>1.218962100724895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BED-4443-A903-227E39EDE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summary_dist!$W$21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summary_dist!$X$21:$AL$21</c:f>
              <c:numCache>
                <c:formatCode>0.00</c:formatCode>
                <c:ptCount val="15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5-45C8-B27B-6972DFB32913}"/>
            </c:ext>
          </c:extLst>
        </c:ser>
        <c:ser>
          <c:idx val="1"/>
          <c:order val="1"/>
          <c:tx>
            <c:strRef>
              <c:f>summary_dist!$W$22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summary_dist!$X$22:$AL$22</c:f>
              <c:numCache>
                <c:formatCode>0.00</c:formatCode>
                <c:ptCount val="15"/>
                <c:pt idx="0">
                  <c:v>50.967275087000857</c:v>
                </c:pt>
                <c:pt idx="1">
                  <c:v>49.032724912999129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5-45C8-B27B-6972DFB32913}"/>
            </c:ext>
          </c:extLst>
        </c:ser>
        <c:ser>
          <c:idx val="2"/>
          <c:order val="2"/>
          <c:tx>
            <c:strRef>
              <c:f>summary_dist!$W$23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summary_dist!$X$23:$AL$23</c:f>
              <c:numCache>
                <c:formatCode>0.00</c:formatCode>
                <c:ptCount val="15"/>
                <c:pt idx="0">
                  <c:v>39.226966774663232</c:v>
                </c:pt>
                <c:pt idx="1">
                  <c:v>40.22940466751588</c:v>
                </c:pt>
                <c:pt idx="2">
                  <c:v>20.543628557820881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75-45C8-B27B-6972DFB32913}"/>
            </c:ext>
          </c:extLst>
        </c:ser>
        <c:ser>
          <c:idx val="3"/>
          <c:order val="3"/>
          <c:tx>
            <c:strRef>
              <c:f>summary_dist!$W$24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summary_dist!$X$24:$AL$24</c:f>
              <c:numCache>
                <c:formatCode>0.00</c:formatCode>
                <c:ptCount val="15"/>
                <c:pt idx="0">
                  <c:v>34.87330472354671</c:v>
                </c:pt>
                <c:pt idx="1">
                  <c:v>31.030092754690671</c:v>
                </c:pt>
                <c:pt idx="2">
                  <c:v>20.172998173077289</c:v>
                </c:pt>
                <c:pt idx="3">
                  <c:v>13.923604348685339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75-45C8-B27B-6972DFB32913}"/>
            </c:ext>
          </c:extLst>
        </c:ser>
        <c:ser>
          <c:idx val="4"/>
          <c:order val="4"/>
          <c:tx>
            <c:strRef>
              <c:f>summary_dist!$W$25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summary_dist!$X$25:$AL$25</c:f>
              <c:numCache>
                <c:formatCode>0.00</c:formatCode>
                <c:ptCount val="15"/>
                <c:pt idx="0">
                  <c:v>26.653272875347309</c:v>
                </c:pt>
                <c:pt idx="1">
                  <c:v>26.48577487357937</c:v>
                </c:pt>
                <c:pt idx="2">
                  <c:v>19.3337193525965</c:v>
                </c:pt>
                <c:pt idx="3">
                  <c:v>18.12765045402578</c:v>
                </c:pt>
                <c:pt idx="4">
                  <c:v>9.3995824444510454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75-45C8-B27B-6972DFB32913}"/>
            </c:ext>
          </c:extLst>
        </c:ser>
        <c:ser>
          <c:idx val="5"/>
          <c:order val="5"/>
          <c:tx>
            <c:strRef>
              <c:f>summary_dist!$W$26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summary_dist!$X$26:$AL$26</c:f>
              <c:numCache>
                <c:formatCode>0.00</c:formatCode>
                <c:ptCount val="15"/>
                <c:pt idx="0">
                  <c:v>16.99820506284939</c:v>
                </c:pt>
                <c:pt idx="1">
                  <c:v>21.53864031453957</c:v>
                </c:pt>
                <c:pt idx="2">
                  <c:v>24.5191202221725</c:v>
                </c:pt>
                <c:pt idx="3">
                  <c:v>15.687253635095431</c:v>
                </c:pt>
                <c:pt idx="4">
                  <c:v>12.59692312822907</c:v>
                </c:pt>
                <c:pt idx="5">
                  <c:v>8.6598576371140208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75-45C8-B27B-6972DFB32913}"/>
            </c:ext>
          </c:extLst>
        </c:ser>
        <c:ser>
          <c:idx val="6"/>
          <c:order val="6"/>
          <c:tx>
            <c:strRef>
              <c:f>summary_dist!$W$27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summary_dist!$X$27:$AL$27</c:f>
              <c:numCache>
                <c:formatCode>0.00</c:formatCode>
                <c:ptCount val="15"/>
                <c:pt idx="0">
                  <c:v>12.845867308510989</c:v>
                </c:pt>
                <c:pt idx="1">
                  <c:v>8.6713372302452765</c:v>
                </c:pt>
                <c:pt idx="2">
                  <c:v>15.99199741297442</c:v>
                </c:pt>
                <c:pt idx="3">
                  <c:v>26.07000114615057</c:v>
                </c:pt>
                <c:pt idx="4">
                  <c:v>18.162413629367649</c:v>
                </c:pt>
                <c:pt idx="5">
                  <c:v>6.8643981072141989</c:v>
                </c:pt>
                <c:pt idx="6">
                  <c:v>11.39398516553689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75-45C8-B27B-6972DFB32913}"/>
            </c:ext>
          </c:extLst>
        </c:ser>
        <c:ser>
          <c:idx val="7"/>
          <c:order val="7"/>
          <c:tx>
            <c:strRef>
              <c:f>summary_dist!$W$28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summary_dist!$X$28:$AL$28</c:f>
              <c:numCache>
                <c:formatCode>0.00</c:formatCode>
                <c:ptCount val="15"/>
                <c:pt idx="0">
                  <c:v>23.56637869352204</c:v>
                </c:pt>
                <c:pt idx="1">
                  <c:v>15.916449498179229</c:v>
                </c:pt>
                <c:pt idx="2">
                  <c:v>6.407870777772871</c:v>
                </c:pt>
                <c:pt idx="3">
                  <c:v>14.858396840803699</c:v>
                </c:pt>
                <c:pt idx="4">
                  <c:v>12.26725339074013</c:v>
                </c:pt>
                <c:pt idx="5">
                  <c:v>11.64254223858012</c:v>
                </c:pt>
                <c:pt idx="6">
                  <c:v>9.8646837007770873</c:v>
                </c:pt>
                <c:pt idx="7">
                  <c:v>5.4764248596248262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75-45C8-B27B-6972DFB32913}"/>
            </c:ext>
          </c:extLst>
        </c:ser>
        <c:ser>
          <c:idx val="8"/>
          <c:order val="8"/>
          <c:tx>
            <c:strRef>
              <c:f>summary_dist!$W$29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summary_dist!$X$29:$AL$29</c:f>
              <c:numCache>
                <c:formatCode>0.00</c:formatCode>
                <c:ptCount val="15"/>
                <c:pt idx="0">
                  <c:v>19.444444444444439</c:v>
                </c:pt>
                <c:pt idx="1">
                  <c:v>10.763888888888889</c:v>
                </c:pt>
                <c:pt idx="2">
                  <c:v>9.7222222222222214</c:v>
                </c:pt>
                <c:pt idx="3">
                  <c:v>18.75</c:v>
                </c:pt>
                <c:pt idx="4">
                  <c:v>21.527777777777779</c:v>
                </c:pt>
                <c:pt idx="5">
                  <c:v>10.069444444444439</c:v>
                </c:pt>
                <c:pt idx="6">
                  <c:v>3.4722222222222219</c:v>
                </c:pt>
                <c:pt idx="7">
                  <c:v>3.8194444444444442</c:v>
                </c:pt>
                <c:pt idx="8">
                  <c:v>2.4305555555555549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75-45C8-B27B-6972DFB32913}"/>
            </c:ext>
          </c:extLst>
        </c:ser>
        <c:ser>
          <c:idx val="9"/>
          <c:order val="9"/>
          <c:tx>
            <c:strRef>
              <c:f>summary_dist!$W$30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summary_dist!$X$30:$AL$30</c:f>
              <c:numCache>
                <c:formatCode>0.00</c:formatCode>
                <c:ptCount val="15"/>
                <c:pt idx="0">
                  <c:v>4.5742753623188408</c:v>
                </c:pt>
                <c:pt idx="1">
                  <c:v>21.53532608695652</c:v>
                </c:pt>
                <c:pt idx="2">
                  <c:v>12.38677536231884</c:v>
                </c:pt>
                <c:pt idx="3">
                  <c:v>2.28713768115942</c:v>
                </c:pt>
                <c:pt idx="4">
                  <c:v>8.8088768115942031</c:v>
                </c:pt>
                <c:pt idx="5">
                  <c:v>14.22101449275362</c:v>
                </c:pt>
                <c:pt idx="6">
                  <c:v>2.28713768115942</c:v>
                </c:pt>
                <c:pt idx="7">
                  <c:v>20.51630434782609</c:v>
                </c:pt>
                <c:pt idx="8">
                  <c:v>10.3713768115942</c:v>
                </c:pt>
                <c:pt idx="9">
                  <c:v>3.0117753623188408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75-45C8-B27B-6972DFB32913}"/>
            </c:ext>
          </c:extLst>
        </c:ser>
        <c:ser>
          <c:idx val="10"/>
          <c:order val="10"/>
          <c:tx>
            <c:strRef>
              <c:f>summary_dist!$W$31</c:f>
              <c:strCache>
                <c:ptCount val="1"/>
                <c:pt idx="0">
                  <c:v>15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summary_dist!$X$20:$AL$20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summary_dist!$X$31:$AL$31</c:f>
              <c:numCache>
                <c:formatCode>0.00</c:formatCode>
                <c:ptCount val="15"/>
                <c:pt idx="0">
                  <c:v>13.559322033898299</c:v>
                </c:pt>
                <c:pt idx="1">
                  <c:v>8.4745762711864394</c:v>
                </c:pt>
                <c:pt idx="2">
                  <c:v>1.6949152542372881</c:v>
                </c:pt>
                <c:pt idx="3">
                  <c:v>6.7796610169491522</c:v>
                </c:pt>
                <c:pt idx="4">
                  <c:v>16.949152542372879</c:v>
                </c:pt>
                <c:pt idx="5">
                  <c:v>18.64406779661017</c:v>
                </c:pt>
                <c:pt idx="6">
                  <c:v>6.7796610169491522</c:v>
                </c:pt>
                <c:pt idx="7">
                  <c:v>3.3898305084745761</c:v>
                </c:pt>
                <c:pt idx="8">
                  <c:v>3.3898305084745761</c:v>
                </c:pt>
                <c:pt idx="9">
                  <c:v>6.7796610169491522</c:v>
                </c:pt>
                <c:pt idx="10">
                  <c:v>1.6949152542372881</c:v>
                </c:pt>
                <c:pt idx="11">
                  <c:v>1.6949152542372881</c:v>
                </c:pt>
                <c:pt idx="12">
                  <c:v>6.7796610169491522</c:v>
                </c:pt>
                <c:pt idx="13">
                  <c:v>1.6949152542372881</c:v>
                </c:pt>
                <c:pt idx="14">
                  <c:v>1.6949152542372881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75-45C8-B27B-6972DFB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summary_dist!$W$56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summary_dist!$X$56:$AN$56</c:f>
              <c:numCache>
                <c:formatCode>0.00</c:formatCode>
                <c:ptCount val="17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C-4628-9EBE-45AD5B553854}"/>
            </c:ext>
          </c:extLst>
        </c:ser>
        <c:ser>
          <c:idx val="1"/>
          <c:order val="1"/>
          <c:tx>
            <c:strRef>
              <c:f>summary_dist!$W$57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summary_dist!$X$57:$AN$57</c:f>
              <c:numCache>
                <c:formatCode>0.00</c:formatCode>
                <c:ptCount val="17"/>
                <c:pt idx="0">
                  <c:v>58.210139059439548</c:v>
                </c:pt>
                <c:pt idx="1">
                  <c:v>41.789860940560473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C-4628-9EBE-45AD5B553854}"/>
            </c:ext>
          </c:extLst>
        </c:ser>
        <c:ser>
          <c:idx val="2"/>
          <c:order val="2"/>
          <c:tx>
            <c:strRef>
              <c:f>summary_dist!$W$58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summary_dist!$X$58:$AN$58</c:f>
              <c:numCache>
                <c:formatCode>0.00</c:formatCode>
                <c:ptCount val="17"/>
                <c:pt idx="0">
                  <c:v>34.982612831324317</c:v>
                </c:pt>
                <c:pt idx="1">
                  <c:v>38.259985403279408</c:v>
                </c:pt>
                <c:pt idx="2">
                  <c:v>26.757401765396281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9C-4628-9EBE-45AD5B553854}"/>
            </c:ext>
          </c:extLst>
        </c:ser>
        <c:ser>
          <c:idx val="3"/>
          <c:order val="3"/>
          <c:tx>
            <c:strRef>
              <c:f>summary_dist!$W$59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summary_dist!$X$59:$AN$59</c:f>
              <c:numCache>
                <c:formatCode>0.00</c:formatCode>
                <c:ptCount val="17"/>
                <c:pt idx="0">
                  <c:v>31.17637303049916</c:v>
                </c:pt>
                <c:pt idx="1">
                  <c:v>31.88178607029781</c:v>
                </c:pt>
                <c:pt idx="2">
                  <c:v>22.562782494984269</c:v>
                </c:pt>
                <c:pt idx="3">
                  <c:v>14.37905840421873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9C-4628-9EBE-45AD5B553854}"/>
            </c:ext>
          </c:extLst>
        </c:ser>
        <c:ser>
          <c:idx val="4"/>
          <c:order val="4"/>
          <c:tx>
            <c:strRef>
              <c:f>summary_dist!$W$60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summary_dist!$X$60:$AN$60</c:f>
              <c:numCache>
                <c:formatCode>0.00</c:formatCode>
                <c:ptCount val="17"/>
                <c:pt idx="0">
                  <c:v>20.51630512954236</c:v>
                </c:pt>
                <c:pt idx="1">
                  <c:v>25.96196716066823</c:v>
                </c:pt>
                <c:pt idx="2">
                  <c:v>21.986305420679798</c:v>
                </c:pt>
                <c:pt idx="3">
                  <c:v>19.84865873647616</c:v>
                </c:pt>
                <c:pt idx="4">
                  <c:v>11.68676355263344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9C-4628-9EBE-45AD5B553854}"/>
            </c:ext>
          </c:extLst>
        </c:ser>
        <c:ser>
          <c:idx val="5"/>
          <c:order val="5"/>
          <c:tx>
            <c:strRef>
              <c:f>summary_dist!$W$61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summary_dist!$X$61:$AN$61</c:f>
              <c:numCache>
                <c:formatCode>0.00</c:formatCode>
                <c:ptCount val="17"/>
                <c:pt idx="0">
                  <c:v>24.739390860366839</c:v>
                </c:pt>
                <c:pt idx="1">
                  <c:v>20.2534145864769</c:v>
                </c:pt>
                <c:pt idx="2">
                  <c:v>17.577278577736049</c:v>
                </c:pt>
                <c:pt idx="3">
                  <c:v>15.76670364608216</c:v>
                </c:pt>
                <c:pt idx="4">
                  <c:v>12.325007373622361</c:v>
                </c:pt>
                <c:pt idx="5">
                  <c:v>9.3382049557156943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C-4628-9EBE-45AD5B553854}"/>
            </c:ext>
          </c:extLst>
        </c:ser>
        <c:ser>
          <c:idx val="6"/>
          <c:order val="6"/>
          <c:tx>
            <c:strRef>
              <c:f>summary_dist!$W$62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summary_dist!$X$62:$AN$62</c:f>
              <c:numCache>
                <c:formatCode>0.00</c:formatCode>
                <c:ptCount val="17"/>
                <c:pt idx="0">
                  <c:v>14.579188984243819</c:v>
                </c:pt>
                <c:pt idx="1">
                  <c:v>20.524977500617521</c:v>
                </c:pt>
                <c:pt idx="2">
                  <c:v>23.159527065880571</c:v>
                </c:pt>
                <c:pt idx="3">
                  <c:v>16.741037510496341</c:v>
                </c:pt>
                <c:pt idx="4">
                  <c:v>8.95557337233857</c:v>
                </c:pt>
                <c:pt idx="5">
                  <c:v>8.6723022833263084</c:v>
                </c:pt>
                <c:pt idx="6">
                  <c:v>7.3673932830968569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9C-4628-9EBE-45AD5B553854}"/>
            </c:ext>
          </c:extLst>
        </c:ser>
        <c:ser>
          <c:idx val="7"/>
          <c:order val="7"/>
          <c:tx>
            <c:strRef>
              <c:f>summary_dist!$W$63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summary_dist!$X$63:$AN$63</c:f>
              <c:numCache>
                <c:formatCode>0.00</c:formatCode>
                <c:ptCount val="17"/>
                <c:pt idx="0">
                  <c:v>13.97884675059243</c:v>
                </c:pt>
                <c:pt idx="1">
                  <c:v>13.41771264872224</c:v>
                </c:pt>
                <c:pt idx="2">
                  <c:v>13.66167065829654</c:v>
                </c:pt>
                <c:pt idx="3">
                  <c:v>14.70930207099218</c:v>
                </c:pt>
                <c:pt idx="4">
                  <c:v>15.7419241710645</c:v>
                </c:pt>
                <c:pt idx="5">
                  <c:v>9.3295428929692861</c:v>
                </c:pt>
                <c:pt idx="6">
                  <c:v>12.13522025248408</c:v>
                </c:pt>
                <c:pt idx="7">
                  <c:v>7.0257805548787458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9C-4628-9EBE-45AD5B553854}"/>
            </c:ext>
          </c:extLst>
        </c:ser>
        <c:ser>
          <c:idx val="8"/>
          <c:order val="8"/>
          <c:tx>
            <c:strRef>
              <c:f>summary_dist!$W$64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summary_dist!$X$64:$AN$64</c:f>
              <c:numCache>
                <c:formatCode>0.00</c:formatCode>
                <c:ptCount val="17"/>
                <c:pt idx="0">
                  <c:v>14.26533196032825</c:v>
                </c:pt>
                <c:pt idx="1">
                  <c:v>17.25344895172427</c:v>
                </c:pt>
                <c:pt idx="2">
                  <c:v>17.980110619043209</c:v>
                </c:pt>
                <c:pt idx="3">
                  <c:v>13.502084617409411</c:v>
                </c:pt>
                <c:pt idx="4">
                  <c:v>8.8118392406060195</c:v>
                </c:pt>
                <c:pt idx="5">
                  <c:v>10.8163481301285</c:v>
                </c:pt>
                <c:pt idx="6">
                  <c:v>7.057541259202365</c:v>
                </c:pt>
                <c:pt idx="7">
                  <c:v>4.4954534963874897</c:v>
                </c:pt>
                <c:pt idx="8">
                  <c:v>5.8178417251704833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9C-4628-9EBE-45AD5B553854}"/>
            </c:ext>
          </c:extLst>
        </c:ser>
        <c:ser>
          <c:idx val="9"/>
          <c:order val="9"/>
          <c:tx>
            <c:strRef>
              <c:f>summary_dist!$W$65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summary_dist!$X$65:$AN$65</c:f>
              <c:numCache>
                <c:formatCode>0.00</c:formatCode>
                <c:ptCount val="17"/>
                <c:pt idx="0">
                  <c:v>10.55111570116912</c:v>
                </c:pt>
                <c:pt idx="1">
                  <c:v>7.4383643107136903</c:v>
                </c:pt>
                <c:pt idx="2">
                  <c:v>6.6363402128561253</c:v>
                </c:pt>
                <c:pt idx="3">
                  <c:v>10.07726441295026</c:v>
                </c:pt>
                <c:pt idx="4">
                  <c:v>12.944325481636501</c:v>
                </c:pt>
                <c:pt idx="5">
                  <c:v>16.018151256261909</c:v>
                </c:pt>
                <c:pt idx="6">
                  <c:v>11.53638939047984</c:v>
                </c:pt>
                <c:pt idx="7">
                  <c:v>10.29555477999908</c:v>
                </c:pt>
                <c:pt idx="8">
                  <c:v>9.9707175854024239</c:v>
                </c:pt>
                <c:pt idx="9">
                  <c:v>4.5317768685310522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9C-4628-9EBE-45AD5B553854}"/>
            </c:ext>
          </c:extLst>
        </c:ser>
        <c:ser>
          <c:idx val="10"/>
          <c:order val="10"/>
          <c:tx>
            <c:strRef>
              <c:f>summary_dist!$W$66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summary_dist!$X$66:$AN$66</c:f>
              <c:numCache>
                <c:formatCode>0.00</c:formatCode>
                <c:ptCount val="17"/>
                <c:pt idx="0">
                  <c:v>8.5106382978723403</c:v>
                </c:pt>
                <c:pt idx="1">
                  <c:v>17.021276595744681</c:v>
                </c:pt>
                <c:pt idx="2">
                  <c:v>27.659574468085111</c:v>
                </c:pt>
                <c:pt idx="3">
                  <c:v>12.76595744680851</c:v>
                </c:pt>
                <c:pt idx="4">
                  <c:v>10.638297872340431</c:v>
                </c:pt>
                <c:pt idx="5">
                  <c:v>4.2553191489361701</c:v>
                </c:pt>
                <c:pt idx="6">
                  <c:v>4.2553191489361701</c:v>
                </c:pt>
                <c:pt idx="7">
                  <c:v>6.3829787234042552</c:v>
                </c:pt>
                <c:pt idx="8">
                  <c:v>4.2553191489361701</c:v>
                </c:pt>
                <c:pt idx="9">
                  <c:v>2.1276595744680851</c:v>
                </c:pt>
                <c:pt idx="10">
                  <c:v>2.1276595744680851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9C-4628-9EBE-45AD5B553854}"/>
            </c:ext>
          </c:extLst>
        </c:ser>
        <c:ser>
          <c:idx val="11"/>
          <c:order val="11"/>
          <c:tx>
            <c:strRef>
              <c:f>summary_dist!$W$67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summary_dist!$X$67:$AN$67</c:f>
              <c:numCache>
                <c:formatCode>0.00</c:formatCode>
                <c:ptCount val="17"/>
                <c:pt idx="0">
                  <c:v>15.17898627803636</c:v>
                </c:pt>
                <c:pt idx="1">
                  <c:v>5.2951881217801207</c:v>
                </c:pt>
                <c:pt idx="2">
                  <c:v>3.1825232545738991</c:v>
                </c:pt>
                <c:pt idx="3">
                  <c:v>3.9614902602489628</c:v>
                </c:pt>
                <c:pt idx="4">
                  <c:v>20.93992684135327</c:v>
                </c:pt>
                <c:pt idx="5">
                  <c:v>9.6679977458333859</c:v>
                </c:pt>
                <c:pt idx="6">
                  <c:v>5.2162245507833074</c:v>
                </c:pt>
                <c:pt idx="7">
                  <c:v>5.6760235500198348</c:v>
                </c:pt>
                <c:pt idx="8">
                  <c:v>9.8307247446730148</c:v>
                </c:pt>
                <c:pt idx="9">
                  <c:v>5.4334848054710596</c:v>
                </c:pt>
                <c:pt idx="10">
                  <c:v>12.59251146853909</c:v>
                </c:pt>
                <c:pt idx="11">
                  <c:v>3.0249183786876941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9C-4628-9EBE-45AD5B553854}"/>
            </c:ext>
          </c:extLst>
        </c:ser>
        <c:ser>
          <c:idx val="12"/>
          <c:order val="12"/>
          <c:tx>
            <c:strRef>
              <c:f>summary_dist!$W$68</c:f>
              <c:strCache>
                <c:ptCount val="1"/>
                <c:pt idx="0">
                  <c:v>13 Jam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summary_dist!$X$68:$AN$68</c:f>
              <c:numCache>
                <c:formatCode>0.00</c:formatCode>
                <c:ptCount val="17"/>
                <c:pt idx="0">
                  <c:v>11.695268231091401</c:v>
                </c:pt>
                <c:pt idx="1">
                  <c:v>7.0945737866469569</c:v>
                </c:pt>
                <c:pt idx="2">
                  <c:v>6.3133237866469569</c:v>
                </c:pt>
                <c:pt idx="3">
                  <c:v>7.9599347129834941</c:v>
                </c:pt>
                <c:pt idx="4">
                  <c:v>12.86820183542744</c:v>
                </c:pt>
                <c:pt idx="5">
                  <c:v>9.6558188593249579</c:v>
                </c:pt>
                <c:pt idx="6">
                  <c:v>9.3480537078098056</c:v>
                </c:pt>
                <c:pt idx="7">
                  <c:v>10.66149297856615</c:v>
                </c:pt>
                <c:pt idx="8">
                  <c:v>6.7319536831731952</c:v>
                </c:pt>
                <c:pt idx="9">
                  <c:v>3.8356122197585609</c:v>
                </c:pt>
                <c:pt idx="10">
                  <c:v>7.7863236018723816</c:v>
                </c:pt>
                <c:pt idx="11">
                  <c:v>2.0084611357477211</c:v>
                </c:pt>
                <c:pt idx="12">
                  <c:v>4.0409814609509729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9C-4628-9EBE-45AD5B553854}"/>
            </c:ext>
          </c:extLst>
        </c:ser>
        <c:ser>
          <c:idx val="13"/>
          <c:order val="13"/>
          <c:tx>
            <c:strRef>
              <c:f>summary_dist!$W$69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summary_dist!$X$69:$AN$69</c:f>
              <c:numCache>
                <c:formatCode>0.00</c:formatCode>
                <c:ptCount val="17"/>
                <c:pt idx="0">
                  <c:v>4.0268456375838921</c:v>
                </c:pt>
                <c:pt idx="1">
                  <c:v>6.7114093959731536</c:v>
                </c:pt>
                <c:pt idx="2">
                  <c:v>4.0268456375838921</c:v>
                </c:pt>
                <c:pt idx="3">
                  <c:v>3.6912751677852351</c:v>
                </c:pt>
                <c:pt idx="4">
                  <c:v>1.6778523489932891</c:v>
                </c:pt>
                <c:pt idx="5">
                  <c:v>6.375838926174497</c:v>
                </c:pt>
                <c:pt idx="6">
                  <c:v>15.1006711409396</c:v>
                </c:pt>
                <c:pt idx="7">
                  <c:v>1.6778523489932891</c:v>
                </c:pt>
                <c:pt idx="8">
                  <c:v>8.0536912751677843</c:v>
                </c:pt>
                <c:pt idx="9">
                  <c:v>24.496644295302019</c:v>
                </c:pt>
                <c:pt idx="10">
                  <c:v>10.067114093959731</c:v>
                </c:pt>
                <c:pt idx="11">
                  <c:v>4.6979865771812079</c:v>
                </c:pt>
                <c:pt idx="12">
                  <c:v>6.0402684563758404</c:v>
                </c:pt>
                <c:pt idx="13">
                  <c:v>3.3557046979865768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C9C-4628-9EBE-45AD5B553854}"/>
            </c:ext>
          </c:extLst>
        </c:ser>
        <c:ser>
          <c:idx val="14"/>
          <c:order val="14"/>
          <c:tx>
            <c:strRef>
              <c:f>summary_dist!$W$70</c:f>
              <c:strCache>
                <c:ptCount val="1"/>
                <c:pt idx="0">
                  <c:v>15 Jam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summary_dist!$X$70:$AN$70</c:f>
              <c:numCache>
                <c:formatCode>0.00</c:formatCode>
                <c:ptCount val="17"/>
                <c:pt idx="0">
                  <c:v>7.6923076923076934</c:v>
                </c:pt>
                <c:pt idx="1">
                  <c:v>9.6153846153846168</c:v>
                </c:pt>
                <c:pt idx="2">
                  <c:v>5.7692307692307692</c:v>
                </c:pt>
                <c:pt idx="3">
                  <c:v>5.7692307692307692</c:v>
                </c:pt>
                <c:pt idx="4">
                  <c:v>11.53846153846154</c:v>
                </c:pt>
                <c:pt idx="5">
                  <c:v>7.6923076923076934</c:v>
                </c:pt>
                <c:pt idx="6">
                  <c:v>9.6153846153846168</c:v>
                </c:pt>
                <c:pt idx="7">
                  <c:v>1.9230769230769229</c:v>
                </c:pt>
                <c:pt idx="8">
                  <c:v>3.8461538461538458</c:v>
                </c:pt>
                <c:pt idx="9">
                  <c:v>5.7692307692307692</c:v>
                </c:pt>
                <c:pt idx="10">
                  <c:v>7.6923076923076934</c:v>
                </c:pt>
                <c:pt idx="11">
                  <c:v>1.9230769230769229</c:v>
                </c:pt>
                <c:pt idx="12">
                  <c:v>5.7692307692307692</c:v>
                </c:pt>
                <c:pt idx="13">
                  <c:v>7.6923076923076934</c:v>
                </c:pt>
                <c:pt idx="14">
                  <c:v>7.6923076923076934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C9C-4628-9EBE-45AD5B553854}"/>
            </c:ext>
          </c:extLst>
        </c:ser>
        <c:ser>
          <c:idx val="15"/>
          <c:order val="15"/>
          <c:tx>
            <c:strRef>
              <c:f>summary_dist!$W$71</c:f>
              <c:strCache>
                <c:ptCount val="1"/>
                <c:pt idx="0">
                  <c:v>16 Jam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summary_dist!$X$71:$AN$71</c:f>
              <c:numCache>
                <c:formatCode>0.00</c:formatCode>
                <c:ptCount val="17"/>
                <c:pt idx="0">
                  <c:v>7.7201059277170554</c:v>
                </c:pt>
                <c:pt idx="1">
                  <c:v>4.7943298205439184</c:v>
                </c:pt>
                <c:pt idx="2">
                  <c:v>10.881202098801699</c:v>
                </c:pt>
                <c:pt idx="3">
                  <c:v>9.0301328197646935</c:v>
                </c:pt>
                <c:pt idx="4">
                  <c:v>8.8345398346302275</c:v>
                </c:pt>
                <c:pt idx="5">
                  <c:v>7.6395971800595417</c:v>
                </c:pt>
                <c:pt idx="6">
                  <c:v>3.871341681334675</c:v>
                </c:pt>
                <c:pt idx="7">
                  <c:v>20.536564563931179</c:v>
                </c:pt>
                <c:pt idx="8">
                  <c:v>4.6295584866464621</c:v>
                </c:pt>
                <c:pt idx="9">
                  <c:v>3.8124938796110071</c:v>
                </c:pt>
                <c:pt idx="10">
                  <c:v>3.625166035168069</c:v>
                </c:pt>
                <c:pt idx="11">
                  <c:v>5.2876059716583086</c:v>
                </c:pt>
                <c:pt idx="12">
                  <c:v>2.5040237634303311</c:v>
                </c:pt>
                <c:pt idx="13">
                  <c:v>1.166297141642332</c:v>
                </c:pt>
                <c:pt idx="14">
                  <c:v>4.2574346509850791</c:v>
                </c:pt>
                <c:pt idx="15">
                  <c:v>1.409606144075422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C9C-4628-9EBE-45AD5B553854}"/>
            </c:ext>
          </c:extLst>
        </c:ser>
        <c:ser>
          <c:idx val="16"/>
          <c:order val="16"/>
          <c:tx>
            <c:strRef>
              <c:f>summary_dist!$W$72</c:f>
              <c:strCache>
                <c:ptCount val="1"/>
                <c:pt idx="0">
                  <c:v>17 Jam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summary_dist!$X$55:$AN$55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summary_dist!$X$72:$AN$72</c:f>
              <c:numCache>
                <c:formatCode>0.00</c:formatCode>
                <c:ptCount val="17"/>
                <c:pt idx="0">
                  <c:v>9.5666516719148298</c:v>
                </c:pt>
                <c:pt idx="1">
                  <c:v>5.6230319388214127</c:v>
                </c:pt>
                <c:pt idx="2">
                  <c:v>8.6894586894586894</c:v>
                </c:pt>
                <c:pt idx="3">
                  <c:v>3.8386564702354171</c:v>
                </c:pt>
                <c:pt idx="4">
                  <c:v>2.6615684510421351</c:v>
                </c:pt>
                <c:pt idx="5">
                  <c:v>1.919328235117709</c:v>
                </c:pt>
                <c:pt idx="6">
                  <c:v>3.8761433498275601</c:v>
                </c:pt>
                <c:pt idx="7">
                  <c:v>2.1892337681811358</c:v>
                </c:pt>
                <c:pt idx="8">
                  <c:v>2.2567101514469932</c:v>
                </c:pt>
                <c:pt idx="9">
                  <c:v>1.986804618383565</c:v>
                </c:pt>
                <c:pt idx="10">
                  <c:v>3.7711800869695602</c:v>
                </c:pt>
                <c:pt idx="11">
                  <c:v>4.7533363322837001</c:v>
                </c:pt>
                <c:pt idx="12">
                  <c:v>11.0286399760084</c:v>
                </c:pt>
                <c:pt idx="13">
                  <c:v>11.838356575198681</c:v>
                </c:pt>
                <c:pt idx="14">
                  <c:v>8.7344429449692598</c:v>
                </c:pt>
                <c:pt idx="15">
                  <c:v>11.50097465886939</c:v>
                </c:pt>
                <c:pt idx="16">
                  <c:v>5.7654820812715553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C9C-4628-9EBE-45AD5B553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summary_dist!$W$77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summary_dist!$X$77:$AM$77</c:f>
              <c:numCache>
                <c:formatCode>0.00</c:formatCode>
                <c:ptCount val="16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1A9-B83E-5997C1B15CF6}"/>
            </c:ext>
          </c:extLst>
        </c:ser>
        <c:ser>
          <c:idx val="1"/>
          <c:order val="1"/>
          <c:tx>
            <c:strRef>
              <c:f>summary_dist!$W$78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summary_dist!$X$78:$AM$78</c:f>
              <c:numCache>
                <c:formatCode>0.00</c:formatCode>
                <c:ptCount val="16"/>
                <c:pt idx="0">
                  <c:v>57.449396518687003</c:v>
                </c:pt>
                <c:pt idx="1">
                  <c:v>42.550603481312997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1A9-B83E-5997C1B15CF6}"/>
            </c:ext>
          </c:extLst>
        </c:ser>
        <c:ser>
          <c:idx val="2"/>
          <c:order val="2"/>
          <c:tx>
            <c:strRef>
              <c:f>summary_dist!$W$79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summary_dist!$X$79:$AM$79</c:f>
              <c:numCache>
                <c:formatCode>0.00</c:formatCode>
                <c:ptCount val="16"/>
                <c:pt idx="0">
                  <c:v>31.026949090526291</c:v>
                </c:pt>
                <c:pt idx="1">
                  <c:v>39.868348097365299</c:v>
                </c:pt>
                <c:pt idx="2">
                  <c:v>29.10470281210841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1A9-B83E-5997C1B15CF6}"/>
            </c:ext>
          </c:extLst>
        </c:ser>
        <c:ser>
          <c:idx val="3"/>
          <c:order val="3"/>
          <c:tx>
            <c:strRef>
              <c:f>summary_dist!$W$80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summary_dist!$X$80:$AM$80</c:f>
              <c:numCache>
                <c:formatCode>0.00</c:formatCode>
                <c:ptCount val="16"/>
                <c:pt idx="0">
                  <c:v>26.874181923379869</c:v>
                </c:pt>
                <c:pt idx="1">
                  <c:v>33.354990303717322</c:v>
                </c:pt>
                <c:pt idx="2">
                  <c:v>23.11604064623489</c:v>
                </c:pt>
                <c:pt idx="3">
                  <c:v>16.654787126667909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1A9-B83E-5997C1B15CF6}"/>
            </c:ext>
          </c:extLst>
        </c:ser>
        <c:ser>
          <c:idx val="4"/>
          <c:order val="4"/>
          <c:tx>
            <c:strRef>
              <c:f>summary_dist!$W$81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summary_dist!$X$81:$AM$81</c:f>
              <c:numCache>
                <c:formatCode>0.00</c:formatCode>
                <c:ptCount val="16"/>
                <c:pt idx="0">
                  <c:v>31.944680452801641</c:v>
                </c:pt>
                <c:pt idx="1">
                  <c:v>21.266745160455841</c:v>
                </c:pt>
                <c:pt idx="2">
                  <c:v>16.58665727405565</c:v>
                </c:pt>
                <c:pt idx="3">
                  <c:v>22.727981165955089</c:v>
                </c:pt>
                <c:pt idx="4">
                  <c:v>7.4739359467317739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1A9-B83E-5997C1B15CF6}"/>
            </c:ext>
          </c:extLst>
        </c:ser>
        <c:ser>
          <c:idx val="5"/>
          <c:order val="5"/>
          <c:tx>
            <c:strRef>
              <c:f>summary_dist!$W$82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summary_dist!$X$82:$AM$82</c:f>
              <c:numCache>
                <c:formatCode>0.00</c:formatCode>
                <c:ptCount val="16"/>
                <c:pt idx="0">
                  <c:v>29.007225583861299</c:v>
                </c:pt>
                <c:pt idx="1">
                  <c:v>28.39910300738962</c:v>
                </c:pt>
                <c:pt idx="2">
                  <c:v>16.45989646016627</c:v>
                </c:pt>
                <c:pt idx="3">
                  <c:v>15.69039726718621</c:v>
                </c:pt>
                <c:pt idx="4">
                  <c:v>6.4574113891377509</c:v>
                </c:pt>
                <c:pt idx="5">
                  <c:v>3.9859662922588459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1A9-B83E-5997C1B15CF6}"/>
            </c:ext>
          </c:extLst>
        </c:ser>
        <c:ser>
          <c:idx val="6"/>
          <c:order val="6"/>
          <c:tx>
            <c:strRef>
              <c:f>summary_dist!$W$83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summary_dist!$X$83:$AM$83</c:f>
              <c:numCache>
                <c:formatCode>0.00</c:formatCode>
                <c:ptCount val="16"/>
                <c:pt idx="0">
                  <c:v>10.62688216930807</c:v>
                </c:pt>
                <c:pt idx="1">
                  <c:v>22.918194357409831</c:v>
                </c:pt>
                <c:pt idx="2">
                  <c:v>13.48652491737246</c:v>
                </c:pt>
                <c:pt idx="3">
                  <c:v>16.685931296231232</c:v>
                </c:pt>
                <c:pt idx="4">
                  <c:v>8.0416176350320434</c:v>
                </c:pt>
                <c:pt idx="5">
                  <c:v>20.619456737154461</c:v>
                </c:pt>
                <c:pt idx="6">
                  <c:v>7.6213928874919006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1A9-B83E-5997C1B15CF6}"/>
            </c:ext>
          </c:extLst>
        </c:ser>
        <c:ser>
          <c:idx val="7"/>
          <c:order val="7"/>
          <c:tx>
            <c:strRef>
              <c:f>summary_dist!$W$84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summary_dist!$X$84:$AM$84</c:f>
              <c:numCache>
                <c:formatCode>0.00</c:formatCode>
                <c:ptCount val="16"/>
                <c:pt idx="0">
                  <c:v>4.0749114182830883</c:v>
                </c:pt>
                <c:pt idx="1">
                  <c:v>21.933356947733461</c:v>
                </c:pt>
                <c:pt idx="2">
                  <c:v>19.49266456908709</c:v>
                </c:pt>
                <c:pt idx="3">
                  <c:v>13.79741450035033</c:v>
                </c:pt>
                <c:pt idx="4">
                  <c:v>20.359742658471468</c:v>
                </c:pt>
                <c:pt idx="5">
                  <c:v>5.9031510257297182</c:v>
                </c:pt>
                <c:pt idx="6">
                  <c:v>6.2156510257297182</c:v>
                </c:pt>
                <c:pt idx="7">
                  <c:v>8.2231078546151188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1A9-B83E-5997C1B15CF6}"/>
            </c:ext>
          </c:extLst>
        </c:ser>
        <c:ser>
          <c:idx val="8"/>
          <c:order val="8"/>
          <c:tx>
            <c:strRef>
              <c:f>summary_dist!$W$85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summary_dist!$X$85:$AM$85</c:f>
              <c:numCache>
                <c:formatCode>0.00</c:formatCode>
                <c:ptCount val="16"/>
                <c:pt idx="0">
                  <c:v>19.27643463772694</c:v>
                </c:pt>
                <c:pt idx="1">
                  <c:v>18.253722002578051</c:v>
                </c:pt>
                <c:pt idx="2">
                  <c:v>8.5027671354296892</c:v>
                </c:pt>
                <c:pt idx="3">
                  <c:v>11.09970373507104</c:v>
                </c:pt>
                <c:pt idx="4">
                  <c:v>13.819897166895061</c:v>
                </c:pt>
                <c:pt idx="5">
                  <c:v>8.987073544742092</c:v>
                </c:pt>
                <c:pt idx="6">
                  <c:v>5.4129983215788977</c:v>
                </c:pt>
                <c:pt idx="7">
                  <c:v>4.5844461420338041</c:v>
                </c:pt>
                <c:pt idx="8">
                  <c:v>10.06295731394443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1A9-B83E-5997C1B15CF6}"/>
            </c:ext>
          </c:extLst>
        </c:ser>
        <c:ser>
          <c:idx val="9"/>
          <c:order val="9"/>
          <c:tx>
            <c:strRef>
              <c:f>summary_dist!$W$86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summary_dist!$X$86:$AM$86</c:f>
              <c:numCache>
                <c:formatCode>0.00</c:formatCode>
                <c:ptCount val="16"/>
                <c:pt idx="0">
                  <c:v>28.799672092355021</c:v>
                </c:pt>
                <c:pt idx="1">
                  <c:v>2.7267887023984581</c:v>
                </c:pt>
                <c:pt idx="2">
                  <c:v>8.7305410476142189</c:v>
                </c:pt>
                <c:pt idx="3">
                  <c:v>10.952368879198151</c:v>
                </c:pt>
                <c:pt idx="4">
                  <c:v>9.2253604448726403</c:v>
                </c:pt>
                <c:pt idx="5">
                  <c:v>18.124503490357149</c:v>
                </c:pt>
                <c:pt idx="6">
                  <c:v>6.154606764362863</c:v>
                </c:pt>
                <c:pt idx="7">
                  <c:v>7.2705914169328807</c:v>
                </c:pt>
                <c:pt idx="8">
                  <c:v>2.8366546659229588</c:v>
                </c:pt>
                <c:pt idx="9">
                  <c:v>5.1789124959856663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1A9-B83E-5997C1B15CF6}"/>
            </c:ext>
          </c:extLst>
        </c:ser>
        <c:ser>
          <c:idx val="10"/>
          <c:order val="10"/>
          <c:tx>
            <c:strRef>
              <c:f>summary_dist!$W$87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summary_dist!$X$87:$AM$87</c:f>
              <c:numCache>
                <c:formatCode>0.00</c:formatCode>
                <c:ptCount val="16"/>
                <c:pt idx="0">
                  <c:v>3.6930608769689228</c:v>
                </c:pt>
                <c:pt idx="1">
                  <c:v>7.5989782886334609</c:v>
                </c:pt>
                <c:pt idx="2">
                  <c:v>6.343124733929332</c:v>
                </c:pt>
                <c:pt idx="3">
                  <c:v>24.07407407407408</c:v>
                </c:pt>
                <c:pt idx="4">
                  <c:v>4.3529161345253291</c:v>
                </c:pt>
                <c:pt idx="5">
                  <c:v>10.1213282247765</c:v>
                </c:pt>
                <c:pt idx="6">
                  <c:v>12.0583226905066</c:v>
                </c:pt>
                <c:pt idx="7">
                  <c:v>12.98424861643252</c:v>
                </c:pt>
                <c:pt idx="8">
                  <c:v>13.303533418475951</c:v>
                </c:pt>
                <c:pt idx="9">
                  <c:v>2.926777352064708</c:v>
                </c:pt>
                <c:pt idx="10">
                  <c:v>2.5436355896126011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1A9-B83E-5997C1B15CF6}"/>
            </c:ext>
          </c:extLst>
        </c:ser>
        <c:ser>
          <c:idx val="11"/>
          <c:order val="11"/>
          <c:tx>
            <c:strRef>
              <c:f>summary_dist!$W$88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summary_dist!$X$88:$AM$88</c:f>
              <c:numCache>
                <c:formatCode>0.00</c:formatCode>
                <c:ptCount val="16"/>
                <c:pt idx="0">
                  <c:v>4.1146971840041147</c:v>
                </c:pt>
                <c:pt idx="1">
                  <c:v>18.438986755818441</c:v>
                </c:pt>
                <c:pt idx="2">
                  <c:v>12.530538768162531</c:v>
                </c:pt>
                <c:pt idx="3">
                  <c:v>13.7006557798637</c:v>
                </c:pt>
                <c:pt idx="4">
                  <c:v>5.8763019159058762</c:v>
                </c:pt>
                <c:pt idx="5">
                  <c:v>24.553169602674551</c:v>
                </c:pt>
                <c:pt idx="6">
                  <c:v>5.8763019159058762</c:v>
                </c:pt>
                <c:pt idx="7">
                  <c:v>2.134499164202134</c:v>
                </c:pt>
                <c:pt idx="8">
                  <c:v>3.4332004629034332</c:v>
                </c:pt>
                <c:pt idx="9">
                  <c:v>4.5776006172045776</c:v>
                </c:pt>
                <c:pt idx="10">
                  <c:v>2.62954866915263</c:v>
                </c:pt>
                <c:pt idx="11">
                  <c:v>2.134499164202134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1A9-B83E-5997C1B15CF6}"/>
            </c:ext>
          </c:extLst>
        </c:ser>
        <c:ser>
          <c:idx val="12"/>
          <c:order val="12"/>
          <c:tx>
            <c:strRef>
              <c:f>summary_dist!$W$89</c:f>
              <c:strCache>
                <c:ptCount val="1"/>
                <c:pt idx="0">
                  <c:v>13 Jam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summary_dist!$X$89:$AM$89</c:f>
              <c:numCache>
                <c:formatCode>0.00</c:formatCode>
                <c:ptCount val="16"/>
                <c:pt idx="0">
                  <c:v>1.8181818181818179</c:v>
                </c:pt>
                <c:pt idx="1">
                  <c:v>1.8181818181818179</c:v>
                </c:pt>
                <c:pt idx="2">
                  <c:v>70.909090909090907</c:v>
                </c:pt>
                <c:pt idx="3">
                  <c:v>3.6363636363636358</c:v>
                </c:pt>
                <c:pt idx="4">
                  <c:v>1.8181818181818179</c:v>
                </c:pt>
                <c:pt idx="5">
                  <c:v>1.8181818181818179</c:v>
                </c:pt>
                <c:pt idx="6">
                  <c:v>1.8181818181818179</c:v>
                </c:pt>
                <c:pt idx="7">
                  <c:v>1.8181818181818179</c:v>
                </c:pt>
                <c:pt idx="8">
                  <c:v>1.8181818181818179</c:v>
                </c:pt>
                <c:pt idx="9">
                  <c:v>7.2727272727272716</c:v>
                </c:pt>
                <c:pt idx="10">
                  <c:v>1.8181818181818179</c:v>
                </c:pt>
                <c:pt idx="11">
                  <c:v>1.8181818181818179</c:v>
                </c:pt>
                <c:pt idx="12">
                  <c:v>1.8181818181818179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1A9-B83E-5997C1B15CF6}"/>
            </c:ext>
          </c:extLst>
        </c:ser>
        <c:ser>
          <c:idx val="13"/>
          <c:order val="13"/>
          <c:tx>
            <c:strRef>
              <c:f>summary_dist!$W$90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summary_dist!$X$90:$AM$90</c:f>
              <c:numCache>
                <c:formatCode>0.00</c:formatCode>
                <c:ptCount val="16"/>
                <c:pt idx="0">
                  <c:v>10.18518518518519</c:v>
                </c:pt>
                <c:pt idx="1">
                  <c:v>17.592592592592592</c:v>
                </c:pt>
                <c:pt idx="2">
                  <c:v>8.3333333333333321</c:v>
                </c:pt>
                <c:pt idx="3">
                  <c:v>27.777777777777779</c:v>
                </c:pt>
                <c:pt idx="4">
                  <c:v>18.518518518518519</c:v>
                </c:pt>
                <c:pt idx="5">
                  <c:v>6.481481481481481</c:v>
                </c:pt>
                <c:pt idx="6">
                  <c:v>0.92592592592592582</c:v>
                </c:pt>
                <c:pt idx="7">
                  <c:v>4.6296296296296298</c:v>
                </c:pt>
                <c:pt idx="8">
                  <c:v>0.92592592592592582</c:v>
                </c:pt>
                <c:pt idx="9">
                  <c:v>0.92592592592592582</c:v>
                </c:pt>
                <c:pt idx="10">
                  <c:v>0.92592592592592582</c:v>
                </c:pt>
                <c:pt idx="11">
                  <c:v>0.92592592592592582</c:v>
                </c:pt>
                <c:pt idx="12">
                  <c:v>0.92592592592592582</c:v>
                </c:pt>
                <c:pt idx="13">
                  <c:v>0.92592592592592582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1A9-B83E-5997C1B15CF6}"/>
            </c:ext>
          </c:extLst>
        </c:ser>
        <c:ser>
          <c:idx val="14"/>
          <c:order val="14"/>
          <c:tx>
            <c:strRef>
              <c:f>summary_dist!$W$91</c:f>
              <c:strCache>
                <c:ptCount val="1"/>
                <c:pt idx="0">
                  <c:v>16 Jam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summary_dist!$X$76:$AM$76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summary_dist!$X$91:$AM$91</c:f>
              <c:numCache>
                <c:formatCode>0.00</c:formatCode>
                <c:ptCount val="16"/>
                <c:pt idx="0">
                  <c:v>2.0408163265306118</c:v>
                </c:pt>
                <c:pt idx="1">
                  <c:v>3.5714285714285712</c:v>
                </c:pt>
                <c:pt idx="2">
                  <c:v>3.5714285714285712</c:v>
                </c:pt>
                <c:pt idx="3">
                  <c:v>14.795918367346941</c:v>
                </c:pt>
                <c:pt idx="4">
                  <c:v>17.3469387755102</c:v>
                </c:pt>
                <c:pt idx="5">
                  <c:v>4.0816326530612246</c:v>
                </c:pt>
                <c:pt idx="6">
                  <c:v>4.0816326530612246</c:v>
                </c:pt>
                <c:pt idx="7">
                  <c:v>11.73469387755102</c:v>
                </c:pt>
                <c:pt idx="8">
                  <c:v>4.0816326530612246</c:v>
                </c:pt>
                <c:pt idx="9">
                  <c:v>5.1020408163265314</c:v>
                </c:pt>
                <c:pt idx="10">
                  <c:v>10.204081632653059</c:v>
                </c:pt>
                <c:pt idx="11">
                  <c:v>7.1428571428571423</c:v>
                </c:pt>
                <c:pt idx="12">
                  <c:v>3.0612244897959182</c:v>
                </c:pt>
                <c:pt idx="13">
                  <c:v>4.0816326530612246</c:v>
                </c:pt>
                <c:pt idx="14">
                  <c:v>4.0816326530612246</c:v>
                </c:pt>
                <c:pt idx="15">
                  <c:v>1.0204081632653059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1A9-B83E-5997C1B15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summary_dist!$W$97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summary_dist!$X$97:$AK$97</c:f>
              <c:numCache>
                <c:formatCode>0.00</c:formatCode>
                <c:ptCount val="14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6-494A-A0F5-094174B20458}"/>
            </c:ext>
          </c:extLst>
        </c:ser>
        <c:ser>
          <c:idx val="1"/>
          <c:order val="1"/>
          <c:tx>
            <c:strRef>
              <c:f>summary_dist!$W$98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summary_dist!$X$98:$AK$98</c:f>
              <c:numCache>
                <c:formatCode>0.00</c:formatCode>
                <c:ptCount val="14"/>
                <c:pt idx="0">
                  <c:v>52.637985277856153</c:v>
                </c:pt>
                <c:pt idx="1">
                  <c:v>47.362014722143847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6-494A-A0F5-094174B20458}"/>
            </c:ext>
          </c:extLst>
        </c:ser>
        <c:ser>
          <c:idx val="2"/>
          <c:order val="2"/>
          <c:tx>
            <c:strRef>
              <c:f>summary_dist!$W$99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summary_dist!$X$99:$AK$99</c:f>
              <c:numCache>
                <c:formatCode>0.00</c:formatCode>
                <c:ptCount val="14"/>
                <c:pt idx="0">
                  <c:v>46.471232950195848</c:v>
                </c:pt>
                <c:pt idx="1">
                  <c:v>38.906718296052262</c:v>
                </c:pt>
                <c:pt idx="2">
                  <c:v>14.62204875375188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6-494A-A0F5-094174B20458}"/>
            </c:ext>
          </c:extLst>
        </c:ser>
        <c:ser>
          <c:idx val="3"/>
          <c:order val="3"/>
          <c:tx>
            <c:strRef>
              <c:f>summary_dist!$W$100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summary_dist!$X$100:$AK$100</c:f>
              <c:numCache>
                <c:formatCode>0.00</c:formatCode>
                <c:ptCount val="14"/>
                <c:pt idx="0">
                  <c:v>32.769390044887807</c:v>
                </c:pt>
                <c:pt idx="1">
                  <c:v>28.24559568474751</c:v>
                </c:pt>
                <c:pt idx="2">
                  <c:v>22.277338705799231</c:v>
                </c:pt>
                <c:pt idx="3">
                  <c:v>16.707675564565449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6-494A-A0F5-094174B20458}"/>
            </c:ext>
          </c:extLst>
        </c:ser>
        <c:ser>
          <c:idx val="4"/>
          <c:order val="4"/>
          <c:tx>
            <c:strRef>
              <c:f>summary_dist!$W$101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summary_dist!$X$101:$AK$101</c:f>
              <c:numCache>
                <c:formatCode>0.00</c:formatCode>
                <c:ptCount val="14"/>
                <c:pt idx="0">
                  <c:v>13.33741040281866</c:v>
                </c:pt>
                <c:pt idx="1">
                  <c:v>29.662967020298009</c:v>
                </c:pt>
                <c:pt idx="2">
                  <c:v>19.921090112047089</c:v>
                </c:pt>
                <c:pt idx="3">
                  <c:v>18.90545663811687</c:v>
                </c:pt>
                <c:pt idx="4">
                  <c:v>18.173075826719369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6-494A-A0F5-094174B20458}"/>
            </c:ext>
          </c:extLst>
        </c:ser>
        <c:ser>
          <c:idx val="5"/>
          <c:order val="5"/>
          <c:tx>
            <c:strRef>
              <c:f>summary_dist!$W$102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summary_dist!$X$102:$AK$102</c:f>
              <c:numCache>
                <c:formatCode>0.00</c:formatCode>
                <c:ptCount val="14"/>
                <c:pt idx="0">
                  <c:v>24.529989149606379</c:v>
                </c:pt>
                <c:pt idx="1">
                  <c:v>26.341306354464251</c:v>
                </c:pt>
                <c:pt idx="2">
                  <c:v>13.676485263805841</c:v>
                </c:pt>
                <c:pt idx="3">
                  <c:v>16.56673310740296</c:v>
                </c:pt>
                <c:pt idx="4">
                  <c:v>11.27284477882564</c:v>
                </c:pt>
                <c:pt idx="5">
                  <c:v>7.6126413458949349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6-494A-A0F5-094174B20458}"/>
            </c:ext>
          </c:extLst>
        </c:ser>
        <c:ser>
          <c:idx val="6"/>
          <c:order val="6"/>
          <c:tx>
            <c:strRef>
              <c:f>summary_dist!$W$103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summary_dist!$X$103:$AK$103</c:f>
              <c:numCache>
                <c:formatCode>0.00</c:formatCode>
                <c:ptCount val="14"/>
                <c:pt idx="0">
                  <c:v>22.232160604253629</c:v>
                </c:pt>
                <c:pt idx="1">
                  <c:v>13.37706221427152</c:v>
                </c:pt>
                <c:pt idx="2">
                  <c:v>13.648947951273531</c:v>
                </c:pt>
                <c:pt idx="3">
                  <c:v>18.580870034358409</c:v>
                </c:pt>
                <c:pt idx="4">
                  <c:v>11.06425873867734</c:v>
                </c:pt>
                <c:pt idx="5">
                  <c:v>9.8535508419229334</c:v>
                </c:pt>
                <c:pt idx="6">
                  <c:v>11.24314961524264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6-494A-A0F5-094174B20458}"/>
            </c:ext>
          </c:extLst>
        </c:ser>
        <c:ser>
          <c:idx val="7"/>
          <c:order val="7"/>
          <c:tx>
            <c:strRef>
              <c:f>summary_dist!$W$104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summary_dist!$X$104:$AK$104</c:f>
              <c:numCache>
                <c:formatCode>0.00</c:formatCode>
                <c:ptCount val="14"/>
                <c:pt idx="0">
                  <c:v>21.050394144144139</c:v>
                </c:pt>
                <c:pt idx="1">
                  <c:v>15.49774774774775</c:v>
                </c:pt>
                <c:pt idx="2">
                  <c:v>13.15061936936937</c:v>
                </c:pt>
                <c:pt idx="3">
                  <c:v>6.9569256756756754</c:v>
                </c:pt>
                <c:pt idx="4">
                  <c:v>4.9569256756756754</c:v>
                </c:pt>
                <c:pt idx="5">
                  <c:v>12.206925675675681</c:v>
                </c:pt>
                <c:pt idx="6">
                  <c:v>15.9839527027027</c:v>
                </c:pt>
                <c:pt idx="7">
                  <c:v>10.196509009009009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6-494A-A0F5-094174B20458}"/>
            </c:ext>
          </c:extLst>
        </c:ser>
        <c:ser>
          <c:idx val="8"/>
          <c:order val="8"/>
          <c:tx>
            <c:strRef>
              <c:f>summary_dist!$W$105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summary_dist!$X$105:$AK$105</c:f>
              <c:numCache>
                <c:formatCode>0.00</c:formatCode>
                <c:ptCount val="14"/>
                <c:pt idx="0">
                  <c:v>4.5934122490993303</c:v>
                </c:pt>
                <c:pt idx="1">
                  <c:v>14.53937210499228</c:v>
                </c:pt>
                <c:pt idx="2">
                  <c:v>14.53937210499228</c:v>
                </c:pt>
                <c:pt idx="3">
                  <c:v>13.89603705609882</c:v>
                </c:pt>
                <c:pt idx="4">
                  <c:v>19.98198661863098</c:v>
                </c:pt>
                <c:pt idx="5">
                  <c:v>11.30983015954709</c:v>
                </c:pt>
                <c:pt idx="6">
                  <c:v>9.4184251158003072</c:v>
                </c:pt>
                <c:pt idx="7">
                  <c:v>9.2511580030880083</c:v>
                </c:pt>
                <c:pt idx="8">
                  <c:v>2.4704065877509001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6-494A-A0F5-094174B20458}"/>
            </c:ext>
          </c:extLst>
        </c:ser>
        <c:ser>
          <c:idx val="9"/>
          <c:order val="9"/>
          <c:tx>
            <c:strRef>
              <c:f>summary_dist!$W$106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summary_dist!$X$106:$AK$106</c:f>
              <c:numCache>
                <c:formatCode>0.00</c:formatCode>
                <c:ptCount val="14"/>
                <c:pt idx="0">
                  <c:v>2.5316455696202529</c:v>
                </c:pt>
                <c:pt idx="1">
                  <c:v>2.5316455696202529</c:v>
                </c:pt>
                <c:pt idx="2">
                  <c:v>2.5316455696202529</c:v>
                </c:pt>
                <c:pt idx="3">
                  <c:v>72.151898734177209</c:v>
                </c:pt>
                <c:pt idx="4">
                  <c:v>8.8607594936708853</c:v>
                </c:pt>
                <c:pt idx="5">
                  <c:v>2.5316455696202529</c:v>
                </c:pt>
                <c:pt idx="6">
                  <c:v>2.5316455696202529</c:v>
                </c:pt>
                <c:pt idx="7">
                  <c:v>3.79746835443038</c:v>
                </c:pt>
                <c:pt idx="8">
                  <c:v>1.2658227848101271</c:v>
                </c:pt>
                <c:pt idx="9">
                  <c:v>1.2658227848101271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6-494A-A0F5-094174B20458}"/>
            </c:ext>
          </c:extLst>
        </c:ser>
        <c:ser>
          <c:idx val="10"/>
          <c:order val="10"/>
          <c:tx>
            <c:strRef>
              <c:f>summary_dist!$W$107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summary_dist!$X$96:$AK$96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summary_dist!$X$107:$AK$107</c:f>
              <c:numCache>
                <c:formatCode>0.00</c:formatCode>
                <c:ptCount val="14"/>
                <c:pt idx="0">
                  <c:v>6.666666666666667</c:v>
                </c:pt>
                <c:pt idx="1">
                  <c:v>6.666666666666667</c:v>
                </c:pt>
                <c:pt idx="2">
                  <c:v>6.666666666666667</c:v>
                </c:pt>
                <c:pt idx="3">
                  <c:v>6.666666666666667</c:v>
                </c:pt>
                <c:pt idx="4">
                  <c:v>6.666666666666667</c:v>
                </c:pt>
                <c:pt idx="5">
                  <c:v>6.666666666666667</c:v>
                </c:pt>
                <c:pt idx="6">
                  <c:v>6.666666666666667</c:v>
                </c:pt>
                <c:pt idx="7">
                  <c:v>13.33333333333333</c:v>
                </c:pt>
                <c:pt idx="8">
                  <c:v>6.666666666666667</c:v>
                </c:pt>
                <c:pt idx="9">
                  <c:v>6.666666666666667</c:v>
                </c:pt>
                <c:pt idx="10">
                  <c:v>6.666666666666667</c:v>
                </c:pt>
                <c:pt idx="11">
                  <c:v>6.666666666666667</c:v>
                </c:pt>
                <c:pt idx="12">
                  <c:v>6.666666666666667</c:v>
                </c:pt>
                <c:pt idx="13">
                  <c:v>6.666666666666667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6-494A-A0F5-094174B20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summary_dist!$W$115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summary_dist!$X$115:$AK$115</c:f>
              <c:numCache>
                <c:formatCode>0.00</c:formatCode>
                <c:ptCount val="14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C-49A3-BD35-E20A9DB9FBE4}"/>
            </c:ext>
          </c:extLst>
        </c:ser>
        <c:ser>
          <c:idx val="1"/>
          <c:order val="1"/>
          <c:tx>
            <c:strRef>
              <c:f>summary_dist!$W$116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summary_dist!$X$116:$AK$116</c:f>
              <c:numCache>
                <c:formatCode>0.00</c:formatCode>
                <c:ptCount val="14"/>
                <c:pt idx="0">
                  <c:v>54.792381138155299</c:v>
                </c:pt>
                <c:pt idx="1">
                  <c:v>45.207618861844701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2C-49A3-BD35-E20A9DB9FBE4}"/>
            </c:ext>
          </c:extLst>
        </c:ser>
        <c:ser>
          <c:idx val="2"/>
          <c:order val="2"/>
          <c:tx>
            <c:strRef>
              <c:f>summary_dist!$W$117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summary_dist!$X$117:$AK$117</c:f>
              <c:numCache>
                <c:formatCode>0.00</c:formatCode>
                <c:ptCount val="14"/>
                <c:pt idx="0">
                  <c:v>30.31762216702473</c:v>
                </c:pt>
                <c:pt idx="1">
                  <c:v>45.342611234793658</c:v>
                </c:pt>
                <c:pt idx="2">
                  <c:v>24.339766598181608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2C-49A3-BD35-E20A9DB9FBE4}"/>
            </c:ext>
          </c:extLst>
        </c:ser>
        <c:ser>
          <c:idx val="3"/>
          <c:order val="3"/>
          <c:tx>
            <c:strRef>
              <c:f>summary_dist!$W$118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summary_dist!$X$118:$AK$118</c:f>
              <c:numCache>
                <c:formatCode>0.00</c:formatCode>
                <c:ptCount val="14"/>
                <c:pt idx="0">
                  <c:v>20.091026812249879</c:v>
                </c:pt>
                <c:pt idx="1">
                  <c:v>34.014404418947123</c:v>
                </c:pt>
                <c:pt idx="2">
                  <c:v>29.92333185143206</c:v>
                </c:pt>
                <c:pt idx="3">
                  <c:v>15.971236917370931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2C-49A3-BD35-E20A9DB9FBE4}"/>
            </c:ext>
          </c:extLst>
        </c:ser>
        <c:ser>
          <c:idx val="4"/>
          <c:order val="4"/>
          <c:tx>
            <c:strRef>
              <c:f>summary_dist!$W$119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summary_dist!$X$119:$AK$119</c:f>
              <c:numCache>
                <c:formatCode>0.00</c:formatCode>
                <c:ptCount val="14"/>
                <c:pt idx="0">
                  <c:v>18.062960249288199</c:v>
                </c:pt>
                <c:pt idx="1">
                  <c:v>18.831856680856191</c:v>
                </c:pt>
                <c:pt idx="2">
                  <c:v>28.429973740376688</c:v>
                </c:pt>
                <c:pt idx="3">
                  <c:v>18.575309394440939</c:v>
                </c:pt>
                <c:pt idx="4">
                  <c:v>16.099899935037978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2C-49A3-BD35-E20A9DB9FBE4}"/>
            </c:ext>
          </c:extLst>
        </c:ser>
        <c:ser>
          <c:idx val="5"/>
          <c:order val="5"/>
          <c:tx>
            <c:strRef>
              <c:f>summary_dist!$W$120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summary_dist!$X$120:$AK$120</c:f>
              <c:numCache>
                <c:formatCode>0.00</c:formatCode>
                <c:ptCount val="14"/>
                <c:pt idx="0">
                  <c:v>11.53858237868827</c:v>
                </c:pt>
                <c:pt idx="1">
                  <c:v>26.499845027860161</c:v>
                </c:pt>
                <c:pt idx="2">
                  <c:v>14.297688024263509</c:v>
                </c:pt>
                <c:pt idx="3">
                  <c:v>19.310696159321321</c:v>
                </c:pt>
                <c:pt idx="4">
                  <c:v>18.27823778437379</c:v>
                </c:pt>
                <c:pt idx="5">
                  <c:v>10.074950625492949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2C-49A3-BD35-E20A9DB9FBE4}"/>
            </c:ext>
          </c:extLst>
        </c:ser>
        <c:ser>
          <c:idx val="6"/>
          <c:order val="6"/>
          <c:tx>
            <c:strRef>
              <c:f>summary_dist!$W$121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summary_dist!$X$121:$AK$121</c:f>
              <c:numCache>
                <c:formatCode>0.00</c:formatCode>
                <c:ptCount val="14"/>
                <c:pt idx="0">
                  <c:v>9.2840838954996485</c:v>
                </c:pt>
                <c:pt idx="1">
                  <c:v>15.80368526455266</c:v>
                </c:pt>
                <c:pt idx="2">
                  <c:v>25.07921689477023</c:v>
                </c:pt>
                <c:pt idx="3">
                  <c:v>13.23156288709629</c:v>
                </c:pt>
                <c:pt idx="4">
                  <c:v>9.9621568195845356</c:v>
                </c:pt>
                <c:pt idx="5">
                  <c:v>15.43429128199816</c:v>
                </c:pt>
                <c:pt idx="6">
                  <c:v>11.20500295649847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2C-49A3-BD35-E20A9DB9FBE4}"/>
            </c:ext>
          </c:extLst>
        </c:ser>
        <c:ser>
          <c:idx val="7"/>
          <c:order val="7"/>
          <c:tx>
            <c:strRef>
              <c:f>summary_dist!$W$122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summary_dist!$X$122:$AK$122</c:f>
              <c:numCache>
                <c:formatCode>0.00</c:formatCode>
                <c:ptCount val="14"/>
                <c:pt idx="0">
                  <c:v>3.2180795388093122</c:v>
                </c:pt>
                <c:pt idx="1">
                  <c:v>10.1032446801881</c:v>
                </c:pt>
                <c:pt idx="2">
                  <c:v>18.296436704686311</c:v>
                </c:pt>
                <c:pt idx="3">
                  <c:v>14.595944334178069</c:v>
                </c:pt>
                <c:pt idx="4">
                  <c:v>19.432907809428169</c:v>
                </c:pt>
                <c:pt idx="5">
                  <c:v>19.666989198982851</c:v>
                </c:pt>
                <c:pt idx="6">
                  <c:v>10.036200309865039</c:v>
                </c:pt>
                <c:pt idx="7">
                  <c:v>4.650197423862152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2C-49A3-BD35-E20A9DB9FBE4}"/>
            </c:ext>
          </c:extLst>
        </c:ser>
        <c:ser>
          <c:idx val="8"/>
          <c:order val="8"/>
          <c:tx>
            <c:strRef>
              <c:f>summary_dist!$W$123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summary_dist!$X$123:$AK$123</c:f>
              <c:numCache>
                <c:formatCode>0.00</c:formatCode>
                <c:ptCount val="14"/>
                <c:pt idx="0">
                  <c:v>1.6590678824721381</c:v>
                </c:pt>
                <c:pt idx="1">
                  <c:v>6.167679837892603</c:v>
                </c:pt>
                <c:pt idx="2">
                  <c:v>6.6362715298885524</c:v>
                </c:pt>
                <c:pt idx="3">
                  <c:v>39.766970618034449</c:v>
                </c:pt>
                <c:pt idx="4">
                  <c:v>16.843971631205669</c:v>
                </c:pt>
                <c:pt idx="5">
                  <c:v>14.589665653495439</c:v>
                </c:pt>
                <c:pt idx="6">
                  <c:v>8.2953394123606881</c:v>
                </c:pt>
                <c:pt idx="7">
                  <c:v>4.3819655521783183</c:v>
                </c:pt>
                <c:pt idx="8">
                  <c:v>1.6590678824721381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2C-49A3-BD35-E20A9DB9FBE4}"/>
            </c:ext>
          </c:extLst>
        </c:ser>
        <c:ser>
          <c:idx val="9"/>
          <c:order val="9"/>
          <c:tx>
            <c:strRef>
              <c:f>summary_dist!$W$124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summary_dist!$X$124:$AK$124</c:f>
              <c:numCache>
                <c:formatCode>0.00</c:formatCode>
                <c:ptCount val="14"/>
                <c:pt idx="0">
                  <c:v>10.52631578947368</c:v>
                </c:pt>
                <c:pt idx="1">
                  <c:v>21.05263157894737</c:v>
                </c:pt>
                <c:pt idx="2">
                  <c:v>5.2631578947368416</c:v>
                </c:pt>
                <c:pt idx="3">
                  <c:v>10.52631578947368</c:v>
                </c:pt>
                <c:pt idx="4">
                  <c:v>10.52631578947368</c:v>
                </c:pt>
                <c:pt idx="5">
                  <c:v>21.05263157894737</c:v>
                </c:pt>
                <c:pt idx="6">
                  <c:v>5.2631578947368416</c:v>
                </c:pt>
                <c:pt idx="7">
                  <c:v>5.2631578947368416</c:v>
                </c:pt>
                <c:pt idx="8">
                  <c:v>5.2631578947368416</c:v>
                </c:pt>
                <c:pt idx="9">
                  <c:v>5.2631578947368416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2C-49A3-BD35-E20A9DB9FBE4}"/>
            </c:ext>
          </c:extLst>
        </c:ser>
        <c:ser>
          <c:idx val="10"/>
          <c:order val="10"/>
          <c:tx>
            <c:strRef>
              <c:f>summary_dist!$W$125</c:f>
              <c:strCache>
                <c:ptCount val="1"/>
                <c:pt idx="0">
                  <c:v>14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summary_dist!$X$114:$AK$114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summary_dist!$X$125:$AK$125</c:f>
              <c:numCache>
                <c:formatCode>0.00</c:formatCode>
                <c:ptCount val="14"/>
                <c:pt idx="0">
                  <c:v>11.53846153846154</c:v>
                </c:pt>
                <c:pt idx="1">
                  <c:v>17.30769230769231</c:v>
                </c:pt>
                <c:pt idx="2">
                  <c:v>13.46153846153846</c:v>
                </c:pt>
                <c:pt idx="3">
                  <c:v>5.7692307692307692</c:v>
                </c:pt>
                <c:pt idx="4">
                  <c:v>1.9230769230769229</c:v>
                </c:pt>
                <c:pt idx="5">
                  <c:v>1.9230769230769229</c:v>
                </c:pt>
                <c:pt idx="6">
                  <c:v>7.6923076923076934</c:v>
                </c:pt>
                <c:pt idx="7">
                  <c:v>7.6923076923076934</c:v>
                </c:pt>
                <c:pt idx="8">
                  <c:v>5.7692307692307692</c:v>
                </c:pt>
                <c:pt idx="9">
                  <c:v>5.7692307692307692</c:v>
                </c:pt>
                <c:pt idx="10">
                  <c:v>5.7692307692307692</c:v>
                </c:pt>
                <c:pt idx="11">
                  <c:v>1.9230769230769229</c:v>
                </c:pt>
                <c:pt idx="12">
                  <c:v>3.8461538461538458</c:v>
                </c:pt>
                <c:pt idx="13">
                  <c:v>9.6153846153846168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2C-49A3-BD35-E20A9DB9F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summary_dist!$W$133</c:f>
              <c:strCache>
                <c:ptCount val="1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summary_dist!$X$133:$AO$133</c:f>
              <c:numCache>
                <c:formatCode>0.00</c:formatCode>
                <c:ptCount val="18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B5-4638-AB90-21CE36E3435C}"/>
            </c:ext>
          </c:extLst>
        </c:ser>
        <c:ser>
          <c:idx val="1"/>
          <c:order val="1"/>
          <c:tx>
            <c:strRef>
              <c:f>summary_dist!$W$134</c:f>
              <c:strCache>
                <c:ptCount val="1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summary_dist!$X$134:$AO$134</c:f>
              <c:numCache>
                <c:formatCode>0.00</c:formatCode>
                <c:ptCount val="18"/>
                <c:pt idx="0">
                  <c:v>52.290928259323493</c:v>
                </c:pt>
                <c:pt idx="1">
                  <c:v>47.709071740676542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B5-4638-AB90-21CE36E3435C}"/>
            </c:ext>
          </c:extLst>
        </c:ser>
        <c:ser>
          <c:idx val="2"/>
          <c:order val="2"/>
          <c:tx>
            <c:strRef>
              <c:f>summary_dist!$W$135</c:f>
              <c:strCache>
                <c:ptCount val="1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summary_dist!$X$135:$AO$135</c:f>
              <c:numCache>
                <c:formatCode>0.00</c:formatCode>
                <c:ptCount val="18"/>
                <c:pt idx="0">
                  <c:v>34.703476413246698</c:v>
                </c:pt>
                <c:pt idx="1">
                  <c:v>36.884776457861207</c:v>
                </c:pt>
                <c:pt idx="2">
                  <c:v>28.411747128892131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B5-4638-AB90-21CE36E3435C}"/>
            </c:ext>
          </c:extLst>
        </c:ser>
        <c:ser>
          <c:idx val="3"/>
          <c:order val="3"/>
          <c:tx>
            <c:strRef>
              <c:f>summary_dist!$W$136</c:f>
              <c:strCache>
                <c:ptCount val="1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summary_dist!$X$136:$AO$136</c:f>
              <c:numCache>
                <c:formatCode>0.00</c:formatCode>
                <c:ptCount val="18"/>
                <c:pt idx="0">
                  <c:v>25.325490972068629</c:v>
                </c:pt>
                <c:pt idx="1">
                  <c:v>26.391668500434861</c:v>
                </c:pt>
                <c:pt idx="2">
                  <c:v>25.67063274520395</c:v>
                </c:pt>
                <c:pt idx="3">
                  <c:v>22.61220778229254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B5-4638-AB90-21CE36E3435C}"/>
            </c:ext>
          </c:extLst>
        </c:ser>
        <c:ser>
          <c:idx val="4"/>
          <c:order val="4"/>
          <c:tx>
            <c:strRef>
              <c:f>summary_dist!$W$137</c:f>
              <c:strCache>
                <c:ptCount val="1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summary_dist!$X$137:$AO$137</c:f>
              <c:numCache>
                <c:formatCode>0.00</c:formatCode>
                <c:ptCount val="18"/>
                <c:pt idx="0">
                  <c:v>19.796324153212598</c:v>
                </c:pt>
                <c:pt idx="1">
                  <c:v>29.2201172009404</c:v>
                </c:pt>
                <c:pt idx="2">
                  <c:v>20.95835719726675</c:v>
                </c:pt>
                <c:pt idx="3">
                  <c:v>19.808675634773969</c:v>
                </c:pt>
                <c:pt idx="4">
                  <c:v>10.216525813806269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B5-4638-AB90-21CE36E3435C}"/>
            </c:ext>
          </c:extLst>
        </c:ser>
        <c:ser>
          <c:idx val="5"/>
          <c:order val="5"/>
          <c:tx>
            <c:strRef>
              <c:f>summary_dist!$W$138</c:f>
              <c:strCache>
                <c:ptCount val="1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summary_dist!$X$138:$AO$138</c:f>
              <c:numCache>
                <c:formatCode>0.00</c:formatCode>
                <c:ptCount val="18"/>
                <c:pt idx="0">
                  <c:v>11.59614404952675</c:v>
                </c:pt>
                <c:pt idx="1">
                  <c:v>21.35289322237076</c:v>
                </c:pt>
                <c:pt idx="2">
                  <c:v>23.012364709403158</c:v>
                </c:pt>
                <c:pt idx="3">
                  <c:v>17.08120027993191</c:v>
                </c:pt>
                <c:pt idx="4">
                  <c:v>14.58374410849073</c:v>
                </c:pt>
                <c:pt idx="5">
                  <c:v>12.37365363027668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B5-4638-AB90-21CE36E3435C}"/>
            </c:ext>
          </c:extLst>
        </c:ser>
        <c:ser>
          <c:idx val="6"/>
          <c:order val="6"/>
          <c:tx>
            <c:strRef>
              <c:f>summary_dist!$W$139</c:f>
              <c:strCache>
                <c:ptCount val="1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summary_dist!$X$139:$AO$139</c:f>
              <c:numCache>
                <c:formatCode>0.00</c:formatCode>
                <c:ptCount val="18"/>
                <c:pt idx="0">
                  <c:v>10.474344246176759</c:v>
                </c:pt>
                <c:pt idx="1">
                  <c:v>21.580364711476779</c:v>
                </c:pt>
                <c:pt idx="2">
                  <c:v>15.388868447151159</c:v>
                </c:pt>
                <c:pt idx="3">
                  <c:v>12.04324922689959</c:v>
                </c:pt>
                <c:pt idx="4">
                  <c:v>17.617334632621439</c:v>
                </c:pt>
                <c:pt idx="5">
                  <c:v>10.746232352247031</c:v>
                </c:pt>
                <c:pt idx="6">
                  <c:v>12.149606383427241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B5-4638-AB90-21CE36E3435C}"/>
            </c:ext>
          </c:extLst>
        </c:ser>
        <c:ser>
          <c:idx val="7"/>
          <c:order val="7"/>
          <c:tx>
            <c:strRef>
              <c:f>summary_dist!$W$140</c:f>
              <c:strCache>
                <c:ptCount val="1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summary_dist!$X$140:$AO$140</c:f>
              <c:numCache>
                <c:formatCode>0.00</c:formatCode>
                <c:ptCount val="18"/>
                <c:pt idx="0">
                  <c:v>11.77122153467295</c:v>
                </c:pt>
                <c:pt idx="1">
                  <c:v>20.38441898526262</c:v>
                </c:pt>
                <c:pt idx="2">
                  <c:v>18.63491682591286</c:v>
                </c:pt>
                <c:pt idx="3">
                  <c:v>16.237215824110169</c:v>
                </c:pt>
                <c:pt idx="4">
                  <c:v>9.9065512144266883</c:v>
                </c:pt>
                <c:pt idx="5">
                  <c:v>8.6754219057093849</c:v>
                </c:pt>
                <c:pt idx="6">
                  <c:v>8.6811150258712555</c:v>
                </c:pt>
                <c:pt idx="7">
                  <c:v>5.709138684034067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B5-4638-AB90-21CE36E3435C}"/>
            </c:ext>
          </c:extLst>
        </c:ser>
        <c:ser>
          <c:idx val="8"/>
          <c:order val="8"/>
          <c:tx>
            <c:strRef>
              <c:f>summary_dist!$W$141</c:f>
              <c:strCache>
                <c:ptCount val="1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summary_dist!$X$141:$AO$141</c:f>
              <c:numCache>
                <c:formatCode>0.00</c:formatCode>
                <c:ptCount val="18"/>
                <c:pt idx="0">
                  <c:v>7.4295000106867093</c:v>
                </c:pt>
                <c:pt idx="1">
                  <c:v>12.050390854778771</c:v>
                </c:pt>
                <c:pt idx="2">
                  <c:v>10.388911307746559</c:v>
                </c:pt>
                <c:pt idx="3">
                  <c:v>17.318942866063939</c:v>
                </c:pt>
                <c:pt idx="4">
                  <c:v>7.4936721903014858</c:v>
                </c:pt>
                <c:pt idx="5">
                  <c:v>6.4629848397411784</c:v>
                </c:pt>
                <c:pt idx="6">
                  <c:v>15.81239237786717</c:v>
                </c:pt>
                <c:pt idx="7">
                  <c:v>12.99367219030148</c:v>
                </c:pt>
                <c:pt idx="8">
                  <c:v>10.049533362512699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B5-4638-AB90-21CE36E3435C}"/>
            </c:ext>
          </c:extLst>
        </c:ser>
        <c:ser>
          <c:idx val="9"/>
          <c:order val="9"/>
          <c:tx>
            <c:strRef>
              <c:f>summary_dist!$W$142</c:f>
              <c:strCache>
                <c:ptCount val="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summary_dist!$X$142:$AO$142</c:f>
              <c:numCache>
                <c:formatCode>0.00</c:formatCode>
                <c:ptCount val="18"/>
                <c:pt idx="0">
                  <c:v>3.8610679779158041</c:v>
                </c:pt>
                <c:pt idx="1">
                  <c:v>3.4295203588681851</c:v>
                </c:pt>
                <c:pt idx="2">
                  <c:v>9.2091528640441691</c:v>
                </c:pt>
                <c:pt idx="3">
                  <c:v>11.620945479641129</c:v>
                </c:pt>
                <c:pt idx="4">
                  <c:v>3.912612146307799</c:v>
                </c:pt>
                <c:pt idx="5">
                  <c:v>25.665545203588682</c:v>
                </c:pt>
                <c:pt idx="6">
                  <c:v>3.4295203588681851</c:v>
                </c:pt>
                <c:pt idx="7">
                  <c:v>23.221187025534849</c:v>
                </c:pt>
                <c:pt idx="8">
                  <c:v>9.753925120772946</c:v>
                </c:pt>
                <c:pt idx="9">
                  <c:v>5.8965234644582472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B5-4638-AB90-21CE36E3435C}"/>
            </c:ext>
          </c:extLst>
        </c:ser>
        <c:ser>
          <c:idx val="10"/>
          <c:order val="10"/>
          <c:tx>
            <c:strRef>
              <c:f>summary_dist!$W$143</c:f>
              <c:strCache>
                <c:ptCount val="1"/>
                <c:pt idx="0">
                  <c:v>11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summary_dist!$X$143:$AO$143</c:f>
              <c:numCache>
                <c:formatCode>0.00</c:formatCode>
                <c:ptCount val="18"/>
                <c:pt idx="0">
                  <c:v>12.631045017157531</c:v>
                </c:pt>
                <c:pt idx="1">
                  <c:v>8.5257545560450456</c:v>
                </c:pt>
                <c:pt idx="2">
                  <c:v>8.0210896587973526</c:v>
                </c:pt>
                <c:pt idx="3">
                  <c:v>14.66038047006581</c:v>
                </c:pt>
                <c:pt idx="4">
                  <c:v>6.5010390970232423</c:v>
                </c:pt>
                <c:pt idx="5">
                  <c:v>17.711928600929792</c:v>
                </c:pt>
                <c:pt idx="6">
                  <c:v>7.081213874654221</c:v>
                </c:pt>
                <c:pt idx="7">
                  <c:v>5.8971842542017221</c:v>
                </c:pt>
                <c:pt idx="8">
                  <c:v>11.808515639966879</c:v>
                </c:pt>
                <c:pt idx="9">
                  <c:v>4.5916952663136286</c:v>
                </c:pt>
                <c:pt idx="10">
                  <c:v>2.570153564844786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B5-4638-AB90-21CE36E3435C}"/>
            </c:ext>
          </c:extLst>
        </c:ser>
        <c:ser>
          <c:idx val="11"/>
          <c:order val="11"/>
          <c:tx>
            <c:strRef>
              <c:f>summary_dist!$W$144</c:f>
              <c:strCache>
                <c:ptCount val="1"/>
                <c:pt idx="0">
                  <c:v>12 Jam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summary_dist!$X$144:$AO$144</c:f>
              <c:numCache>
                <c:formatCode>0.00</c:formatCode>
                <c:ptCount val="18"/>
                <c:pt idx="0">
                  <c:v>3.2188399835458661</c:v>
                </c:pt>
                <c:pt idx="1">
                  <c:v>5.5486996663467254</c:v>
                </c:pt>
                <c:pt idx="2">
                  <c:v>8.1139448786507611</c:v>
                </c:pt>
                <c:pt idx="3">
                  <c:v>26.38146167557932</c:v>
                </c:pt>
                <c:pt idx="4">
                  <c:v>8.2087846793729149</c:v>
                </c:pt>
                <c:pt idx="5">
                  <c:v>8.8692353398235753</c:v>
                </c:pt>
                <c:pt idx="6">
                  <c:v>12.061794414735591</c:v>
                </c:pt>
                <c:pt idx="7">
                  <c:v>6.2742812742812744</c:v>
                </c:pt>
                <c:pt idx="8">
                  <c:v>4.663147310206134</c:v>
                </c:pt>
                <c:pt idx="9">
                  <c:v>3.7775949540655418</c:v>
                </c:pt>
                <c:pt idx="10">
                  <c:v>9.8953334247451892</c:v>
                </c:pt>
                <c:pt idx="11">
                  <c:v>2.9868823986471038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B5-4638-AB90-21CE36E3435C}"/>
            </c:ext>
          </c:extLst>
        </c:ser>
        <c:ser>
          <c:idx val="12"/>
          <c:order val="12"/>
          <c:tx>
            <c:strRef>
              <c:f>summary_dist!$W$145</c:f>
              <c:strCache>
                <c:ptCount val="1"/>
                <c:pt idx="0">
                  <c:v>13 Jam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summary_dist!$X$145:$AO$145</c:f>
              <c:numCache>
                <c:formatCode>0.00</c:formatCode>
                <c:ptCount val="18"/>
                <c:pt idx="0">
                  <c:v>2.5</c:v>
                </c:pt>
                <c:pt idx="1">
                  <c:v>2.5</c:v>
                </c:pt>
                <c:pt idx="2">
                  <c:v>6.666666666666667</c:v>
                </c:pt>
                <c:pt idx="3">
                  <c:v>6.666666666666667</c:v>
                </c:pt>
                <c:pt idx="4">
                  <c:v>11.66666666666667</c:v>
                </c:pt>
                <c:pt idx="5">
                  <c:v>2.5</c:v>
                </c:pt>
                <c:pt idx="6">
                  <c:v>23.333333333333329</c:v>
                </c:pt>
                <c:pt idx="7">
                  <c:v>15</c:v>
                </c:pt>
                <c:pt idx="8">
                  <c:v>1.666666666666667</c:v>
                </c:pt>
                <c:pt idx="9">
                  <c:v>3.333333333333333</c:v>
                </c:pt>
                <c:pt idx="10">
                  <c:v>0.83333333333333337</c:v>
                </c:pt>
                <c:pt idx="11">
                  <c:v>8.3333333333333321</c:v>
                </c:pt>
                <c:pt idx="1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B5-4638-AB90-21CE36E3435C}"/>
            </c:ext>
          </c:extLst>
        </c:ser>
        <c:ser>
          <c:idx val="13"/>
          <c:order val="13"/>
          <c:tx>
            <c:strRef>
              <c:f>summary_dist!$W$146</c:f>
              <c:strCache>
                <c:ptCount val="1"/>
                <c:pt idx="0">
                  <c:v>18 Jam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summary_dist!$X$132:$AO$132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summary_dist!$X$146:$AO$146</c:f>
              <c:numCache>
                <c:formatCode>0.00</c:formatCode>
                <c:ptCount val="18"/>
                <c:pt idx="0">
                  <c:v>8.3333333333333321</c:v>
                </c:pt>
                <c:pt idx="1">
                  <c:v>5.5555555555555554</c:v>
                </c:pt>
                <c:pt idx="2">
                  <c:v>1.8518518518518521</c:v>
                </c:pt>
                <c:pt idx="3">
                  <c:v>7.4074074074074074</c:v>
                </c:pt>
                <c:pt idx="4">
                  <c:v>6.481481481481481</c:v>
                </c:pt>
                <c:pt idx="5">
                  <c:v>23.148148148148149</c:v>
                </c:pt>
                <c:pt idx="6">
                  <c:v>5.5555555555555554</c:v>
                </c:pt>
                <c:pt idx="7">
                  <c:v>3.7037037037037028</c:v>
                </c:pt>
                <c:pt idx="8">
                  <c:v>0.92592592592592582</c:v>
                </c:pt>
                <c:pt idx="9">
                  <c:v>4.6296296296296298</c:v>
                </c:pt>
                <c:pt idx="10">
                  <c:v>3.7037037037037028</c:v>
                </c:pt>
                <c:pt idx="11">
                  <c:v>0.92592592592592582</c:v>
                </c:pt>
                <c:pt idx="12">
                  <c:v>0.92592592592592582</c:v>
                </c:pt>
                <c:pt idx="13">
                  <c:v>3.7037037037037028</c:v>
                </c:pt>
                <c:pt idx="14">
                  <c:v>2.7777777777777781</c:v>
                </c:pt>
                <c:pt idx="15">
                  <c:v>17.592592592592592</c:v>
                </c:pt>
                <c:pt idx="16">
                  <c:v>1.8518518518518521</c:v>
                </c:pt>
                <c:pt idx="17">
                  <c:v>0.92592592592592582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B5-4638-AB90-21CE36E34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75440"/>
        <c:axId val="482689360"/>
      </c:barChart>
      <c:catAx>
        <c:axId val="482675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89360"/>
        <c:crosses val="autoZero"/>
        <c:auto val="1"/>
        <c:lblAlgn val="ctr"/>
        <c:lblOffset val="100"/>
        <c:noMultiLvlLbl val="0"/>
      </c:catAx>
      <c:valAx>
        <c:axId val="4826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&amp;</a:t>
                </a:r>
                <a:r>
                  <a:rPr lang="en-US" baseline="0"/>
                  <a:t> Curah Hujan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start_hour!$B$5:$B$28</c:f>
              <c:numCache>
                <c:formatCode>General</c:formatCode>
                <c:ptCount val="24"/>
                <c:pt idx="0">
                  <c:v>72</c:v>
                </c:pt>
                <c:pt idx="1">
                  <c:v>36</c:v>
                </c:pt>
                <c:pt idx="2">
                  <c:v>26</c:v>
                </c:pt>
                <c:pt idx="3">
                  <c:v>29</c:v>
                </c:pt>
                <c:pt idx="4">
                  <c:v>16</c:v>
                </c:pt>
                <c:pt idx="5">
                  <c:v>13</c:v>
                </c:pt>
                <c:pt idx="6">
                  <c:v>16</c:v>
                </c:pt>
                <c:pt idx="7">
                  <c:v>16</c:v>
                </c:pt>
                <c:pt idx="8">
                  <c:v>25</c:v>
                </c:pt>
                <c:pt idx="9">
                  <c:v>40</c:v>
                </c:pt>
                <c:pt idx="10">
                  <c:v>48</c:v>
                </c:pt>
                <c:pt idx="11">
                  <c:v>41</c:v>
                </c:pt>
                <c:pt idx="12">
                  <c:v>49</c:v>
                </c:pt>
                <c:pt idx="13">
                  <c:v>55</c:v>
                </c:pt>
                <c:pt idx="14">
                  <c:v>59</c:v>
                </c:pt>
                <c:pt idx="15">
                  <c:v>50</c:v>
                </c:pt>
                <c:pt idx="16">
                  <c:v>47</c:v>
                </c:pt>
                <c:pt idx="17">
                  <c:v>48</c:v>
                </c:pt>
                <c:pt idx="18">
                  <c:v>29</c:v>
                </c:pt>
                <c:pt idx="19">
                  <c:v>23</c:v>
                </c:pt>
                <c:pt idx="20">
                  <c:v>17</c:v>
                </c:pt>
                <c:pt idx="21">
                  <c:v>11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5-4525-9104-753C4EB4F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start_hour!$H$5:$H$28</c:f>
              <c:numCache>
                <c:formatCode>General</c:formatCode>
                <c:ptCount val="24"/>
                <c:pt idx="0">
                  <c:v>18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7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7</c:v>
                </c:pt>
                <c:pt idx="9">
                  <c:v>6</c:v>
                </c:pt>
                <c:pt idx="10">
                  <c:v>16</c:v>
                </c:pt>
                <c:pt idx="11">
                  <c:v>9</c:v>
                </c:pt>
                <c:pt idx="12">
                  <c:v>20</c:v>
                </c:pt>
                <c:pt idx="13">
                  <c:v>20</c:v>
                </c:pt>
                <c:pt idx="14">
                  <c:v>29</c:v>
                </c:pt>
                <c:pt idx="15">
                  <c:v>31</c:v>
                </c:pt>
                <c:pt idx="16">
                  <c:v>26</c:v>
                </c:pt>
                <c:pt idx="17">
                  <c:v>32</c:v>
                </c:pt>
                <c:pt idx="18">
                  <c:v>18</c:v>
                </c:pt>
                <c:pt idx="19">
                  <c:v>10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1-459A-8741-5F5F34EE8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start_hour!$V$5:$V$28</c:f>
              <c:numCache>
                <c:formatCode>General</c:formatCode>
                <c:ptCount val="24"/>
                <c:pt idx="0">
                  <c:v>41</c:v>
                </c:pt>
                <c:pt idx="1">
                  <c:v>24</c:v>
                </c:pt>
                <c:pt idx="2">
                  <c:v>19</c:v>
                </c:pt>
                <c:pt idx="3">
                  <c:v>15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8</c:v>
                </c:pt>
                <c:pt idx="8">
                  <c:v>16</c:v>
                </c:pt>
                <c:pt idx="9">
                  <c:v>10</c:v>
                </c:pt>
                <c:pt idx="10">
                  <c:v>2</c:v>
                </c:pt>
                <c:pt idx="11">
                  <c:v>14</c:v>
                </c:pt>
                <c:pt idx="12">
                  <c:v>14</c:v>
                </c:pt>
                <c:pt idx="13">
                  <c:v>22</c:v>
                </c:pt>
                <c:pt idx="14">
                  <c:v>9</c:v>
                </c:pt>
                <c:pt idx="15">
                  <c:v>10</c:v>
                </c:pt>
                <c:pt idx="16">
                  <c:v>18</c:v>
                </c:pt>
                <c:pt idx="17">
                  <c:v>12</c:v>
                </c:pt>
                <c:pt idx="18">
                  <c:v>13</c:v>
                </c:pt>
                <c:pt idx="19">
                  <c:v>11</c:v>
                </c:pt>
                <c:pt idx="20">
                  <c:v>10</c:v>
                </c:pt>
                <c:pt idx="21">
                  <c:v>10</c:v>
                </c:pt>
                <c:pt idx="22">
                  <c:v>7</c:v>
                </c:pt>
                <c:pt idx="2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9D-4434-A4F7-C6F5322A8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start_hour!$Z$5:$Z$28</c:f>
              <c:numCache>
                <c:formatCode>General</c:formatCode>
                <c:ptCount val="24"/>
                <c:pt idx="0">
                  <c:v>14</c:v>
                </c:pt>
                <c:pt idx="1">
                  <c:v>7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1</c:v>
                </c:pt>
                <c:pt idx="6">
                  <c:v>9</c:v>
                </c:pt>
                <c:pt idx="7">
                  <c:v>4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2</c:v>
                </c:pt>
                <c:pt idx="12">
                  <c:v>6</c:v>
                </c:pt>
                <c:pt idx="13">
                  <c:v>12</c:v>
                </c:pt>
                <c:pt idx="14">
                  <c:v>16</c:v>
                </c:pt>
                <c:pt idx="15">
                  <c:v>22</c:v>
                </c:pt>
                <c:pt idx="16">
                  <c:v>23</c:v>
                </c:pt>
                <c:pt idx="17">
                  <c:v>9</c:v>
                </c:pt>
                <c:pt idx="18">
                  <c:v>12</c:v>
                </c:pt>
                <c:pt idx="19">
                  <c:v>8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F-41C7-A8F6-73F22ECE1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start_hour!$L$5:$L$28</c:f>
              <c:numCache>
                <c:formatCode>General</c:formatCode>
                <c:ptCount val="24"/>
                <c:pt idx="0">
                  <c:v>9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9</c:v>
                </c:pt>
                <c:pt idx="7">
                  <c:v>7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3">
                  <c:v>16</c:v>
                </c:pt>
                <c:pt idx="14">
                  <c:v>11</c:v>
                </c:pt>
                <c:pt idx="15">
                  <c:v>9</c:v>
                </c:pt>
                <c:pt idx="16">
                  <c:v>9</c:v>
                </c:pt>
                <c:pt idx="17">
                  <c:v>3</c:v>
                </c:pt>
                <c:pt idx="18">
                  <c:v>6</c:v>
                </c:pt>
                <c:pt idx="19">
                  <c:v>5</c:v>
                </c:pt>
                <c:pt idx="20">
                  <c:v>3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E-4DA7-B044-E1FB5A774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start_hour!$P$5:$P$28</c:f>
              <c:numCache>
                <c:formatCode>General</c:formatCode>
                <c:ptCount val="24"/>
                <c:pt idx="0">
                  <c:v>82</c:v>
                </c:pt>
                <c:pt idx="1">
                  <c:v>33</c:v>
                </c:pt>
                <c:pt idx="2">
                  <c:v>20</c:v>
                </c:pt>
                <c:pt idx="3">
                  <c:v>35</c:v>
                </c:pt>
                <c:pt idx="4">
                  <c:v>28</c:v>
                </c:pt>
                <c:pt idx="5">
                  <c:v>44</c:v>
                </c:pt>
                <c:pt idx="6">
                  <c:v>34</c:v>
                </c:pt>
                <c:pt idx="7">
                  <c:v>27</c:v>
                </c:pt>
                <c:pt idx="8">
                  <c:v>14</c:v>
                </c:pt>
                <c:pt idx="9">
                  <c:v>27</c:v>
                </c:pt>
                <c:pt idx="10">
                  <c:v>22</c:v>
                </c:pt>
                <c:pt idx="11">
                  <c:v>27</c:v>
                </c:pt>
                <c:pt idx="12">
                  <c:v>35</c:v>
                </c:pt>
                <c:pt idx="13">
                  <c:v>63</c:v>
                </c:pt>
                <c:pt idx="14">
                  <c:v>82</c:v>
                </c:pt>
                <c:pt idx="15">
                  <c:v>60</c:v>
                </c:pt>
                <c:pt idx="16">
                  <c:v>57</c:v>
                </c:pt>
                <c:pt idx="17">
                  <c:v>47</c:v>
                </c:pt>
                <c:pt idx="18">
                  <c:v>33</c:v>
                </c:pt>
                <c:pt idx="19">
                  <c:v>19</c:v>
                </c:pt>
                <c:pt idx="20">
                  <c:v>17</c:v>
                </c:pt>
                <c:pt idx="21">
                  <c:v>15</c:v>
                </c:pt>
                <c:pt idx="22">
                  <c:v>8</c:v>
                </c:pt>
                <c:pt idx="2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7-4AE5-93CF-F4CDAE347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start_hour!$AD$5:$AD$28</c:f>
              <c:numCache>
                <c:formatCode>General</c:formatCode>
                <c:ptCount val="24"/>
                <c:pt idx="0">
                  <c:v>22</c:v>
                </c:pt>
                <c:pt idx="1">
                  <c:v>14</c:v>
                </c:pt>
                <c:pt idx="2">
                  <c:v>13</c:v>
                </c:pt>
                <c:pt idx="3">
                  <c:v>10</c:v>
                </c:pt>
                <c:pt idx="4">
                  <c:v>11</c:v>
                </c:pt>
                <c:pt idx="5">
                  <c:v>5</c:v>
                </c:pt>
                <c:pt idx="6">
                  <c:v>101</c:v>
                </c:pt>
                <c:pt idx="7">
                  <c:v>54</c:v>
                </c:pt>
                <c:pt idx="8">
                  <c:v>7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18</c:v>
                </c:pt>
                <c:pt idx="13">
                  <c:v>22</c:v>
                </c:pt>
                <c:pt idx="14">
                  <c:v>17</c:v>
                </c:pt>
                <c:pt idx="15">
                  <c:v>23</c:v>
                </c:pt>
                <c:pt idx="16">
                  <c:v>30</c:v>
                </c:pt>
                <c:pt idx="17">
                  <c:v>25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E-4A72-A558-2F4C0FD5F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start_hour!$A$5:$A$28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start_hour!$AH$5:$AH$28</c:f>
              <c:numCache>
                <c:formatCode>General</c:formatCode>
                <c:ptCount val="24"/>
                <c:pt idx="0">
                  <c:v>36</c:v>
                </c:pt>
                <c:pt idx="1">
                  <c:v>12</c:v>
                </c:pt>
                <c:pt idx="2">
                  <c:v>27</c:v>
                </c:pt>
                <c:pt idx="3">
                  <c:v>14</c:v>
                </c:pt>
                <c:pt idx="4">
                  <c:v>16</c:v>
                </c:pt>
                <c:pt idx="5">
                  <c:v>14</c:v>
                </c:pt>
                <c:pt idx="6">
                  <c:v>89</c:v>
                </c:pt>
                <c:pt idx="7">
                  <c:v>45</c:v>
                </c:pt>
                <c:pt idx="8">
                  <c:v>35</c:v>
                </c:pt>
                <c:pt idx="9">
                  <c:v>21</c:v>
                </c:pt>
                <c:pt idx="10">
                  <c:v>6</c:v>
                </c:pt>
                <c:pt idx="11">
                  <c:v>24</c:v>
                </c:pt>
                <c:pt idx="12">
                  <c:v>37</c:v>
                </c:pt>
                <c:pt idx="13">
                  <c:v>69</c:v>
                </c:pt>
                <c:pt idx="14">
                  <c:v>77</c:v>
                </c:pt>
                <c:pt idx="15">
                  <c:v>90</c:v>
                </c:pt>
                <c:pt idx="16">
                  <c:v>57</c:v>
                </c:pt>
                <c:pt idx="17">
                  <c:v>60</c:v>
                </c:pt>
                <c:pt idx="18">
                  <c:v>34</c:v>
                </c:pt>
                <c:pt idx="19">
                  <c:v>15</c:v>
                </c:pt>
                <c:pt idx="20">
                  <c:v>20</c:v>
                </c:pt>
                <c:pt idx="21">
                  <c:v>8</c:v>
                </c:pt>
                <c:pt idx="22">
                  <c:v>1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0-4C40-B9CD-6E22CFADD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duration_freq2!$A$5:$A$18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cat>
          <c:val>
            <c:numRef>
              <c:f>duration_freq2!$B$5:$B$18</c:f>
              <c:numCache>
                <c:formatCode>General</c:formatCode>
                <c:ptCount val="14"/>
                <c:pt idx="0">
                  <c:v>187</c:v>
                </c:pt>
                <c:pt idx="1">
                  <c:v>213</c:v>
                </c:pt>
                <c:pt idx="2">
                  <c:v>142</c:v>
                </c:pt>
                <c:pt idx="3">
                  <c:v>100</c:v>
                </c:pt>
                <c:pt idx="4">
                  <c:v>51</c:v>
                </c:pt>
                <c:pt idx="5">
                  <c:v>34</c:v>
                </c:pt>
                <c:pt idx="6">
                  <c:v>18</c:v>
                </c:pt>
                <c:pt idx="7">
                  <c:v>17</c:v>
                </c:pt>
                <c:pt idx="8">
                  <c:v>8</c:v>
                </c:pt>
                <c:pt idx="9">
                  <c:v>9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D-44C6-AC7C-4647B041C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duration_freq2!$G$5:$G$15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15</c:v>
                </c:pt>
              </c:numCache>
            </c:numRef>
          </c:cat>
          <c:val>
            <c:numRef>
              <c:f>duration_freq2!$H$5:$H$15</c:f>
              <c:numCache>
                <c:formatCode>General</c:formatCode>
                <c:ptCount val="11"/>
                <c:pt idx="0">
                  <c:v>59</c:v>
                </c:pt>
                <c:pt idx="1">
                  <c:v>69</c:v>
                </c:pt>
                <c:pt idx="2">
                  <c:v>59</c:v>
                </c:pt>
                <c:pt idx="3">
                  <c:v>35</c:v>
                </c:pt>
                <c:pt idx="4">
                  <c:v>23</c:v>
                </c:pt>
                <c:pt idx="5">
                  <c:v>22</c:v>
                </c:pt>
                <c:pt idx="6">
                  <c:v>9</c:v>
                </c:pt>
                <c:pt idx="7">
                  <c:v>8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A-408E-92D2-D49651CBB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duration_freq2!$U$5:$U$19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16</c:v>
                </c:pt>
              </c:numCache>
            </c:numRef>
          </c:cat>
          <c:val>
            <c:numRef>
              <c:f>duration_freq2!$V$5:$V$19</c:f>
              <c:numCache>
                <c:formatCode>General</c:formatCode>
                <c:ptCount val="15"/>
                <c:pt idx="0">
                  <c:v>117</c:v>
                </c:pt>
                <c:pt idx="1">
                  <c:v>72</c:v>
                </c:pt>
                <c:pt idx="2">
                  <c:v>42</c:v>
                </c:pt>
                <c:pt idx="3">
                  <c:v>31</c:v>
                </c:pt>
                <c:pt idx="4">
                  <c:v>19</c:v>
                </c:pt>
                <c:pt idx="5">
                  <c:v>10</c:v>
                </c:pt>
                <c:pt idx="6">
                  <c:v>12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A-4387-9F3F-7B0376C29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duration_freq2!$Y$5:$Y$15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14</c:v>
                </c:pt>
              </c:numCache>
            </c:numRef>
          </c:cat>
          <c:val>
            <c:numRef>
              <c:f>duration_freq2!$Z$5:$Z$15</c:f>
              <c:numCache>
                <c:formatCode>General</c:formatCode>
                <c:ptCount val="11"/>
                <c:pt idx="0">
                  <c:v>28</c:v>
                </c:pt>
                <c:pt idx="1">
                  <c:v>62</c:v>
                </c:pt>
                <c:pt idx="2">
                  <c:v>29</c:v>
                </c:pt>
                <c:pt idx="3">
                  <c:v>25</c:v>
                </c:pt>
                <c:pt idx="4">
                  <c:v>13</c:v>
                </c:pt>
                <c:pt idx="5">
                  <c:v>11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F-4F27-A0CA-61E2D09B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duration_freq2!$K$5:$K$14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</c:numCache>
            </c:numRef>
          </c:cat>
          <c:val>
            <c:numRef>
              <c:f>duration_freq2!$L$5:$L$14</c:f>
              <c:numCache>
                <c:formatCode>General</c:formatCode>
                <c:ptCount val="10"/>
                <c:pt idx="0">
                  <c:v>30</c:v>
                </c:pt>
                <c:pt idx="1">
                  <c:v>36</c:v>
                </c:pt>
                <c:pt idx="2">
                  <c:v>22</c:v>
                </c:pt>
                <c:pt idx="3">
                  <c:v>14</c:v>
                </c:pt>
                <c:pt idx="4">
                  <c:v>7</c:v>
                </c:pt>
                <c:pt idx="5">
                  <c:v>10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B-4FCC-9FC5-DCFACEAA1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duration_freq2!$O$5:$O$21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cat>
          <c:val>
            <c:numRef>
              <c:f>duration_freq2!$P$5:$P$21</c:f>
              <c:numCache>
                <c:formatCode>General</c:formatCode>
                <c:ptCount val="17"/>
                <c:pt idx="0">
                  <c:v>154</c:v>
                </c:pt>
                <c:pt idx="1">
                  <c:v>221</c:v>
                </c:pt>
                <c:pt idx="2">
                  <c:v>146</c:v>
                </c:pt>
                <c:pt idx="3">
                  <c:v>114</c:v>
                </c:pt>
                <c:pt idx="4">
                  <c:v>62</c:v>
                </c:pt>
                <c:pt idx="5">
                  <c:v>44</c:v>
                </c:pt>
                <c:pt idx="6">
                  <c:v>30</c:v>
                </c:pt>
                <c:pt idx="7">
                  <c:v>23</c:v>
                </c:pt>
                <c:pt idx="8">
                  <c:v>16</c:v>
                </c:pt>
                <c:pt idx="9">
                  <c:v>7</c:v>
                </c:pt>
                <c:pt idx="10">
                  <c:v>1</c:v>
                </c:pt>
                <c:pt idx="11">
                  <c:v>5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E-42E9-818A-DAF5119A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duration_freq2!$AC$5:$AC$15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14</c:v>
                </c:pt>
              </c:numCache>
            </c:numRef>
          </c:cat>
          <c:val>
            <c:numRef>
              <c:f>duration_freq2!$AD$5:$AD$15</c:f>
              <c:numCache>
                <c:formatCode>General</c:formatCode>
                <c:ptCount val="11"/>
                <c:pt idx="0">
                  <c:v>158</c:v>
                </c:pt>
                <c:pt idx="1">
                  <c:v>108</c:v>
                </c:pt>
                <c:pt idx="2">
                  <c:v>77</c:v>
                </c:pt>
                <c:pt idx="3">
                  <c:v>44</c:v>
                </c:pt>
                <c:pt idx="4">
                  <c:v>34</c:v>
                </c:pt>
                <c:pt idx="5">
                  <c:v>15</c:v>
                </c:pt>
                <c:pt idx="6">
                  <c:v>7</c:v>
                </c:pt>
                <c:pt idx="7">
                  <c:v>6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D9A-A518-FF9A8D010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duration_freq2!$AG$5:$AG$18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18</c:v>
                </c:pt>
              </c:numCache>
            </c:numRef>
          </c:cat>
          <c:val>
            <c:numRef>
              <c:f>duration_freq2!$AH$5:$AH$18</c:f>
              <c:numCache>
                <c:formatCode>General</c:formatCode>
                <c:ptCount val="14"/>
                <c:pt idx="0">
                  <c:v>267</c:v>
                </c:pt>
                <c:pt idx="1">
                  <c:v>214</c:v>
                </c:pt>
                <c:pt idx="2">
                  <c:v>126</c:v>
                </c:pt>
                <c:pt idx="3">
                  <c:v>78</c:v>
                </c:pt>
                <c:pt idx="4">
                  <c:v>44</c:v>
                </c:pt>
                <c:pt idx="5">
                  <c:v>28</c:v>
                </c:pt>
                <c:pt idx="6">
                  <c:v>21</c:v>
                </c:pt>
                <c:pt idx="7">
                  <c:v>14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A-4532-A327-EF9369AD5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231903"/>
        <c:axId val="729225663"/>
      </c:barChart>
      <c:catAx>
        <c:axId val="72923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25663"/>
        <c:crosses val="autoZero"/>
        <c:auto val="1"/>
        <c:lblAlgn val="ctr"/>
        <c:lblOffset val="100"/>
        <c:noMultiLvlLbl val="0"/>
      </c:catAx>
      <c:valAx>
        <c:axId val="72922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19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int_count2!$BO$16:$BO$22</c:f>
              <c:numCache>
                <c:formatCode>General</c:formatCode>
                <c:ptCount val="7"/>
                <c:pt idx="0">
                  <c:v>269</c:v>
                </c:pt>
                <c:pt idx="1">
                  <c:v>585</c:v>
                </c:pt>
                <c:pt idx="2">
                  <c:v>184</c:v>
                </c:pt>
                <c:pt idx="3">
                  <c:v>157</c:v>
                </c:pt>
                <c:pt idx="4">
                  <c:v>87</c:v>
                </c:pt>
                <c:pt idx="5">
                  <c:v>14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0-4226-ABC6-E5269BAFC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ciawi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int_count2!$BQ$16:$BQ$22</c:f>
              <c:numCache>
                <c:formatCode>General</c:formatCode>
                <c:ptCount val="7"/>
                <c:pt idx="0">
                  <c:v>92</c:v>
                </c:pt>
                <c:pt idx="1">
                  <c:v>293</c:v>
                </c:pt>
                <c:pt idx="2">
                  <c:v>76</c:v>
                </c:pt>
                <c:pt idx="3">
                  <c:v>37</c:v>
                </c:pt>
                <c:pt idx="4">
                  <c:v>8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B-44E4-ACF9-519A64D7E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bdg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int_count2!$BW$16:$BW$22</c:f>
              <c:numCache>
                <c:formatCode>General</c:formatCode>
                <c:ptCount val="7"/>
                <c:pt idx="0">
                  <c:v>0</c:v>
                </c:pt>
                <c:pt idx="1">
                  <c:v>397</c:v>
                </c:pt>
                <c:pt idx="2">
                  <c:v>73</c:v>
                </c:pt>
                <c:pt idx="3">
                  <c:v>60</c:v>
                </c:pt>
                <c:pt idx="4">
                  <c:v>32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4-4E66-82F5-18BAE4877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lengkong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int_count2!$BY$16:$BY$22</c:f>
              <c:numCache>
                <c:formatCode>General</c:formatCode>
                <c:ptCount val="7"/>
                <c:pt idx="0">
                  <c:v>132</c:v>
                </c:pt>
                <c:pt idx="1">
                  <c:v>123</c:v>
                </c:pt>
                <c:pt idx="2">
                  <c:v>41</c:v>
                </c:pt>
                <c:pt idx="3">
                  <c:v>21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4B7C-94DC-71481F784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parigi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int_count2!$BS$16:$BS$22</c:f>
              <c:numCache>
                <c:formatCode>General</c:formatCode>
                <c:ptCount val="7"/>
                <c:pt idx="0">
                  <c:v>38</c:v>
                </c:pt>
                <c:pt idx="1">
                  <c:v>103</c:v>
                </c:pt>
                <c:pt idx="2">
                  <c:v>22</c:v>
                </c:pt>
                <c:pt idx="3">
                  <c:v>15</c:v>
                </c:pt>
                <c:pt idx="4">
                  <c:v>10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8-44BF-9085-A4DA143B0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pamulang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int_count2!$CA$16:$CA$22</c:f>
              <c:numCache>
                <c:formatCode>General</c:formatCode>
                <c:ptCount val="7"/>
                <c:pt idx="0">
                  <c:v>0</c:v>
                </c:pt>
                <c:pt idx="1">
                  <c:v>626</c:v>
                </c:pt>
                <c:pt idx="2">
                  <c:v>78</c:v>
                </c:pt>
                <c:pt idx="3">
                  <c:v>49</c:v>
                </c:pt>
                <c:pt idx="4">
                  <c:v>13</c:v>
                </c:pt>
                <c:pt idx="5">
                  <c:v>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F-4D13-852C-F76D08167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ranca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int_count2!$CC$16:$CC$22</c:f>
              <c:numCache>
                <c:formatCode>General</c:formatCode>
                <c:ptCount val="7"/>
                <c:pt idx="0">
                  <c:v>267</c:v>
                </c:pt>
                <c:pt idx="1">
                  <c:v>597</c:v>
                </c:pt>
                <c:pt idx="2">
                  <c:v>194</c:v>
                </c:pt>
                <c:pt idx="3">
                  <c:v>123</c:v>
                </c:pt>
                <c:pt idx="4">
                  <c:v>71</c:v>
                </c:pt>
                <c:pt idx="5">
                  <c:v>10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0-47EB-95D2-E116B1DFD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pasir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int_count2!$BN$16:$BN$22</c:f>
              <c:strCache>
                <c:ptCount val="7"/>
                <c:pt idx="0">
                  <c:v>0 - 1</c:v>
                </c:pt>
                <c:pt idx="1">
                  <c:v>1 - 5</c:v>
                </c:pt>
                <c:pt idx="2">
                  <c:v>5 - 10</c:v>
                </c:pt>
                <c:pt idx="3">
                  <c:v>10 - 20</c:v>
                </c:pt>
                <c:pt idx="4">
                  <c:v>20 - 50</c:v>
                </c:pt>
                <c:pt idx="5">
                  <c:v>50 - 100</c:v>
                </c:pt>
                <c:pt idx="6">
                  <c:v>&gt; 100</c:v>
                </c:pt>
              </c:strCache>
            </c:strRef>
          </c:cat>
          <c:val>
            <c:numRef>
              <c:f>int_count2!$BO$16:$BO$22</c:f>
              <c:numCache>
                <c:formatCode>General</c:formatCode>
                <c:ptCount val="7"/>
                <c:pt idx="0">
                  <c:v>269</c:v>
                </c:pt>
                <c:pt idx="1">
                  <c:v>585</c:v>
                </c:pt>
                <c:pt idx="2">
                  <c:v>184</c:v>
                </c:pt>
                <c:pt idx="3">
                  <c:v>157</c:v>
                </c:pt>
                <c:pt idx="4">
                  <c:v>87</c:v>
                </c:pt>
                <c:pt idx="5">
                  <c:v>14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A74-8B41-003CAC2DF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128415"/>
        <c:axId val="1213136095"/>
      </c:barChart>
      <c:catAx>
        <c:axId val="121312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Intensitas (mm/jam)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36095"/>
        <c:crosses val="autoZero"/>
        <c:auto val="1"/>
        <c:lblAlgn val="ctr"/>
        <c:lblOffset val="100"/>
        <c:noMultiLvlLbl val="0"/>
      </c:catAx>
      <c:valAx>
        <c:axId val="12131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Frekuensi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284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cawang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'%cawang'!$A$3:$B$3</c:f>
              <c:strCache>
                <c:ptCount val="2"/>
                <c:pt idx="0">
                  <c:v>1 Jam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'%cawang'!$B$193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5-4C19-95E6-912790C9B87E}"/>
            </c:ext>
          </c:extLst>
        </c:ser>
        <c:ser>
          <c:idx val="1"/>
          <c:order val="1"/>
          <c:tx>
            <c:strRef>
              <c:f>'%cawang'!$E$3:$G$3</c:f>
              <c:strCache>
                <c:ptCount val="3"/>
                <c:pt idx="0">
                  <c:v>2 Jam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'%cawang'!$F$219:$G$219</c:f>
              <c:numCache>
                <c:formatCode>General</c:formatCode>
                <c:ptCount val="2"/>
                <c:pt idx="0">
                  <c:v>51.609207300981168</c:v>
                </c:pt>
                <c:pt idx="1">
                  <c:v>48.39079269901881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5-4C19-95E6-912790C9B87E}"/>
            </c:ext>
          </c:extLst>
        </c:ser>
        <c:ser>
          <c:idx val="2"/>
          <c:order val="2"/>
          <c:tx>
            <c:strRef>
              <c:f>'%cawang'!$J$3:$M$3</c:f>
              <c:strCache>
                <c:ptCount val="4"/>
                <c:pt idx="0">
                  <c:v>3 Jam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'%cawang'!$K$148:$M$148</c:f>
              <c:numCache>
                <c:formatCode>General</c:formatCode>
                <c:ptCount val="3"/>
                <c:pt idx="0">
                  <c:v>36.156862000248552</c:v>
                </c:pt>
                <c:pt idx="1">
                  <c:v>41.521826910188857</c:v>
                </c:pt>
                <c:pt idx="2">
                  <c:v>22.32131108956257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B5-4C19-95E6-912790C9B87E}"/>
            </c:ext>
          </c:extLst>
        </c:ser>
        <c:ser>
          <c:idx val="3"/>
          <c:order val="3"/>
          <c:tx>
            <c:strRef>
              <c:f>'%cawang'!$P$3:$T$3</c:f>
              <c:strCache>
                <c:ptCount val="5"/>
                <c:pt idx="0">
                  <c:v>4 Jam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'%cawang'!$Q$106:$T$106</c:f>
              <c:numCache>
                <c:formatCode>General</c:formatCode>
                <c:ptCount val="4"/>
                <c:pt idx="0">
                  <c:v>31.35366200024135</c:v>
                </c:pt>
                <c:pt idx="1">
                  <c:v>30.12373664967566</c:v>
                </c:pt>
                <c:pt idx="2">
                  <c:v>23.09788039024469</c:v>
                </c:pt>
                <c:pt idx="3">
                  <c:v>15.42472095983829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B5-4C19-95E6-912790C9B87E}"/>
            </c:ext>
          </c:extLst>
        </c:ser>
        <c:ser>
          <c:idx val="4"/>
          <c:order val="4"/>
          <c:tx>
            <c:strRef>
              <c:f>'%cawang'!$W$3:$AB$3</c:f>
              <c:strCache>
                <c:ptCount val="6"/>
                <c:pt idx="0">
                  <c:v>5 Jam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'%cawang'!$X$57:$AB$57</c:f>
              <c:numCache>
                <c:formatCode>General</c:formatCode>
                <c:ptCount val="5"/>
                <c:pt idx="0">
                  <c:v>20.74654326056066</c:v>
                </c:pt>
                <c:pt idx="1">
                  <c:v>34.512138282702921</c:v>
                </c:pt>
                <c:pt idx="2">
                  <c:v>19.742788990321671</c:v>
                </c:pt>
                <c:pt idx="3">
                  <c:v>16.661003873104889</c:v>
                </c:pt>
                <c:pt idx="4">
                  <c:v>8.3375255933098735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B5-4C19-95E6-912790C9B87E}"/>
            </c:ext>
          </c:extLst>
        </c:ser>
        <c:ser>
          <c:idx val="5"/>
          <c:order val="5"/>
          <c:tx>
            <c:strRef>
              <c:f>'%cawang'!$AE$3:$AK$3</c:f>
              <c:strCache>
                <c:ptCount val="7"/>
                <c:pt idx="0">
                  <c:v>6 Jam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'%cawang'!$AF$40:$AK$40</c:f>
              <c:numCache>
                <c:formatCode>General</c:formatCode>
                <c:ptCount val="6"/>
                <c:pt idx="0">
                  <c:v>13.32610062665329</c:v>
                </c:pt>
                <c:pt idx="1">
                  <c:v>29.121897758461898</c:v>
                </c:pt>
                <c:pt idx="2">
                  <c:v>19.12830853079717</c:v>
                </c:pt>
                <c:pt idx="3">
                  <c:v>14.43635977709201</c:v>
                </c:pt>
                <c:pt idx="4">
                  <c:v>16.44695003522633</c:v>
                </c:pt>
                <c:pt idx="5">
                  <c:v>7.5403832717692856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B5-4C19-95E6-912790C9B87E}"/>
            </c:ext>
          </c:extLst>
        </c:ser>
        <c:ser>
          <c:idx val="6"/>
          <c:order val="6"/>
          <c:tx>
            <c:strRef>
              <c:f>'%cawang'!$AN$3:$AU$3</c:f>
              <c:strCache>
                <c:ptCount val="8"/>
                <c:pt idx="0">
                  <c:v>7 Jam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'%cawang'!$AO$24:$AU$24</c:f>
              <c:numCache>
                <c:formatCode>General</c:formatCode>
                <c:ptCount val="7"/>
                <c:pt idx="0">
                  <c:v>10.107929963416881</c:v>
                </c:pt>
                <c:pt idx="1">
                  <c:v>18.7762040626104</c:v>
                </c:pt>
                <c:pt idx="2">
                  <c:v>18.24988686225333</c:v>
                </c:pt>
                <c:pt idx="3">
                  <c:v>21.369808023393809</c:v>
                </c:pt>
                <c:pt idx="4">
                  <c:v>16.350831859952439</c:v>
                </c:pt>
                <c:pt idx="5">
                  <c:v>5.7626805904051359</c:v>
                </c:pt>
                <c:pt idx="6">
                  <c:v>9.3826586379679977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B5-4C19-95E6-912790C9B87E}"/>
            </c:ext>
          </c:extLst>
        </c:ser>
        <c:ser>
          <c:idx val="7"/>
          <c:order val="7"/>
          <c:tx>
            <c:strRef>
              <c:f>'%cawang'!$AX$3:$BF$3</c:f>
              <c:strCache>
                <c:ptCount val="9"/>
                <c:pt idx="0">
                  <c:v>8 Jam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'%cawang'!$AY$23:$BF$23</c:f>
              <c:numCache>
                <c:formatCode>General</c:formatCode>
                <c:ptCount val="8"/>
                <c:pt idx="0">
                  <c:v>15.45877100959032</c:v>
                </c:pt>
                <c:pt idx="1">
                  <c:v>22.892855010835031</c:v>
                </c:pt>
                <c:pt idx="2">
                  <c:v>10.019581430067049</c:v>
                </c:pt>
                <c:pt idx="3">
                  <c:v>12.154496165559589</c:v>
                </c:pt>
                <c:pt idx="4">
                  <c:v>10.374464663503121</c:v>
                </c:pt>
                <c:pt idx="5">
                  <c:v>9.5214670412097409</c:v>
                </c:pt>
                <c:pt idx="6">
                  <c:v>8.882196673829986</c:v>
                </c:pt>
                <c:pt idx="7">
                  <c:v>10.69616800540515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B5-4C19-95E6-912790C9B87E}"/>
            </c:ext>
          </c:extLst>
        </c:ser>
        <c:ser>
          <c:idx val="8"/>
          <c:order val="8"/>
          <c:tx>
            <c:strRef>
              <c:f>'%cawang'!$BI$3:$BR$3</c:f>
              <c:strCache>
                <c:ptCount val="10"/>
                <c:pt idx="0">
                  <c:v>9 Jam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'%cawang'!$BJ$14:$BR$14</c:f>
              <c:numCache>
                <c:formatCode>General</c:formatCode>
                <c:ptCount val="9"/>
                <c:pt idx="0">
                  <c:v>28.190118321762739</c:v>
                </c:pt>
                <c:pt idx="1">
                  <c:v>9.9557699646792734</c:v>
                </c:pt>
                <c:pt idx="2">
                  <c:v>16.891769526673119</c:v>
                </c:pt>
                <c:pt idx="3">
                  <c:v>14.03084254354822</c:v>
                </c:pt>
                <c:pt idx="4">
                  <c:v>7.7042114706036289</c:v>
                </c:pt>
                <c:pt idx="5">
                  <c:v>5.2756675055026134</c:v>
                </c:pt>
                <c:pt idx="6">
                  <c:v>9.1927412627567531</c:v>
                </c:pt>
                <c:pt idx="7">
                  <c:v>4.4308727450119587</c:v>
                </c:pt>
                <c:pt idx="8">
                  <c:v>4.3280066594616926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B5-4C19-95E6-912790C9B87E}"/>
            </c:ext>
          </c:extLst>
        </c:ser>
        <c:ser>
          <c:idx val="9"/>
          <c:order val="9"/>
          <c:tx>
            <c:strRef>
              <c:f>'%cawang'!$BI$17:$BS$17</c:f>
              <c:strCache>
                <c:ptCount val="11"/>
                <c:pt idx="0">
                  <c:v>10 Jam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'%cawang'!$BJ$29:$BS$29</c:f>
              <c:numCache>
                <c:formatCode>General</c:formatCode>
                <c:ptCount val="10"/>
                <c:pt idx="0">
                  <c:v>13.469501275015631</c:v>
                </c:pt>
                <c:pt idx="1">
                  <c:v>20.199785227077211</c:v>
                </c:pt>
                <c:pt idx="2">
                  <c:v>9.0979423532284844</c:v>
                </c:pt>
                <c:pt idx="3">
                  <c:v>5.0488851839799898</c:v>
                </c:pt>
                <c:pt idx="4">
                  <c:v>7.1538727465271954</c:v>
                </c:pt>
                <c:pt idx="5">
                  <c:v>20.160255647501099</c:v>
                </c:pt>
                <c:pt idx="6">
                  <c:v>10.017278083629019</c:v>
                </c:pt>
                <c:pt idx="7">
                  <c:v>5.8362505464690129</c:v>
                </c:pt>
                <c:pt idx="8">
                  <c:v>4.0365726718641897</c:v>
                </c:pt>
                <c:pt idx="9">
                  <c:v>4.9796562647081668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B5-4C19-95E6-912790C9B87E}"/>
            </c:ext>
          </c:extLst>
        </c:ser>
        <c:ser>
          <c:idx val="10"/>
          <c:order val="10"/>
          <c:tx>
            <c:strRef>
              <c:f>'%cawang'!$BT$3:$CE$3</c:f>
              <c:strCache>
                <c:ptCount val="12"/>
                <c:pt idx="0">
                  <c:v>11 Jam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'%cawang'!$BU$7:$CE$7</c:f>
              <c:numCache>
                <c:formatCode>General</c:formatCode>
                <c:ptCount val="11"/>
                <c:pt idx="0">
                  <c:v>8.3333333333333321</c:v>
                </c:pt>
                <c:pt idx="1">
                  <c:v>4.1666666666666661</c:v>
                </c:pt>
                <c:pt idx="2">
                  <c:v>20.833333333333339</c:v>
                </c:pt>
                <c:pt idx="3">
                  <c:v>27.083333333333329</c:v>
                </c:pt>
                <c:pt idx="4">
                  <c:v>20.833333333333339</c:v>
                </c:pt>
                <c:pt idx="5">
                  <c:v>4.1666666666666661</c:v>
                </c:pt>
                <c:pt idx="6">
                  <c:v>4.1666666666666661</c:v>
                </c:pt>
                <c:pt idx="7">
                  <c:v>2.083333333333333</c:v>
                </c:pt>
                <c:pt idx="8">
                  <c:v>2.083333333333333</c:v>
                </c:pt>
                <c:pt idx="9">
                  <c:v>4.1666666666666661</c:v>
                </c:pt>
                <c:pt idx="10">
                  <c:v>2.083333333333333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0B5-4C19-95E6-912790C9B87E}"/>
            </c:ext>
          </c:extLst>
        </c:ser>
        <c:ser>
          <c:idx val="11"/>
          <c:order val="11"/>
          <c:tx>
            <c:strRef>
              <c:f>'%cawang'!$BT$10:$CF$10</c:f>
              <c:strCache>
                <c:ptCount val="13"/>
                <c:pt idx="0">
                  <c:v>12 Jam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'%cawang'!$BU$14:$CF$14</c:f>
              <c:numCache>
                <c:formatCode>General</c:formatCode>
                <c:ptCount val="12"/>
                <c:pt idx="0">
                  <c:v>11.76470588235294</c:v>
                </c:pt>
                <c:pt idx="1">
                  <c:v>14.438502673796791</c:v>
                </c:pt>
                <c:pt idx="2">
                  <c:v>5.8823529411764701</c:v>
                </c:pt>
                <c:pt idx="3">
                  <c:v>0.53475935828876997</c:v>
                </c:pt>
                <c:pt idx="4">
                  <c:v>1.6042780748663099</c:v>
                </c:pt>
                <c:pt idx="5">
                  <c:v>5.3475935828877006</c:v>
                </c:pt>
                <c:pt idx="6">
                  <c:v>0.53475935828876997</c:v>
                </c:pt>
                <c:pt idx="7">
                  <c:v>28.342245989304811</c:v>
                </c:pt>
                <c:pt idx="8">
                  <c:v>17.112299465240639</c:v>
                </c:pt>
                <c:pt idx="9">
                  <c:v>2.1390374331550799</c:v>
                </c:pt>
                <c:pt idx="10">
                  <c:v>9.6256684491978604</c:v>
                </c:pt>
                <c:pt idx="11">
                  <c:v>2.6737967914438499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0B5-4C19-95E6-912790C9B87E}"/>
            </c:ext>
          </c:extLst>
        </c:ser>
        <c:ser>
          <c:idx val="12"/>
          <c:order val="12"/>
          <c:tx>
            <c:strRef>
              <c:f>'%cawang'!$CG$3:$CT$3</c:f>
              <c:strCache>
                <c:ptCount val="14"/>
                <c:pt idx="0">
                  <c:v>13 Jam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'%cawang'!$CH$7:$CT$7</c:f>
              <c:numCache>
                <c:formatCode>General</c:formatCode>
                <c:ptCount val="13"/>
                <c:pt idx="0">
                  <c:v>3.9285714285714279</c:v>
                </c:pt>
                <c:pt idx="1">
                  <c:v>0.7142857142857143</c:v>
                </c:pt>
                <c:pt idx="2">
                  <c:v>10.71428571428571</c:v>
                </c:pt>
                <c:pt idx="3">
                  <c:v>5.3571428571428568</c:v>
                </c:pt>
                <c:pt idx="4">
                  <c:v>0.7142857142857143</c:v>
                </c:pt>
                <c:pt idx="5">
                  <c:v>0.7142857142857143</c:v>
                </c:pt>
                <c:pt idx="6">
                  <c:v>2.1428571428571428</c:v>
                </c:pt>
                <c:pt idx="7">
                  <c:v>2.8571428571428572</c:v>
                </c:pt>
                <c:pt idx="8">
                  <c:v>1.785714285714286</c:v>
                </c:pt>
                <c:pt idx="9">
                  <c:v>2.8571428571428572</c:v>
                </c:pt>
                <c:pt idx="10">
                  <c:v>14.285714285714279</c:v>
                </c:pt>
                <c:pt idx="11">
                  <c:v>50.714285714285708</c:v>
                </c:pt>
                <c:pt idx="12">
                  <c:v>3.214285714285714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0B5-4C19-95E6-912790C9B87E}"/>
            </c:ext>
          </c:extLst>
        </c:ser>
        <c:ser>
          <c:idx val="13"/>
          <c:order val="13"/>
          <c:tx>
            <c:strRef>
              <c:f>'%cawang'!$BU$17:$CI$17</c:f>
              <c:strCache>
                <c:ptCount val="15"/>
                <c:pt idx="0">
                  <c:v>14 Jam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'%cawang'!$BV$23:$CI$23</c:f>
              <c:numCache>
                <c:formatCode>General</c:formatCode>
                <c:ptCount val="14"/>
                <c:pt idx="0">
                  <c:v>3.9663389203915971</c:v>
                </c:pt>
                <c:pt idx="1">
                  <c:v>5.5774642492822926</c:v>
                </c:pt>
                <c:pt idx="2">
                  <c:v>4.7550075173309274</c:v>
                </c:pt>
                <c:pt idx="3">
                  <c:v>12.711556890558979</c:v>
                </c:pt>
                <c:pt idx="4">
                  <c:v>9.994856679832024</c:v>
                </c:pt>
                <c:pt idx="5">
                  <c:v>18.48885860314088</c:v>
                </c:pt>
                <c:pt idx="6">
                  <c:v>2.6089591400813821</c:v>
                </c:pt>
                <c:pt idx="7">
                  <c:v>2.5206348113986792</c:v>
                </c:pt>
                <c:pt idx="8">
                  <c:v>12.259151581909761</c:v>
                </c:pt>
                <c:pt idx="9">
                  <c:v>19.205122346809571</c:v>
                </c:pt>
                <c:pt idx="10">
                  <c:v>2.2838567234241109</c:v>
                </c:pt>
                <c:pt idx="11">
                  <c:v>1.4451016028472701</c:v>
                </c:pt>
                <c:pt idx="12">
                  <c:v>2.9641288322676491</c:v>
                </c:pt>
                <c:pt idx="13">
                  <c:v>1.218962100724895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0B5-4C19-95E6-912790C9B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285423"/>
        <c:axId val="864281583"/>
      </c:barChart>
      <c:catAx>
        <c:axId val="864285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Jam ke-n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281583"/>
        <c:crosses val="autoZero"/>
        <c:auto val="1"/>
        <c:lblAlgn val="ctr"/>
        <c:lblOffset val="100"/>
        <c:noMultiLvlLbl val="0"/>
      </c:catAx>
      <c:valAx>
        <c:axId val="86428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Curah Hujan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285423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35</xdr:row>
      <xdr:rowOff>0</xdr:rowOff>
    </xdr:from>
    <xdr:to>
      <xdr:col>8</xdr:col>
      <xdr:colOff>341194</xdr:colOff>
      <xdr:row>49</xdr:row>
      <xdr:rowOff>62553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D026282F-C3E7-4632-B8FF-12C68A67C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35</xdr:row>
      <xdr:rowOff>0</xdr:rowOff>
    </xdr:from>
    <xdr:to>
      <xdr:col>17</xdr:col>
      <xdr:colOff>336644</xdr:colOff>
      <xdr:row>49</xdr:row>
      <xdr:rowOff>62553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EE70E4DC-20F8-4EAA-812F-6108286EA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35</xdr:row>
      <xdr:rowOff>0</xdr:rowOff>
    </xdr:from>
    <xdr:to>
      <xdr:col>25</xdr:col>
      <xdr:colOff>336645</xdr:colOff>
      <xdr:row>49</xdr:row>
      <xdr:rowOff>62552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1D92CDC-6CCD-466D-BAA0-7D3798B4B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35</xdr:row>
      <xdr:rowOff>0</xdr:rowOff>
    </xdr:from>
    <xdr:to>
      <xdr:col>33</xdr:col>
      <xdr:colOff>336644</xdr:colOff>
      <xdr:row>49</xdr:row>
      <xdr:rowOff>62552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F062636-DF37-4722-97BB-66FF76AEB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35</xdr:row>
      <xdr:rowOff>0</xdr:rowOff>
    </xdr:from>
    <xdr:to>
      <xdr:col>42</xdr:col>
      <xdr:colOff>336644</xdr:colOff>
      <xdr:row>49</xdr:row>
      <xdr:rowOff>62553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2DCFACB6-BC93-49F0-A696-90E2C0815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35</xdr:row>
      <xdr:rowOff>0</xdr:rowOff>
    </xdr:from>
    <xdr:to>
      <xdr:col>50</xdr:col>
      <xdr:colOff>336644</xdr:colOff>
      <xdr:row>49</xdr:row>
      <xdr:rowOff>62553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5292F666-0A46-4AD7-B86E-466F1B043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0</xdr:colOff>
      <xdr:row>35</xdr:row>
      <xdr:rowOff>0</xdr:rowOff>
    </xdr:from>
    <xdr:to>
      <xdr:col>58</xdr:col>
      <xdr:colOff>336644</xdr:colOff>
      <xdr:row>49</xdr:row>
      <xdr:rowOff>62552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E751E799-E4E9-43A2-9234-B1C1F8B98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59</xdr:col>
      <xdr:colOff>0</xdr:colOff>
      <xdr:row>35</xdr:row>
      <xdr:rowOff>0</xdr:rowOff>
    </xdr:from>
    <xdr:to>
      <xdr:col>66</xdr:col>
      <xdr:colOff>336644</xdr:colOff>
      <xdr:row>49</xdr:row>
      <xdr:rowOff>62552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1318872B-F555-46A9-8FBE-6A40AE722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53</xdr:row>
      <xdr:rowOff>0</xdr:rowOff>
    </xdr:from>
    <xdr:to>
      <xdr:col>8</xdr:col>
      <xdr:colOff>285044</xdr:colOff>
      <xdr:row>67</xdr:row>
      <xdr:rowOff>84667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618A7CB-B820-4AC9-B1E5-85FD34883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53</xdr:row>
      <xdr:rowOff>0</xdr:rowOff>
    </xdr:from>
    <xdr:to>
      <xdr:col>17</xdr:col>
      <xdr:colOff>285044</xdr:colOff>
      <xdr:row>67</xdr:row>
      <xdr:rowOff>84667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2ACFE9BE-5371-4003-B90E-08BDCE4AF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0</xdr:colOff>
      <xdr:row>53</xdr:row>
      <xdr:rowOff>0</xdr:rowOff>
    </xdr:from>
    <xdr:to>
      <xdr:col>25</xdr:col>
      <xdr:colOff>285044</xdr:colOff>
      <xdr:row>67</xdr:row>
      <xdr:rowOff>84667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2DBC84E1-2118-4C82-A4E8-251FE18A9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53</xdr:row>
      <xdr:rowOff>0</xdr:rowOff>
    </xdr:from>
    <xdr:to>
      <xdr:col>33</xdr:col>
      <xdr:colOff>285044</xdr:colOff>
      <xdr:row>67</xdr:row>
      <xdr:rowOff>84667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DA97506A-EFAD-4061-8703-57A9C3170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0</xdr:colOff>
      <xdr:row>53</xdr:row>
      <xdr:rowOff>0</xdr:rowOff>
    </xdr:from>
    <xdr:to>
      <xdr:col>42</xdr:col>
      <xdr:colOff>285044</xdr:colOff>
      <xdr:row>67</xdr:row>
      <xdr:rowOff>84667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8CF22216-40EE-4477-B2B0-C0C7287D1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43</xdr:col>
      <xdr:colOff>0</xdr:colOff>
      <xdr:row>53</xdr:row>
      <xdr:rowOff>0</xdr:rowOff>
    </xdr:from>
    <xdr:to>
      <xdr:col>50</xdr:col>
      <xdr:colOff>285045</xdr:colOff>
      <xdr:row>67</xdr:row>
      <xdr:rowOff>84667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8012DE76-80AE-4749-9711-043F8C10B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51</xdr:col>
      <xdr:colOff>0</xdr:colOff>
      <xdr:row>53</xdr:row>
      <xdr:rowOff>0</xdr:rowOff>
    </xdr:from>
    <xdr:to>
      <xdr:col>58</xdr:col>
      <xdr:colOff>285044</xdr:colOff>
      <xdr:row>67</xdr:row>
      <xdr:rowOff>84667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895B36F6-DC69-43ED-8FC1-3AB8E4272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59</xdr:col>
      <xdr:colOff>0</xdr:colOff>
      <xdr:row>53</xdr:row>
      <xdr:rowOff>0</xdr:rowOff>
    </xdr:from>
    <xdr:to>
      <xdr:col>66</xdr:col>
      <xdr:colOff>285045</xdr:colOff>
      <xdr:row>67</xdr:row>
      <xdr:rowOff>84667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B524ACD-267E-4F09-8532-B21701BFC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71</xdr:row>
      <xdr:rowOff>0</xdr:rowOff>
    </xdr:from>
    <xdr:to>
      <xdr:col>8</xdr:col>
      <xdr:colOff>304800</xdr:colOff>
      <xdr:row>85</xdr:row>
      <xdr:rowOff>76200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FC4F64A3-AA2F-4AF2-86B8-4F59ECCAC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71</xdr:row>
      <xdr:rowOff>0</xdr:rowOff>
    </xdr:from>
    <xdr:to>
      <xdr:col>17</xdr:col>
      <xdr:colOff>304800</xdr:colOff>
      <xdr:row>85</xdr:row>
      <xdr:rowOff>76200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BFBAEDBD-FC58-4D13-9450-1407F85FB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</xdr:col>
      <xdr:colOff>0</xdr:colOff>
      <xdr:row>71</xdr:row>
      <xdr:rowOff>0</xdr:rowOff>
    </xdr:from>
    <xdr:to>
      <xdr:col>25</xdr:col>
      <xdr:colOff>304800</xdr:colOff>
      <xdr:row>85</xdr:row>
      <xdr:rowOff>76200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FF35A10C-D477-4EFB-B995-4C627CEA8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</xdr:col>
      <xdr:colOff>0</xdr:colOff>
      <xdr:row>71</xdr:row>
      <xdr:rowOff>0</xdr:rowOff>
    </xdr:from>
    <xdr:to>
      <xdr:col>33</xdr:col>
      <xdr:colOff>304800</xdr:colOff>
      <xdr:row>85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EEFD57CF-89BE-4F4C-B8D4-A5B792B62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35</xdr:col>
      <xdr:colOff>0</xdr:colOff>
      <xdr:row>71</xdr:row>
      <xdr:rowOff>0</xdr:rowOff>
    </xdr:from>
    <xdr:to>
      <xdr:col>42</xdr:col>
      <xdr:colOff>304800</xdr:colOff>
      <xdr:row>85</xdr:row>
      <xdr:rowOff>76200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103293D7-CB85-4006-B075-C8C7953B5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0</xdr:colOff>
      <xdr:row>71</xdr:row>
      <xdr:rowOff>0</xdr:rowOff>
    </xdr:from>
    <xdr:to>
      <xdr:col>50</xdr:col>
      <xdr:colOff>304800</xdr:colOff>
      <xdr:row>85</xdr:row>
      <xdr:rowOff>76200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3E1A1956-3B15-4688-B8E9-C7D49A31D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51</xdr:col>
      <xdr:colOff>0</xdr:colOff>
      <xdr:row>71</xdr:row>
      <xdr:rowOff>0</xdr:rowOff>
    </xdr:from>
    <xdr:to>
      <xdr:col>58</xdr:col>
      <xdr:colOff>304800</xdr:colOff>
      <xdr:row>85</xdr:row>
      <xdr:rowOff>76200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73841C94-C4EE-4727-BD6C-D2801C63B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59</xdr:col>
      <xdr:colOff>0</xdr:colOff>
      <xdr:row>71</xdr:row>
      <xdr:rowOff>0</xdr:rowOff>
    </xdr:from>
    <xdr:to>
      <xdr:col>66</xdr:col>
      <xdr:colOff>304800</xdr:colOff>
      <xdr:row>85</xdr:row>
      <xdr:rowOff>76200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5FAFB696-B581-4EFF-B733-EED69347D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89</xdr:row>
      <xdr:rowOff>0</xdr:rowOff>
    </xdr:from>
    <xdr:to>
      <xdr:col>8</xdr:col>
      <xdr:colOff>266700</xdr:colOff>
      <xdr:row>106</xdr:row>
      <xdr:rowOff>53340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A9B0D7DC-3CE4-4984-A942-4825487A6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89</xdr:row>
      <xdr:rowOff>0</xdr:rowOff>
    </xdr:from>
    <xdr:to>
      <xdr:col>17</xdr:col>
      <xdr:colOff>323850</xdr:colOff>
      <xdr:row>106</xdr:row>
      <xdr:rowOff>53340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A0411823-9CC2-46E3-BF51-254F51A92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18</xdr:col>
      <xdr:colOff>0</xdr:colOff>
      <xdr:row>89</xdr:row>
      <xdr:rowOff>0</xdr:rowOff>
    </xdr:from>
    <xdr:to>
      <xdr:col>25</xdr:col>
      <xdr:colOff>285750</xdr:colOff>
      <xdr:row>106</xdr:row>
      <xdr:rowOff>53340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28649C85-44BF-4928-BF78-8625A8B14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26</xdr:col>
      <xdr:colOff>0</xdr:colOff>
      <xdr:row>89</xdr:row>
      <xdr:rowOff>0</xdr:rowOff>
    </xdr:from>
    <xdr:to>
      <xdr:col>33</xdr:col>
      <xdr:colOff>361950</xdr:colOff>
      <xdr:row>106</xdr:row>
      <xdr:rowOff>53340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8B0820FC-0EDD-4064-B264-05B0A443A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89</xdr:row>
      <xdr:rowOff>0</xdr:rowOff>
    </xdr:from>
    <xdr:to>
      <xdr:col>42</xdr:col>
      <xdr:colOff>285750</xdr:colOff>
      <xdr:row>106</xdr:row>
      <xdr:rowOff>53340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5B56E250-050B-43F4-A6EC-3000DD0C0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43</xdr:col>
      <xdr:colOff>0</xdr:colOff>
      <xdr:row>89</xdr:row>
      <xdr:rowOff>0</xdr:rowOff>
    </xdr:from>
    <xdr:to>
      <xdr:col>50</xdr:col>
      <xdr:colOff>342900</xdr:colOff>
      <xdr:row>106</xdr:row>
      <xdr:rowOff>53340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BA4AEE9D-6E83-4ECC-B427-072243A76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51</xdr:col>
      <xdr:colOff>0</xdr:colOff>
      <xdr:row>89</xdr:row>
      <xdr:rowOff>0</xdr:rowOff>
    </xdr:from>
    <xdr:to>
      <xdr:col>58</xdr:col>
      <xdr:colOff>323850</xdr:colOff>
      <xdr:row>106</xdr:row>
      <xdr:rowOff>53340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A6FC884-65AD-4906-8EEB-612AA7434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59</xdr:col>
      <xdr:colOff>0</xdr:colOff>
      <xdr:row>89</xdr:row>
      <xdr:rowOff>0</xdr:rowOff>
    </xdr:from>
    <xdr:to>
      <xdr:col>66</xdr:col>
      <xdr:colOff>304800</xdr:colOff>
      <xdr:row>106</xdr:row>
      <xdr:rowOff>53340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7389F1CE-8266-49AA-BA1D-AE4D62957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566352</xdr:colOff>
      <xdr:row>127</xdr:row>
      <xdr:rowOff>20594</xdr:rowOff>
    </xdr:from>
    <xdr:to>
      <xdr:col>25</xdr:col>
      <xdr:colOff>97289</xdr:colOff>
      <xdr:row>141</xdr:row>
      <xdr:rowOff>96793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03B08F-B350-4457-B246-421388A1E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</xdr:col>
      <xdr:colOff>523583</xdr:colOff>
      <xdr:row>111</xdr:row>
      <xdr:rowOff>0</xdr:rowOff>
    </xdr:from>
    <xdr:to>
      <xdr:col>25</xdr:col>
      <xdr:colOff>56098</xdr:colOff>
      <xdr:row>125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C3E21-783E-45EE-B281-008204499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29</xdr:col>
      <xdr:colOff>71885</xdr:colOff>
      <xdr:row>127</xdr:row>
      <xdr:rowOff>71887</xdr:rowOff>
    </xdr:from>
    <xdr:to>
      <xdr:col>40</xdr:col>
      <xdr:colOff>205250</xdr:colOff>
      <xdr:row>141</xdr:row>
      <xdr:rowOff>148087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90BA36-8F75-42D7-8628-B60CD013E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29</xdr:col>
      <xdr:colOff>-1</xdr:colOff>
      <xdr:row>111</xdr:row>
      <xdr:rowOff>0</xdr:rowOff>
    </xdr:from>
    <xdr:to>
      <xdr:col>40</xdr:col>
      <xdr:colOff>133364</xdr:colOff>
      <xdr:row>125</xdr:row>
      <xdr:rowOff>76201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10ABAE-CB53-4449-B362-9E67CED92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594988</xdr:colOff>
      <xdr:row>38</xdr:row>
      <xdr:rowOff>6262</xdr:rowOff>
    </xdr:from>
    <xdr:to>
      <xdr:col>55</xdr:col>
      <xdr:colOff>480165</xdr:colOff>
      <xdr:row>52</xdr:row>
      <xdr:rowOff>118996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FBE35E-BD77-0412-B245-2B45F1425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0</xdr:colOff>
      <xdr:row>1</xdr:row>
      <xdr:rowOff>0</xdr:rowOff>
    </xdr:from>
    <xdr:to>
      <xdr:col>55</xdr:col>
      <xdr:colOff>490602</xdr:colOff>
      <xdr:row>15</xdr:row>
      <xdr:rowOff>70980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90887-C956-4352-A444-8327CAEA1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19</xdr:row>
      <xdr:rowOff>0</xdr:rowOff>
    </xdr:from>
    <xdr:to>
      <xdr:col>55</xdr:col>
      <xdr:colOff>490602</xdr:colOff>
      <xdr:row>33</xdr:row>
      <xdr:rowOff>112734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7E99EC-E84E-4D83-A064-58426CB13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54</xdr:row>
      <xdr:rowOff>0</xdr:rowOff>
    </xdr:from>
    <xdr:to>
      <xdr:col>55</xdr:col>
      <xdr:colOff>490602</xdr:colOff>
      <xdr:row>68</xdr:row>
      <xdr:rowOff>112735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EF5F86-31E0-43DE-8E16-04CD94FCD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0</xdr:colOff>
      <xdr:row>75</xdr:row>
      <xdr:rowOff>0</xdr:rowOff>
    </xdr:from>
    <xdr:to>
      <xdr:col>55</xdr:col>
      <xdr:colOff>490602</xdr:colOff>
      <xdr:row>89</xdr:row>
      <xdr:rowOff>112734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A602C2-EBB9-475B-ABA1-178DBF36A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95</xdr:row>
      <xdr:rowOff>0</xdr:rowOff>
    </xdr:from>
    <xdr:to>
      <xdr:col>55</xdr:col>
      <xdr:colOff>490602</xdr:colOff>
      <xdr:row>109</xdr:row>
      <xdr:rowOff>112734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02E3D78-4C02-4F03-B0E8-969192A81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113</xdr:row>
      <xdr:rowOff>0</xdr:rowOff>
    </xdr:from>
    <xdr:to>
      <xdr:col>55</xdr:col>
      <xdr:colOff>490602</xdr:colOff>
      <xdr:row>127</xdr:row>
      <xdr:rowOff>112734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3CFE4F-44AA-4E5F-9ED3-81643240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0</xdr:colOff>
      <xdr:row>131</xdr:row>
      <xdr:rowOff>0</xdr:rowOff>
    </xdr:from>
    <xdr:to>
      <xdr:col>55</xdr:col>
      <xdr:colOff>490602</xdr:colOff>
      <xdr:row>145</xdr:row>
      <xdr:rowOff>112734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B14222-9BFB-4308-B496-65BC671B4D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166007</xdr:rowOff>
    </xdr:from>
    <xdr:to>
      <xdr:col>7</xdr:col>
      <xdr:colOff>285750</xdr:colOff>
      <xdr:row>46</xdr:row>
      <xdr:rowOff>78921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31</xdr:row>
      <xdr:rowOff>0</xdr:rowOff>
    </xdr:from>
    <xdr:to>
      <xdr:col>16</xdr:col>
      <xdr:colOff>285750</xdr:colOff>
      <xdr:row>46</xdr:row>
      <xdr:rowOff>89807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31</xdr:row>
      <xdr:rowOff>0</xdr:rowOff>
    </xdr:from>
    <xdr:to>
      <xdr:col>26</xdr:col>
      <xdr:colOff>285750</xdr:colOff>
      <xdr:row>46</xdr:row>
      <xdr:rowOff>89807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31</xdr:row>
      <xdr:rowOff>0</xdr:rowOff>
    </xdr:from>
    <xdr:to>
      <xdr:col>34</xdr:col>
      <xdr:colOff>285750</xdr:colOff>
      <xdr:row>46</xdr:row>
      <xdr:rowOff>89807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7</xdr:col>
      <xdr:colOff>285750</xdr:colOff>
      <xdr:row>63</xdr:row>
      <xdr:rowOff>89807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48</xdr:row>
      <xdr:rowOff>0</xdr:rowOff>
    </xdr:from>
    <xdr:to>
      <xdr:col>16</xdr:col>
      <xdr:colOff>285750</xdr:colOff>
      <xdr:row>63</xdr:row>
      <xdr:rowOff>89807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48</xdr:row>
      <xdr:rowOff>0</xdr:rowOff>
    </xdr:from>
    <xdr:to>
      <xdr:col>26</xdr:col>
      <xdr:colOff>285750</xdr:colOff>
      <xdr:row>63</xdr:row>
      <xdr:rowOff>89807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0</xdr:colOff>
      <xdr:row>48</xdr:row>
      <xdr:rowOff>0</xdr:rowOff>
    </xdr:from>
    <xdr:to>
      <xdr:col>34</xdr:col>
      <xdr:colOff>285750</xdr:colOff>
      <xdr:row>63</xdr:row>
      <xdr:rowOff>89807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0</xdr:rowOff>
    </xdr:from>
    <xdr:to>
      <xdr:col>7</xdr:col>
      <xdr:colOff>304800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304800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23</xdr:row>
      <xdr:rowOff>0</xdr:rowOff>
    </xdr:from>
    <xdr:to>
      <xdr:col>25</xdr:col>
      <xdr:colOff>304800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23</xdr:row>
      <xdr:rowOff>0</xdr:rowOff>
    </xdr:from>
    <xdr:to>
      <xdr:col>33</xdr:col>
      <xdr:colOff>304800</xdr:colOff>
      <xdr:row>38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7</xdr:col>
      <xdr:colOff>304800</xdr:colOff>
      <xdr:row>54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39</xdr:row>
      <xdr:rowOff>0</xdr:rowOff>
    </xdr:from>
    <xdr:to>
      <xdr:col>16</xdr:col>
      <xdr:colOff>304800</xdr:colOff>
      <xdr:row>54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39</xdr:row>
      <xdr:rowOff>0</xdr:rowOff>
    </xdr:from>
    <xdr:to>
      <xdr:col>25</xdr:col>
      <xdr:colOff>304800</xdr:colOff>
      <xdr:row>54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39</xdr:row>
      <xdr:rowOff>0</xdr:rowOff>
    </xdr:from>
    <xdr:to>
      <xdr:col>33</xdr:col>
      <xdr:colOff>304800</xdr:colOff>
      <xdr:row>54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579120</xdr:colOff>
      <xdr:row>22</xdr:row>
      <xdr:rowOff>179070</xdr:rowOff>
    </xdr:from>
    <xdr:to>
      <xdr:col>72</xdr:col>
      <xdr:colOff>274320</xdr:colOff>
      <xdr:row>37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73</xdr:col>
      <xdr:colOff>0</xdr:colOff>
      <xdr:row>23</xdr:row>
      <xdr:rowOff>0</xdr:rowOff>
    </xdr:from>
    <xdr:to>
      <xdr:col>80</xdr:col>
      <xdr:colOff>304800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0</xdr:colOff>
      <xdr:row>23</xdr:row>
      <xdr:rowOff>0</xdr:rowOff>
    </xdr:from>
    <xdr:to>
      <xdr:col>88</xdr:col>
      <xdr:colOff>304800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89</xdr:col>
      <xdr:colOff>0</xdr:colOff>
      <xdr:row>23</xdr:row>
      <xdr:rowOff>0</xdr:rowOff>
    </xdr:from>
    <xdr:to>
      <xdr:col>96</xdr:col>
      <xdr:colOff>304800</xdr:colOff>
      <xdr:row>38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0</xdr:colOff>
      <xdr:row>39</xdr:row>
      <xdr:rowOff>0</xdr:rowOff>
    </xdr:from>
    <xdr:to>
      <xdr:col>72</xdr:col>
      <xdr:colOff>304800</xdr:colOff>
      <xdr:row>54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73</xdr:col>
      <xdr:colOff>0</xdr:colOff>
      <xdr:row>39</xdr:row>
      <xdr:rowOff>0</xdr:rowOff>
    </xdr:from>
    <xdr:to>
      <xdr:col>80</xdr:col>
      <xdr:colOff>304800</xdr:colOff>
      <xdr:row>54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81</xdr:col>
      <xdr:colOff>0</xdr:colOff>
      <xdr:row>39</xdr:row>
      <xdr:rowOff>0</xdr:rowOff>
    </xdr:from>
    <xdr:to>
      <xdr:col>88</xdr:col>
      <xdr:colOff>304800</xdr:colOff>
      <xdr:row>54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89</xdr:col>
      <xdr:colOff>0</xdr:colOff>
      <xdr:row>39</xdr:row>
      <xdr:rowOff>0</xdr:rowOff>
    </xdr:from>
    <xdr:to>
      <xdr:col>96</xdr:col>
      <xdr:colOff>304800</xdr:colOff>
      <xdr:row>54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194930</xdr:colOff>
      <xdr:row>30</xdr:row>
      <xdr:rowOff>152402</xdr:rowOff>
    </xdr:from>
    <xdr:to>
      <xdr:col>56</xdr:col>
      <xdr:colOff>265813</xdr:colOff>
      <xdr:row>49</xdr:row>
      <xdr:rowOff>17721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D4FB7-C2A0-4068-A93A-B2961A13BC44}">
  <dimension ref="B2:DW88"/>
  <sheetViews>
    <sheetView topLeftCell="Z125" zoomScale="131" zoomScaleNormal="190" workbookViewId="0">
      <selection activeCell="AA135" sqref="AA135"/>
    </sheetView>
  </sheetViews>
  <sheetFormatPr defaultRowHeight="14.4" x14ac:dyDescent="0.3"/>
  <sheetData>
    <row r="2" spans="2:127" ht="18" customHeight="1" x14ac:dyDescent="0.35">
      <c r="B2" s="33" t="s">
        <v>25</v>
      </c>
      <c r="C2" s="28"/>
      <c r="D2" s="28"/>
      <c r="E2" s="28"/>
      <c r="F2" s="28"/>
      <c r="G2" s="28"/>
      <c r="H2" s="29"/>
      <c r="K2" s="33" t="s">
        <v>26</v>
      </c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9"/>
      <c r="AJ2" s="33" t="s">
        <v>27</v>
      </c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9"/>
    </row>
    <row r="3" spans="2:127" ht="15.6" customHeight="1" x14ac:dyDescent="0.3">
      <c r="B3" s="34" t="s">
        <v>43</v>
      </c>
      <c r="C3" s="28"/>
      <c r="D3" s="28"/>
      <c r="E3" s="28"/>
      <c r="F3" s="28"/>
      <c r="G3" s="28"/>
      <c r="H3" s="29"/>
      <c r="K3" s="35" t="s">
        <v>44</v>
      </c>
      <c r="L3" s="31"/>
      <c r="M3" s="31"/>
      <c r="N3" s="31"/>
      <c r="O3" s="31"/>
      <c r="P3" s="31"/>
      <c r="Q3" s="32"/>
      <c r="S3" s="35" t="s">
        <v>45</v>
      </c>
      <c r="T3" s="31"/>
      <c r="U3" s="31"/>
      <c r="V3" s="31"/>
      <c r="W3" s="31"/>
      <c r="X3" s="31"/>
      <c r="Y3" s="32"/>
      <c r="AA3" s="35" t="s">
        <v>46</v>
      </c>
      <c r="AB3" s="31"/>
      <c r="AC3" s="31"/>
      <c r="AD3" s="31"/>
      <c r="AE3" s="31"/>
      <c r="AF3" s="31"/>
      <c r="AG3" s="32"/>
      <c r="AJ3" s="35" t="s">
        <v>62</v>
      </c>
      <c r="AK3" s="31"/>
      <c r="AL3" s="31"/>
      <c r="AM3" s="31"/>
      <c r="AN3" s="31"/>
      <c r="AO3" s="31"/>
      <c r="AP3" s="32"/>
      <c r="AR3" s="35" t="s">
        <v>63</v>
      </c>
      <c r="AS3" s="31"/>
      <c r="AT3" s="31"/>
      <c r="AU3" s="31"/>
      <c r="AV3" s="31"/>
      <c r="AW3" s="31"/>
      <c r="AX3" s="32"/>
      <c r="AZ3" s="35" t="s">
        <v>49</v>
      </c>
      <c r="BA3" s="31"/>
      <c r="BB3" s="31"/>
      <c r="BC3" s="31"/>
      <c r="BD3" s="31"/>
      <c r="BE3" s="31"/>
      <c r="BF3" s="32"/>
      <c r="BH3" s="35" t="s">
        <v>50</v>
      </c>
      <c r="BI3" s="31"/>
      <c r="BJ3" s="31"/>
      <c r="BK3" s="31"/>
      <c r="BL3" s="31"/>
      <c r="BM3" s="31"/>
      <c r="BN3" s="32"/>
    </row>
    <row r="4" spans="2:127" x14ac:dyDescent="0.3">
      <c r="B4" s="27" t="s">
        <v>64</v>
      </c>
      <c r="C4" s="28"/>
      <c r="D4" s="29"/>
      <c r="F4" s="27" t="s">
        <v>65</v>
      </c>
      <c r="G4" s="28"/>
      <c r="H4" s="29"/>
      <c r="K4" s="30" t="s">
        <v>64</v>
      </c>
      <c r="L4" s="31"/>
      <c r="M4" s="32"/>
      <c r="O4" s="27" t="s">
        <v>65</v>
      </c>
      <c r="P4" s="28"/>
      <c r="Q4" s="29"/>
      <c r="S4" s="30" t="s">
        <v>64</v>
      </c>
      <c r="T4" s="31"/>
      <c r="U4" s="32"/>
      <c r="W4" s="27" t="s">
        <v>65</v>
      </c>
      <c r="X4" s="28"/>
      <c r="Y4" s="29"/>
      <c r="AA4" s="30" t="s">
        <v>64</v>
      </c>
      <c r="AB4" s="31"/>
      <c r="AC4" s="32"/>
      <c r="AE4" s="27" t="s">
        <v>65</v>
      </c>
      <c r="AF4" s="28"/>
      <c r="AG4" s="29"/>
      <c r="AJ4" s="30" t="s">
        <v>64</v>
      </c>
      <c r="AK4" s="31"/>
      <c r="AL4" s="32"/>
      <c r="AN4" s="27" t="s">
        <v>65</v>
      </c>
      <c r="AO4" s="28"/>
      <c r="AP4" s="29"/>
      <c r="AR4" s="30" t="s">
        <v>64</v>
      </c>
      <c r="AS4" s="31"/>
      <c r="AT4" s="32"/>
      <c r="AV4" s="27" t="s">
        <v>65</v>
      </c>
      <c r="AW4" s="28"/>
      <c r="AX4" s="29"/>
      <c r="AZ4" s="30" t="s">
        <v>64</v>
      </c>
      <c r="BA4" s="31"/>
      <c r="BB4" s="32"/>
      <c r="BD4" s="27" t="s">
        <v>65</v>
      </c>
      <c r="BE4" s="28"/>
      <c r="BF4" s="29"/>
      <c r="BH4" s="30" t="s">
        <v>64</v>
      </c>
      <c r="BI4" s="31"/>
      <c r="BJ4" s="32"/>
      <c r="BL4" s="27" t="s">
        <v>65</v>
      </c>
      <c r="BM4" s="28"/>
      <c r="BN4" s="29"/>
    </row>
    <row r="5" spans="2:127" x14ac:dyDescent="0.3">
      <c r="B5" s="12" t="s">
        <v>66</v>
      </c>
      <c r="C5" s="12" t="s">
        <v>67</v>
      </c>
      <c r="D5" s="12" t="s">
        <v>37</v>
      </c>
      <c r="F5" s="13" t="s">
        <v>42</v>
      </c>
      <c r="G5" s="12" t="s">
        <v>67</v>
      </c>
      <c r="H5" s="12" t="s">
        <v>37</v>
      </c>
      <c r="K5" s="12" t="s">
        <v>66</v>
      </c>
      <c r="L5" s="12" t="s">
        <v>67</v>
      </c>
      <c r="M5" s="12" t="s">
        <v>37</v>
      </c>
      <c r="O5" s="13" t="s">
        <v>42</v>
      </c>
      <c r="P5" s="12" t="s">
        <v>67</v>
      </c>
      <c r="Q5" s="12" t="s">
        <v>37</v>
      </c>
      <c r="S5" s="12" t="s">
        <v>66</v>
      </c>
      <c r="T5" s="12" t="s">
        <v>67</v>
      </c>
      <c r="U5" s="12" t="s">
        <v>37</v>
      </c>
      <c r="W5" s="13" t="s">
        <v>42</v>
      </c>
      <c r="X5" s="12" t="s">
        <v>67</v>
      </c>
      <c r="Y5" s="12" t="s">
        <v>37</v>
      </c>
      <c r="AA5" s="12" t="s">
        <v>66</v>
      </c>
      <c r="AB5" s="12" t="s">
        <v>67</v>
      </c>
      <c r="AC5" s="12" t="s">
        <v>37</v>
      </c>
      <c r="AE5" s="13" t="s">
        <v>42</v>
      </c>
      <c r="AF5" s="12" t="s">
        <v>67</v>
      </c>
      <c r="AG5" s="12" t="s">
        <v>37</v>
      </c>
      <c r="AJ5" s="12" t="s">
        <v>66</v>
      </c>
      <c r="AK5" s="12" t="s">
        <v>67</v>
      </c>
      <c r="AL5" s="12" t="s">
        <v>37</v>
      </c>
      <c r="AN5" s="13" t="s">
        <v>42</v>
      </c>
      <c r="AO5" s="12" t="s">
        <v>67</v>
      </c>
      <c r="AP5" s="12" t="s">
        <v>37</v>
      </c>
      <c r="AR5" s="12" t="s">
        <v>66</v>
      </c>
      <c r="AS5" s="12" t="s">
        <v>67</v>
      </c>
      <c r="AT5" s="12" t="s">
        <v>37</v>
      </c>
      <c r="AV5" s="13" t="s">
        <v>42</v>
      </c>
      <c r="AW5" s="12" t="s">
        <v>67</v>
      </c>
      <c r="AX5" s="12" t="s">
        <v>37</v>
      </c>
      <c r="AZ5" s="12" t="s">
        <v>66</v>
      </c>
      <c r="BA5" s="12" t="s">
        <v>67</v>
      </c>
      <c r="BB5" s="12" t="s">
        <v>37</v>
      </c>
      <c r="BD5" s="13" t="s">
        <v>42</v>
      </c>
      <c r="BE5" s="12" t="s">
        <v>67</v>
      </c>
      <c r="BF5" s="12" t="s">
        <v>37</v>
      </c>
      <c r="BH5" s="12" t="s">
        <v>66</v>
      </c>
      <c r="BI5" s="12" t="s">
        <v>67</v>
      </c>
      <c r="BJ5" s="12" t="s">
        <v>37</v>
      </c>
      <c r="BL5" s="13" t="s">
        <v>42</v>
      </c>
      <c r="BM5" s="12" t="s">
        <v>67</v>
      </c>
      <c r="BN5" s="12" t="s">
        <v>37</v>
      </c>
    </row>
    <row r="6" spans="2:127" x14ac:dyDescent="0.3">
      <c r="B6" s="14">
        <v>0</v>
      </c>
      <c r="C6">
        <f>start_hour!B5</f>
        <v>72</v>
      </c>
      <c r="D6" s="15">
        <f>start_hour!C5</f>
        <v>9.171974522292993E-2</v>
      </c>
      <c r="F6" s="14" t="s">
        <v>58</v>
      </c>
      <c r="G6" s="16">
        <f>int_count2!BO16</f>
        <v>269</v>
      </c>
      <c r="H6" s="15">
        <f>int_count2!BP16</f>
        <v>0.206605222734255</v>
      </c>
      <c r="K6" s="14">
        <v>0</v>
      </c>
      <c r="L6">
        <f>start_hour!H5</f>
        <v>18</v>
      </c>
      <c r="M6" s="15">
        <f>start_hour!I5</f>
        <v>6.228373702422145E-2</v>
      </c>
      <c r="O6" s="14" t="s">
        <v>58</v>
      </c>
      <c r="P6" s="16">
        <f>int_count2!BQ16</f>
        <v>92</v>
      </c>
      <c r="Q6" s="15">
        <f>int_count2!BR16</f>
        <v>0.1814595660749507</v>
      </c>
      <c r="S6" s="14">
        <v>0</v>
      </c>
      <c r="T6">
        <f>start_hour!L5</f>
        <v>9</v>
      </c>
      <c r="U6" s="15">
        <f>start_hour!M5</f>
        <v>7.1428571428571425E-2</v>
      </c>
      <c r="W6" s="14" t="s">
        <v>58</v>
      </c>
      <c r="X6" s="16">
        <f>int_count2!BS16</f>
        <v>38</v>
      </c>
      <c r="Y6" s="15">
        <f>int_count2!BT16</f>
        <v>0.20105820105820099</v>
      </c>
      <c r="AA6" s="14">
        <v>0</v>
      </c>
      <c r="AB6">
        <f>start_hour!P5</f>
        <v>82</v>
      </c>
      <c r="AC6" s="15">
        <f>start_hour!Q5</f>
        <v>9.8439375750300123E-2</v>
      </c>
      <c r="AE6" s="14" t="s">
        <v>58</v>
      </c>
      <c r="AF6" s="16">
        <f>int_count2!BU16</f>
        <v>441</v>
      </c>
      <c r="AG6" s="15">
        <f>int_count2!BV16</f>
        <v>0.29577464788732388</v>
      </c>
      <c r="AJ6" s="14">
        <v>0</v>
      </c>
      <c r="AK6">
        <f>start_hour!V5</f>
        <v>41</v>
      </c>
      <c r="AL6" s="15">
        <f>start_hour!W5</f>
        <v>0.1246200607902736</v>
      </c>
      <c r="AN6" s="14" t="s">
        <v>58</v>
      </c>
      <c r="AO6" s="16">
        <f>int_count2!BW16</f>
        <v>0</v>
      </c>
      <c r="AP6" s="15">
        <f>int_count2!BX16</f>
        <v>0</v>
      </c>
      <c r="AR6" s="14">
        <v>0</v>
      </c>
      <c r="AS6">
        <f>start_hour!Z5</f>
        <v>14</v>
      </c>
      <c r="AT6" s="15">
        <f>start_hour!AA5</f>
        <v>7.7777777777777779E-2</v>
      </c>
      <c r="AV6" s="14" t="s">
        <v>58</v>
      </c>
      <c r="AW6" s="16">
        <f>int_count2!BY16</f>
        <v>132</v>
      </c>
      <c r="AX6" s="15">
        <f>int_count2!BZ16</f>
        <v>0.41379310344827591</v>
      </c>
      <c r="AZ6" s="14">
        <v>0</v>
      </c>
      <c r="BA6">
        <f>start_hour!AD5</f>
        <v>22</v>
      </c>
      <c r="BB6" s="15">
        <f>start_hour!AE5</f>
        <v>4.856512141280353E-2</v>
      </c>
      <c r="BD6" s="14" t="s">
        <v>58</v>
      </c>
      <c r="BE6" s="16">
        <f>int_count2!CA16</f>
        <v>0</v>
      </c>
      <c r="BF6" s="15">
        <f>int_count2!CB16</f>
        <v>0</v>
      </c>
      <c r="BH6" s="14">
        <v>0</v>
      </c>
      <c r="BI6">
        <f>start_hour!AH5</f>
        <v>36</v>
      </c>
      <c r="BJ6" s="15">
        <f>start_hour!AI5</f>
        <v>4.4444444444444453E-2</v>
      </c>
      <c r="BL6" s="14" t="s">
        <v>58</v>
      </c>
      <c r="BM6" s="16">
        <f>int_count2!CC16</f>
        <v>267</v>
      </c>
      <c r="BN6" s="15">
        <f>int_count2!CD16</f>
        <v>0.2110671936758893</v>
      </c>
      <c r="BP6" s="14">
        <v>0</v>
      </c>
      <c r="BQ6" t="e">
        <f>VLOOKUP($BP6,$F$16:$H$29,3,0)</f>
        <v>#N/A</v>
      </c>
      <c r="BR6" t="e">
        <f>VLOOKUP($BP6,$O$16:$Q$26,3,0)</f>
        <v>#N/A</v>
      </c>
      <c r="BS6" t="e">
        <f>VLOOKUP($BP6,$W$16:$Y$25,3,0)</f>
        <v>#N/A</v>
      </c>
      <c r="BT6" t="e">
        <f>VLOOKUP($BP6,$AE$16:$AG$32,3,0)</f>
        <v>#N/A</v>
      </c>
      <c r="BU6" t="e">
        <f>VLOOKUP($BP6,$AN$16:$AP$30,3,0)</f>
        <v>#N/A</v>
      </c>
      <c r="BV6" t="e">
        <f>VLOOKUP($BP6,$AV$16:$AX$26,3,0)</f>
        <v>#N/A</v>
      </c>
      <c r="BW6" t="e">
        <f>VLOOKUP($BP6,$BD$16:$BF$26,3,0)</f>
        <v>#N/A</v>
      </c>
      <c r="BX6" t="e">
        <f>VLOOKUP($BP6,$BL$16:$BN$29,3,0)</f>
        <v>#N/A</v>
      </c>
      <c r="BZ6" s="14">
        <v>0</v>
      </c>
      <c r="CA6" s="20">
        <f>VLOOKUP($BZ6,$B$6:$D$29,3,0)</f>
        <v>9.171974522292993E-2</v>
      </c>
      <c r="CB6" s="20">
        <f>VLOOKUP($BZ6,$K$6:$M$29,3,0)</f>
        <v>6.228373702422145E-2</v>
      </c>
      <c r="CC6" s="20">
        <f>VLOOKUP($BZ6,$S$6:$U$29,3,0)</f>
        <v>7.1428571428571425E-2</v>
      </c>
      <c r="CD6" s="20">
        <f>VLOOKUP($BZ6,$AA$6:$AC$29,3,0)</f>
        <v>9.8439375750300123E-2</v>
      </c>
      <c r="CE6" s="20">
        <f>VLOOKUP($BZ6,$AJ$6:$AL$29,3,0)</f>
        <v>0.1246200607902736</v>
      </c>
      <c r="CF6" s="20">
        <f>VLOOKUP($BZ6,$AR$6:$AT$29,3,0)</f>
        <v>7.7777777777777779E-2</v>
      </c>
      <c r="CG6" s="20">
        <f>VLOOKUP($BZ6,$AZ$6:$BB$29,3,0)</f>
        <v>4.856512141280353E-2</v>
      </c>
      <c r="CH6" s="20">
        <f>VLOOKUP($BZ6,$BH$6:$BJ$29,3,0)</f>
        <v>4.4444444444444453E-2</v>
      </c>
      <c r="CJ6" s="14" t="s">
        <v>58</v>
      </c>
      <c r="CK6" s="20">
        <f>VLOOKUP($CJ6,$F$6:$H$12,3,0)</f>
        <v>0.206605222734255</v>
      </c>
      <c r="CL6" s="20">
        <f>VLOOKUP($CJ6,$O$6:$Q$12,3,0)</f>
        <v>0.1814595660749507</v>
      </c>
      <c r="CM6" s="20">
        <f>VLOOKUP($CJ6,$W$6:$Y$12,3,0)</f>
        <v>0.20105820105820099</v>
      </c>
      <c r="CN6" s="20">
        <f>VLOOKUP($CJ6,$AE$6:$AG$12,3,0)</f>
        <v>0.29577464788732388</v>
      </c>
      <c r="CO6" s="20">
        <f>VLOOKUP($CJ6,$AN$6:$AP$12,3,0)</f>
        <v>0</v>
      </c>
      <c r="CP6" s="20">
        <f>VLOOKUP($CJ6,$AV$6:$AX$12,3,0)</f>
        <v>0.41379310344827591</v>
      </c>
      <c r="CQ6" s="20">
        <f>VLOOKUP($CJ6,$BD$6:$BF$12,3,0)</f>
        <v>0</v>
      </c>
      <c r="CR6" s="20">
        <f>VLOOKUP($CJ6,$BL$6:$BN$12,3,0)</f>
        <v>0.2110671936758893</v>
      </c>
      <c r="CU6" t="e">
        <f>BQ6*100</f>
        <v>#N/A</v>
      </c>
      <c r="CV6" t="e">
        <f t="shared" ref="CV6:DJ21" si="0">BR6*100</f>
        <v>#N/A</v>
      </c>
      <c r="CW6" t="e">
        <f t="shared" si="0"/>
        <v>#N/A</v>
      </c>
      <c r="CX6" t="e">
        <f t="shared" si="0"/>
        <v>#N/A</v>
      </c>
      <c r="CY6" t="e">
        <f t="shared" si="0"/>
        <v>#N/A</v>
      </c>
      <c r="CZ6" t="e">
        <f t="shared" si="0"/>
        <v>#N/A</v>
      </c>
      <c r="DA6" t="e">
        <f t="shared" si="0"/>
        <v>#N/A</v>
      </c>
      <c r="DB6" t="e">
        <f t="shared" si="0"/>
        <v>#N/A</v>
      </c>
      <c r="DC6">
        <f t="shared" si="0"/>
        <v>0</v>
      </c>
      <c r="DD6">
        <f t="shared" si="0"/>
        <v>0</v>
      </c>
      <c r="DE6" s="20">
        <f t="shared" si="0"/>
        <v>9.1719745222929934</v>
      </c>
      <c r="DF6" s="20">
        <f t="shared" si="0"/>
        <v>6.2283737024221448</v>
      </c>
      <c r="DG6" s="20">
        <f t="shared" si="0"/>
        <v>7.1428571428571423</v>
      </c>
      <c r="DH6" s="20">
        <f t="shared" si="0"/>
        <v>9.8439375750300115</v>
      </c>
      <c r="DI6" s="20">
        <f t="shared" si="0"/>
        <v>12.462006079027359</v>
      </c>
      <c r="DJ6" s="20">
        <f t="shared" si="0"/>
        <v>7.7777777777777777</v>
      </c>
      <c r="DK6" s="20">
        <f>CG6*100</f>
        <v>4.8565121412803531</v>
      </c>
      <c r="DL6" s="20">
        <f t="shared" ref="DL6:DL33" si="1">CH6*100</f>
        <v>4.4444444444444455</v>
      </c>
      <c r="DM6">
        <f t="shared" ref="DM6:DM33" si="2">CI6*100</f>
        <v>0</v>
      </c>
      <c r="DN6" t="e">
        <f t="shared" ref="DN6:DN33" si="3">CJ6*100</f>
        <v>#VALUE!</v>
      </c>
      <c r="DO6" s="20">
        <f t="shared" ref="DO6:DO33" si="4">CK6*100</f>
        <v>20.660522273425499</v>
      </c>
      <c r="DP6" s="20">
        <f>CL6*100</f>
        <v>18.145956607495069</v>
      </c>
      <c r="DQ6" s="20">
        <f t="shared" ref="DQ6:DQ33" si="5">CM6*100</f>
        <v>20.105820105820101</v>
      </c>
      <c r="DR6" s="20">
        <f t="shared" ref="DR6:DR33" si="6">CN6*100</f>
        <v>29.577464788732389</v>
      </c>
      <c r="DS6" s="20">
        <f t="shared" ref="DS6:DS33" si="7">CO6*100</f>
        <v>0</v>
      </c>
      <c r="DT6" s="20">
        <f t="shared" ref="DT6:DW33" si="8">CP6*100</f>
        <v>41.379310344827594</v>
      </c>
      <c r="DU6" s="20">
        <f>CQ6*100</f>
        <v>0</v>
      </c>
      <c r="DV6" s="20">
        <f>CR6*100</f>
        <v>21.10671936758893</v>
      </c>
      <c r="DW6">
        <f>CS6*100</f>
        <v>0</v>
      </c>
    </row>
    <row r="7" spans="2:127" x14ac:dyDescent="0.3">
      <c r="B7" s="14">
        <v>1</v>
      </c>
      <c r="C7">
        <f>start_hour!B6</f>
        <v>36</v>
      </c>
      <c r="D7" s="15">
        <f>start_hour!C6</f>
        <v>4.5859872611464958E-2</v>
      </c>
      <c r="F7" s="17" t="s">
        <v>52</v>
      </c>
      <c r="G7" s="16">
        <f>int_count2!BO17</f>
        <v>585</v>
      </c>
      <c r="H7" s="15">
        <f>int_count2!BP17</f>
        <v>0.44930875576036872</v>
      </c>
      <c r="K7" s="14">
        <v>1</v>
      </c>
      <c r="L7">
        <f>start_hour!H6</f>
        <v>7</v>
      </c>
      <c r="M7" s="15">
        <f>start_hour!I6</f>
        <v>2.4221453287197232E-2</v>
      </c>
      <c r="O7" s="17" t="s">
        <v>52</v>
      </c>
      <c r="P7" s="16">
        <f>int_count2!BQ17</f>
        <v>293</v>
      </c>
      <c r="Q7" s="15">
        <f>int_count2!BR17</f>
        <v>0.57790927021696248</v>
      </c>
      <c r="S7" s="14">
        <v>1</v>
      </c>
      <c r="T7">
        <f>start_hour!L6</f>
        <v>4</v>
      </c>
      <c r="U7" s="15">
        <f>start_hour!M6</f>
        <v>3.1746031746031737E-2</v>
      </c>
      <c r="W7" s="17" t="s">
        <v>52</v>
      </c>
      <c r="X7" s="16">
        <f>int_count2!BS17</f>
        <v>103</v>
      </c>
      <c r="Y7" s="15">
        <f>int_count2!BT17</f>
        <v>0.544973544973545</v>
      </c>
      <c r="AA7" s="14">
        <v>1</v>
      </c>
      <c r="AB7">
        <f>start_hour!P6</f>
        <v>33</v>
      </c>
      <c r="AC7" s="15">
        <f>start_hour!Q6</f>
        <v>3.9615846338535411E-2</v>
      </c>
      <c r="AE7" s="17" t="s">
        <v>52</v>
      </c>
      <c r="AF7" s="16">
        <f>int_count2!BU17</f>
        <v>666</v>
      </c>
      <c r="AG7" s="15">
        <f>int_count2!BV17</f>
        <v>0.44668008048289742</v>
      </c>
      <c r="AJ7" s="14">
        <v>1</v>
      </c>
      <c r="AK7">
        <f>start_hour!V6</f>
        <v>24</v>
      </c>
      <c r="AL7" s="15">
        <f>start_hour!W6</f>
        <v>7.29483282674772E-2</v>
      </c>
      <c r="AN7" s="17" t="s">
        <v>52</v>
      </c>
      <c r="AO7" s="16">
        <f>int_count2!BW17</f>
        <v>397</v>
      </c>
      <c r="AP7" s="15">
        <f>int_count2!BX17</f>
        <v>0.70141342756183744</v>
      </c>
      <c r="AR7" s="14">
        <v>1</v>
      </c>
      <c r="AS7">
        <f>start_hour!Z6</f>
        <v>7</v>
      </c>
      <c r="AT7" s="15">
        <f>start_hour!AA6</f>
        <v>3.888888888888889E-2</v>
      </c>
      <c r="AV7" s="17" t="s">
        <v>52</v>
      </c>
      <c r="AW7" s="16">
        <f>int_count2!BY17</f>
        <v>123</v>
      </c>
      <c r="AX7" s="15">
        <f>int_count2!BZ17</f>
        <v>0.38557993730407519</v>
      </c>
      <c r="AZ7" s="14">
        <v>1</v>
      </c>
      <c r="BA7">
        <f>start_hour!AD6</f>
        <v>14</v>
      </c>
      <c r="BB7" s="15">
        <f>start_hour!AE6</f>
        <v>3.0905077262693158E-2</v>
      </c>
      <c r="BD7" s="17" t="s">
        <v>52</v>
      </c>
      <c r="BE7" s="16">
        <f>int_count2!CA17</f>
        <v>626</v>
      </c>
      <c r="BF7" s="15">
        <f>int_count2!CB17</f>
        <v>0.81298701298701304</v>
      </c>
      <c r="BH7" s="14">
        <v>1</v>
      </c>
      <c r="BI7">
        <f>start_hour!AH6</f>
        <v>12</v>
      </c>
      <c r="BJ7" s="15">
        <f>start_hour!AI6</f>
        <v>1.4814814814814821E-2</v>
      </c>
      <c r="BL7" s="17" t="s">
        <v>52</v>
      </c>
      <c r="BM7" s="16">
        <f>int_count2!CC17</f>
        <v>597</v>
      </c>
      <c r="BN7" s="15">
        <f>int_count2!CD17</f>
        <v>0.47193675889328057</v>
      </c>
      <c r="BP7" s="14">
        <v>1</v>
      </c>
      <c r="BQ7" s="20">
        <f t="shared" ref="BQ7:BQ29" si="9">VLOOKUP($BP7,$F$16:$H$29,3,0)</f>
        <v>0.23821656050955409</v>
      </c>
      <c r="BR7" s="20">
        <f t="shared" ref="BR7:BR29" si="10">VLOOKUP($BP7,$O$16:$Q$26,3,0)</f>
        <v>0.20415224913494809</v>
      </c>
      <c r="BS7" s="20">
        <f t="shared" ref="BS7:BS29" si="11">VLOOKUP($BP7,$W$16:$Y$25,3,0)</f>
        <v>0.23809523809523811</v>
      </c>
      <c r="BT7" s="20">
        <f t="shared" ref="BT7:BT29" si="12">VLOOKUP($BP7,$AE$16:$AG$32,3,0)</f>
        <v>0.18487394957983189</v>
      </c>
      <c r="BU7" s="20">
        <f t="shared" ref="BU7:BU30" si="13">VLOOKUP($BP7,$AN$16:$AP$30,3,0)</f>
        <v>0.35562310030395139</v>
      </c>
      <c r="BV7" s="20">
        <f t="shared" ref="BV7:BV29" si="14">VLOOKUP($BP7,$AV$16:$AX$26,3,0)</f>
        <v>0.15555555555555561</v>
      </c>
      <c r="BW7" s="20">
        <f t="shared" ref="BW7:BW29" si="15">VLOOKUP($BP7,$BD$16:$BF$26,3,0)</f>
        <v>0.34878587196467992</v>
      </c>
      <c r="BX7" s="20">
        <f t="shared" ref="BX7:BX29" si="16">VLOOKUP($BP7,$BL$16:$BN$29,3,0)</f>
        <v>0.32962962962962961</v>
      </c>
      <c r="BZ7" s="14">
        <v>1</v>
      </c>
      <c r="CA7" s="20">
        <f t="shared" ref="CA7:CA29" si="17">VLOOKUP($BZ7,$B$6:$D$29,3,0)</f>
        <v>4.5859872611464958E-2</v>
      </c>
      <c r="CB7" s="20">
        <f t="shared" ref="CB7:CB29" si="18">VLOOKUP($BZ7,$K$6:$M$29,3,0)</f>
        <v>2.4221453287197232E-2</v>
      </c>
      <c r="CC7" s="20">
        <f t="shared" ref="CC7:CC29" si="19">VLOOKUP($BZ7,$S$6:$U$29,3,0)</f>
        <v>3.1746031746031737E-2</v>
      </c>
      <c r="CD7" s="20">
        <f t="shared" ref="CD7:CD29" si="20">VLOOKUP($BZ7,$AA$6:$AC$29,3,0)</f>
        <v>3.9615846338535411E-2</v>
      </c>
      <c r="CE7" s="20">
        <f t="shared" ref="CE7:CE29" si="21">VLOOKUP($BZ7,$AJ$6:$AL$29,3,0)</f>
        <v>7.29483282674772E-2</v>
      </c>
      <c r="CF7" s="20">
        <f t="shared" ref="CF7:CF29" si="22">VLOOKUP($BZ7,$AR$6:$AT$29,3,0)</f>
        <v>3.888888888888889E-2</v>
      </c>
      <c r="CG7" s="20">
        <f t="shared" ref="CG7:CG29" si="23">VLOOKUP($BZ7,$AZ$6:$BB$29,3,0)</f>
        <v>3.0905077262693158E-2</v>
      </c>
      <c r="CH7" s="20">
        <f t="shared" ref="CH7:CH29" si="24">VLOOKUP($BZ7,$BH$6:$BJ$29,3,0)</f>
        <v>1.4814814814814821E-2</v>
      </c>
      <c r="CJ7" s="17" t="s">
        <v>52</v>
      </c>
      <c r="CK7" s="20">
        <f t="shared" ref="CK7:CK12" si="25">VLOOKUP($CJ7,$F$6:$H$12,3,0)</f>
        <v>0.44930875576036872</v>
      </c>
      <c r="CL7" s="20">
        <f t="shared" ref="CL7:CL12" si="26">VLOOKUP($CJ7,$O$6:$Q$12,3,0)</f>
        <v>0.57790927021696248</v>
      </c>
      <c r="CM7" s="20">
        <f t="shared" ref="CM7:CM12" si="27">VLOOKUP($CJ7,$W$6:$Y$12,3,0)</f>
        <v>0.544973544973545</v>
      </c>
      <c r="CN7" s="20">
        <f t="shared" ref="CN7:CN12" si="28">VLOOKUP($CJ7,$AE$6:$AG$12,3,0)</f>
        <v>0.44668008048289742</v>
      </c>
      <c r="CO7" s="20">
        <f t="shared" ref="CO7:CO12" si="29">VLOOKUP($CJ7,$AN$6:$AP$12,3,0)</f>
        <v>0.70141342756183744</v>
      </c>
      <c r="CP7" s="20">
        <f t="shared" ref="CP7:CP12" si="30">VLOOKUP($CJ7,$AV$6:$AX$12,3,0)</f>
        <v>0.38557993730407519</v>
      </c>
      <c r="CQ7" s="20">
        <f t="shared" ref="CQ7:CQ12" si="31">VLOOKUP($CJ7,$BD$6:$BF$12,3,0)</f>
        <v>0.81298701298701304</v>
      </c>
      <c r="CR7" s="20">
        <f t="shared" ref="CR7:CR12" si="32">VLOOKUP($CJ7,$BL$6:$BN$12,3,0)</f>
        <v>0.47193675889328057</v>
      </c>
      <c r="CU7" s="20">
        <f t="shared" ref="CU7:CU33" si="33">BQ7*100</f>
        <v>23.821656050955408</v>
      </c>
      <c r="CV7" s="20">
        <f t="shared" si="0"/>
        <v>20.415224913494807</v>
      </c>
      <c r="CW7" s="20">
        <f t="shared" si="0"/>
        <v>23.80952380952381</v>
      </c>
      <c r="CX7" s="20">
        <f t="shared" si="0"/>
        <v>18.487394957983188</v>
      </c>
      <c r="CY7" s="20">
        <f t="shared" si="0"/>
        <v>35.562310030395139</v>
      </c>
      <c r="CZ7" s="20">
        <f t="shared" si="0"/>
        <v>15.555555555555561</v>
      </c>
      <c r="DA7" s="20">
        <f t="shared" si="0"/>
        <v>34.87858719646799</v>
      </c>
      <c r="DB7" s="20">
        <f t="shared" si="0"/>
        <v>32.962962962962962</v>
      </c>
      <c r="DC7">
        <f t="shared" si="0"/>
        <v>0</v>
      </c>
      <c r="DD7">
        <f t="shared" si="0"/>
        <v>100</v>
      </c>
      <c r="DE7" s="20">
        <f t="shared" si="0"/>
        <v>4.5859872611464958</v>
      </c>
      <c r="DF7" s="20">
        <f t="shared" si="0"/>
        <v>2.422145328719723</v>
      </c>
      <c r="DG7" s="20">
        <f t="shared" si="0"/>
        <v>3.1746031746031735</v>
      </c>
      <c r="DH7" s="20">
        <f t="shared" si="0"/>
        <v>3.961584633853541</v>
      </c>
      <c r="DI7" s="20">
        <f t="shared" si="0"/>
        <v>7.2948328267477196</v>
      </c>
      <c r="DJ7" s="20">
        <f t="shared" si="0"/>
        <v>3.8888888888888888</v>
      </c>
      <c r="DK7" s="20">
        <f t="shared" ref="DK7:DK33" si="34">CG7*100</f>
        <v>3.0905077262693159</v>
      </c>
      <c r="DL7" s="20">
        <f t="shared" si="1"/>
        <v>1.4814814814814821</v>
      </c>
      <c r="DM7">
        <f t="shared" si="2"/>
        <v>0</v>
      </c>
      <c r="DN7">
        <f t="shared" si="3"/>
        <v>4566200</v>
      </c>
      <c r="DO7" s="20">
        <f t="shared" si="4"/>
        <v>44.930875576036868</v>
      </c>
      <c r="DP7" s="20">
        <f t="shared" ref="DP7:DP33" si="35">CL7*100</f>
        <v>57.790927021696248</v>
      </c>
      <c r="DQ7" s="20">
        <f t="shared" si="5"/>
        <v>54.4973544973545</v>
      </c>
      <c r="DR7" s="20">
        <f t="shared" si="6"/>
        <v>44.668008048289742</v>
      </c>
      <c r="DS7" s="20">
        <f t="shared" si="7"/>
        <v>70.141342756183747</v>
      </c>
      <c r="DT7" s="20">
        <f t="shared" si="8"/>
        <v>38.557993730407517</v>
      </c>
      <c r="DU7" s="20">
        <f t="shared" si="8"/>
        <v>81.298701298701303</v>
      </c>
      <c r="DV7" s="20">
        <f t="shared" si="8"/>
        <v>47.193675889328055</v>
      </c>
      <c r="DW7">
        <f t="shared" si="8"/>
        <v>0</v>
      </c>
    </row>
    <row r="8" spans="2:127" x14ac:dyDescent="0.3">
      <c r="B8" s="14">
        <v>2</v>
      </c>
      <c r="C8">
        <f>start_hour!B7</f>
        <v>26</v>
      </c>
      <c r="D8" s="15">
        <f>start_hour!C7</f>
        <v>3.3121019108280247E-2</v>
      </c>
      <c r="F8" s="17" t="s">
        <v>53</v>
      </c>
      <c r="G8" s="16">
        <f>int_count2!BO18</f>
        <v>184</v>
      </c>
      <c r="H8" s="15">
        <f>int_count2!BP18</f>
        <v>0.14132104454685099</v>
      </c>
      <c r="K8" s="14">
        <v>2</v>
      </c>
      <c r="L8">
        <f>start_hour!H7</f>
        <v>4</v>
      </c>
      <c r="M8" s="15">
        <f>start_hour!I7</f>
        <v>1.384083044982699E-2</v>
      </c>
      <c r="O8" s="17" t="s">
        <v>53</v>
      </c>
      <c r="P8" s="16">
        <f>int_count2!BQ18</f>
        <v>76</v>
      </c>
      <c r="Q8" s="15">
        <f>int_count2!BR18</f>
        <v>0.1499013806706114</v>
      </c>
      <c r="S8" s="14">
        <v>2</v>
      </c>
      <c r="T8">
        <f>start_hour!L7</f>
        <v>1</v>
      </c>
      <c r="U8" s="15">
        <f>start_hour!M7</f>
        <v>7.9365079365079361E-3</v>
      </c>
      <c r="W8" s="17" t="s">
        <v>53</v>
      </c>
      <c r="X8" s="16">
        <f>int_count2!BS18</f>
        <v>22</v>
      </c>
      <c r="Y8" s="15">
        <f>int_count2!BT18</f>
        <v>0.1164021164021164</v>
      </c>
      <c r="AA8" s="14">
        <v>2</v>
      </c>
      <c r="AB8">
        <f>start_hour!P7</f>
        <v>20</v>
      </c>
      <c r="AC8" s="15">
        <f>start_hour!Q7</f>
        <v>2.4009603841536619E-2</v>
      </c>
      <c r="AE8" s="17" t="s">
        <v>53</v>
      </c>
      <c r="AF8" s="16">
        <f>int_count2!BU18</f>
        <v>198</v>
      </c>
      <c r="AG8" s="15">
        <f>int_count2!BV18</f>
        <v>0.13279678068410461</v>
      </c>
      <c r="AJ8" s="14">
        <v>2</v>
      </c>
      <c r="AK8">
        <f>start_hour!V7</f>
        <v>19</v>
      </c>
      <c r="AL8" s="15">
        <f>start_hour!W7</f>
        <v>5.7750759878419447E-2</v>
      </c>
      <c r="AN8" s="17" t="s">
        <v>53</v>
      </c>
      <c r="AO8" s="16">
        <f>int_count2!BW18</f>
        <v>73</v>
      </c>
      <c r="AP8" s="15">
        <f>int_count2!BX18</f>
        <v>0.12897526501766779</v>
      </c>
      <c r="AR8" s="14">
        <v>2</v>
      </c>
      <c r="AS8">
        <f>start_hour!Z7</f>
        <v>4</v>
      </c>
      <c r="AT8" s="15">
        <f>start_hour!AA7</f>
        <v>2.222222222222222E-2</v>
      </c>
      <c r="AV8" s="17" t="s">
        <v>53</v>
      </c>
      <c r="AW8" s="16">
        <f>int_count2!BY18</f>
        <v>41</v>
      </c>
      <c r="AX8" s="15">
        <f>int_count2!BZ18</f>
        <v>0.12852664576802511</v>
      </c>
      <c r="AZ8" s="14">
        <v>2</v>
      </c>
      <c r="BA8">
        <f>start_hour!AD7</f>
        <v>13</v>
      </c>
      <c r="BB8" s="15">
        <f>start_hour!AE7</f>
        <v>2.8697571743929361E-2</v>
      </c>
      <c r="BD8" s="17" t="s">
        <v>53</v>
      </c>
      <c r="BE8" s="16">
        <f>int_count2!CA18</f>
        <v>78</v>
      </c>
      <c r="BF8" s="15">
        <f>int_count2!CB18</f>
        <v>0.1012987012987013</v>
      </c>
      <c r="BH8" s="14">
        <v>2</v>
      </c>
      <c r="BI8">
        <f>start_hour!AH7</f>
        <v>27</v>
      </c>
      <c r="BJ8" s="15">
        <f>start_hour!AI7</f>
        <v>3.3333333333333333E-2</v>
      </c>
      <c r="BL8" s="17" t="s">
        <v>53</v>
      </c>
      <c r="BM8" s="16">
        <f>int_count2!CC18</f>
        <v>194</v>
      </c>
      <c r="BN8" s="15">
        <f>int_count2!CD18</f>
        <v>0.15335968379446641</v>
      </c>
      <c r="BP8" s="14">
        <v>2</v>
      </c>
      <c r="BQ8" s="20">
        <f t="shared" si="9"/>
        <v>0.27133757961783439</v>
      </c>
      <c r="BR8" s="20">
        <f t="shared" si="10"/>
        <v>0.23875432525951559</v>
      </c>
      <c r="BS8" s="20">
        <f t="shared" si="11"/>
        <v>0.2857142857142857</v>
      </c>
      <c r="BT8" s="20">
        <f t="shared" si="12"/>
        <v>0.26530612244897961</v>
      </c>
      <c r="BU8" s="20">
        <f t="shared" si="13"/>
        <v>0.21884498480243161</v>
      </c>
      <c r="BV8" s="20">
        <f t="shared" si="14"/>
        <v>0.34444444444444439</v>
      </c>
      <c r="BW8" s="20">
        <f t="shared" si="15"/>
        <v>0.23841059602649009</v>
      </c>
      <c r="BX8" s="20">
        <f t="shared" si="16"/>
        <v>0.26419753086419751</v>
      </c>
      <c r="BZ8" s="14">
        <v>2</v>
      </c>
      <c r="CA8" s="20">
        <f t="shared" si="17"/>
        <v>3.3121019108280247E-2</v>
      </c>
      <c r="CB8" s="20">
        <f t="shared" si="18"/>
        <v>1.384083044982699E-2</v>
      </c>
      <c r="CC8" s="20">
        <f t="shared" si="19"/>
        <v>7.9365079365079361E-3</v>
      </c>
      <c r="CD8" s="20">
        <f t="shared" si="20"/>
        <v>2.4009603841536619E-2</v>
      </c>
      <c r="CE8" s="20">
        <f t="shared" si="21"/>
        <v>5.7750759878419447E-2</v>
      </c>
      <c r="CF8" s="20">
        <f t="shared" si="22"/>
        <v>2.222222222222222E-2</v>
      </c>
      <c r="CG8" s="20">
        <f t="shared" si="23"/>
        <v>2.8697571743929361E-2</v>
      </c>
      <c r="CH8" s="20">
        <f t="shared" si="24"/>
        <v>3.3333333333333333E-2</v>
      </c>
      <c r="CJ8" s="17" t="s">
        <v>53</v>
      </c>
      <c r="CK8" s="20">
        <f t="shared" si="25"/>
        <v>0.14132104454685099</v>
      </c>
      <c r="CL8" s="20">
        <f t="shared" si="26"/>
        <v>0.1499013806706114</v>
      </c>
      <c r="CM8" s="20">
        <f t="shared" si="27"/>
        <v>0.1164021164021164</v>
      </c>
      <c r="CN8" s="20">
        <f t="shared" si="28"/>
        <v>0.13279678068410461</v>
      </c>
      <c r="CO8" s="20">
        <f t="shared" si="29"/>
        <v>0.12897526501766779</v>
      </c>
      <c r="CP8" s="20">
        <f t="shared" si="30"/>
        <v>0.12852664576802511</v>
      </c>
      <c r="CQ8" s="20">
        <f t="shared" si="31"/>
        <v>0.1012987012987013</v>
      </c>
      <c r="CR8" s="20">
        <f t="shared" si="32"/>
        <v>0.15335968379446641</v>
      </c>
      <c r="CU8" s="20">
        <f t="shared" si="33"/>
        <v>27.133757961783438</v>
      </c>
      <c r="CV8" s="20">
        <f t="shared" si="0"/>
        <v>23.87543252595156</v>
      </c>
      <c r="CW8" s="20">
        <f t="shared" si="0"/>
        <v>28.571428571428569</v>
      </c>
      <c r="CX8" s="20">
        <f t="shared" si="0"/>
        <v>26.530612244897959</v>
      </c>
      <c r="CY8" s="20">
        <f t="shared" si="0"/>
        <v>21.88449848024316</v>
      </c>
      <c r="CZ8" s="20">
        <f t="shared" si="0"/>
        <v>34.444444444444436</v>
      </c>
      <c r="DA8" s="20">
        <f t="shared" si="0"/>
        <v>23.841059602649008</v>
      </c>
      <c r="DB8" s="20">
        <f t="shared" si="0"/>
        <v>26.41975308641975</v>
      </c>
      <c r="DC8">
        <f t="shared" si="0"/>
        <v>0</v>
      </c>
      <c r="DD8">
        <f t="shared" si="0"/>
        <v>200</v>
      </c>
      <c r="DE8" s="20">
        <f t="shared" si="0"/>
        <v>3.3121019108280247</v>
      </c>
      <c r="DF8" s="20">
        <f t="shared" si="0"/>
        <v>1.3840830449826991</v>
      </c>
      <c r="DG8" s="20">
        <f t="shared" si="0"/>
        <v>0.79365079365079361</v>
      </c>
      <c r="DH8" s="20">
        <f t="shared" si="0"/>
        <v>2.4009603841536618</v>
      </c>
      <c r="DI8" s="20">
        <f t="shared" si="0"/>
        <v>5.7750759878419444</v>
      </c>
      <c r="DJ8" s="20">
        <f t="shared" si="0"/>
        <v>2.2222222222222219</v>
      </c>
      <c r="DK8" s="20">
        <f t="shared" si="34"/>
        <v>2.869757174392936</v>
      </c>
      <c r="DL8" s="20">
        <f t="shared" si="1"/>
        <v>3.3333333333333335</v>
      </c>
      <c r="DM8">
        <f t="shared" si="2"/>
        <v>0</v>
      </c>
      <c r="DN8">
        <f t="shared" si="3"/>
        <v>4578700</v>
      </c>
      <c r="DO8" s="20">
        <f t="shared" si="4"/>
        <v>14.132104454685098</v>
      </c>
      <c r="DP8" s="20">
        <f t="shared" si="35"/>
        <v>14.990138067061141</v>
      </c>
      <c r="DQ8" s="20">
        <f t="shared" si="5"/>
        <v>11.640211640211639</v>
      </c>
      <c r="DR8" s="20">
        <f t="shared" si="6"/>
        <v>13.279678068410462</v>
      </c>
      <c r="DS8" s="20">
        <f t="shared" si="7"/>
        <v>12.897526501766778</v>
      </c>
      <c r="DT8" s="20">
        <f t="shared" si="8"/>
        <v>12.852664576802511</v>
      </c>
      <c r="DU8" s="20">
        <f t="shared" si="8"/>
        <v>10.129870129870131</v>
      </c>
      <c r="DV8" s="20">
        <f t="shared" si="8"/>
        <v>15.335968379446641</v>
      </c>
      <c r="DW8">
        <f t="shared" si="8"/>
        <v>0</v>
      </c>
    </row>
    <row r="9" spans="2:127" x14ac:dyDescent="0.3">
      <c r="B9" s="14">
        <v>3</v>
      </c>
      <c r="C9">
        <f>start_hour!B8</f>
        <v>29</v>
      </c>
      <c r="D9" s="15">
        <f>start_hour!C8</f>
        <v>3.6942675159235668E-2</v>
      </c>
      <c r="F9" s="17" t="s">
        <v>54</v>
      </c>
      <c r="G9" s="16">
        <f>int_count2!BO19</f>
        <v>157</v>
      </c>
      <c r="H9" s="15">
        <f>int_count2!BP19</f>
        <v>0.1205837173579109</v>
      </c>
      <c r="K9" s="14">
        <v>3</v>
      </c>
      <c r="L9">
        <f>start_hour!H8</f>
        <v>1</v>
      </c>
      <c r="M9" s="15">
        <f>start_hour!I8</f>
        <v>3.4602076124567479E-3</v>
      </c>
      <c r="O9" s="17" t="s">
        <v>54</v>
      </c>
      <c r="P9" s="16">
        <f>int_count2!BQ19</f>
        <v>37</v>
      </c>
      <c r="Q9" s="15">
        <f>int_count2!BR19</f>
        <v>7.2978303747534515E-2</v>
      </c>
      <c r="S9" s="14">
        <v>3</v>
      </c>
      <c r="T9">
        <f>start_hour!L8</f>
        <v>5</v>
      </c>
      <c r="U9" s="15">
        <f>start_hour!M8</f>
        <v>3.968253968253968E-2</v>
      </c>
      <c r="W9" s="17" t="s">
        <v>54</v>
      </c>
      <c r="X9" s="16">
        <f>int_count2!BS19</f>
        <v>15</v>
      </c>
      <c r="Y9" s="15">
        <f>int_count2!BT19</f>
        <v>7.9365079365079361E-2</v>
      </c>
      <c r="AA9" s="14">
        <v>3</v>
      </c>
      <c r="AB9">
        <f>start_hour!P8</f>
        <v>35</v>
      </c>
      <c r="AC9" s="15">
        <f>start_hour!Q8</f>
        <v>4.2016806722689079E-2</v>
      </c>
      <c r="AE9" s="17" t="s">
        <v>54</v>
      </c>
      <c r="AF9" s="16">
        <f>int_count2!BU19</f>
        <v>124</v>
      </c>
      <c r="AG9" s="15">
        <f>int_count2!BV19</f>
        <v>8.3165660630449362E-2</v>
      </c>
      <c r="AJ9" s="14">
        <v>3</v>
      </c>
      <c r="AK9">
        <f>start_hour!V8</f>
        <v>15</v>
      </c>
      <c r="AL9" s="15">
        <f>start_hour!W8</f>
        <v>4.5592705167173252E-2</v>
      </c>
      <c r="AN9" s="17" t="s">
        <v>54</v>
      </c>
      <c r="AO9" s="16">
        <f>int_count2!BW19</f>
        <v>60</v>
      </c>
      <c r="AP9" s="15">
        <f>int_count2!BX19</f>
        <v>0.1060070671378092</v>
      </c>
      <c r="AR9" s="14">
        <v>3</v>
      </c>
      <c r="AS9">
        <f>start_hour!Z8</f>
        <v>2</v>
      </c>
      <c r="AT9" s="15">
        <f>start_hour!AA8</f>
        <v>1.111111111111111E-2</v>
      </c>
      <c r="AV9" s="17" t="s">
        <v>54</v>
      </c>
      <c r="AW9" s="16">
        <f>int_count2!BY19</f>
        <v>21</v>
      </c>
      <c r="AX9" s="15">
        <f>int_count2!BZ19</f>
        <v>6.5830721003134793E-2</v>
      </c>
      <c r="AZ9" s="14">
        <v>3</v>
      </c>
      <c r="BA9">
        <f>start_hour!AD8</f>
        <v>10</v>
      </c>
      <c r="BB9" s="15">
        <f>start_hour!AE8</f>
        <v>2.2075055187637971E-2</v>
      </c>
      <c r="BD9" s="17" t="s">
        <v>54</v>
      </c>
      <c r="BE9" s="16">
        <f>int_count2!CA19</f>
        <v>49</v>
      </c>
      <c r="BF9" s="15">
        <f>int_count2!CB19</f>
        <v>6.363636363636363E-2</v>
      </c>
      <c r="BH9" s="14">
        <v>3</v>
      </c>
      <c r="BI9">
        <f>start_hour!AH8</f>
        <v>14</v>
      </c>
      <c r="BJ9" s="15">
        <f>start_hour!AI8</f>
        <v>1.7283950617283949E-2</v>
      </c>
      <c r="BL9" s="17" t="s">
        <v>54</v>
      </c>
      <c r="BM9" s="16">
        <f>int_count2!CC19</f>
        <v>123</v>
      </c>
      <c r="BN9" s="15">
        <f>int_count2!CD19</f>
        <v>9.7233201581027662E-2</v>
      </c>
      <c r="BP9" s="14">
        <v>3</v>
      </c>
      <c r="BQ9" s="20">
        <f t="shared" si="9"/>
        <v>0.18089171974522289</v>
      </c>
      <c r="BR9" s="20">
        <f t="shared" si="10"/>
        <v>0.20415224913494809</v>
      </c>
      <c r="BS9" s="20">
        <f t="shared" si="11"/>
        <v>0.17460317460317459</v>
      </c>
      <c r="BT9" s="20">
        <f t="shared" si="12"/>
        <v>0.1752701080432173</v>
      </c>
      <c r="BU9" s="20">
        <f t="shared" si="13"/>
        <v>0.1276595744680851</v>
      </c>
      <c r="BV9" s="20">
        <f t="shared" si="14"/>
        <v>0.16111111111111109</v>
      </c>
      <c r="BW9" s="20">
        <f t="shared" si="15"/>
        <v>0.1699779249448124</v>
      </c>
      <c r="BX9" s="20">
        <f t="shared" si="16"/>
        <v>0.15555555555555561</v>
      </c>
      <c r="BZ9" s="14">
        <v>3</v>
      </c>
      <c r="CA9" s="20">
        <f t="shared" si="17"/>
        <v>3.6942675159235668E-2</v>
      </c>
      <c r="CB9" s="20">
        <f t="shared" si="18"/>
        <v>3.4602076124567479E-3</v>
      </c>
      <c r="CC9" s="20">
        <f t="shared" si="19"/>
        <v>3.968253968253968E-2</v>
      </c>
      <c r="CD9" s="20">
        <f t="shared" si="20"/>
        <v>4.2016806722689079E-2</v>
      </c>
      <c r="CE9" s="20">
        <f t="shared" si="21"/>
        <v>4.5592705167173252E-2</v>
      </c>
      <c r="CF9" s="20">
        <f t="shared" si="22"/>
        <v>1.111111111111111E-2</v>
      </c>
      <c r="CG9" s="20">
        <f t="shared" si="23"/>
        <v>2.2075055187637971E-2</v>
      </c>
      <c r="CH9" s="20">
        <f t="shared" si="24"/>
        <v>1.7283950617283949E-2</v>
      </c>
      <c r="CJ9" s="17" t="s">
        <v>54</v>
      </c>
      <c r="CK9" s="20">
        <f t="shared" si="25"/>
        <v>0.1205837173579109</v>
      </c>
      <c r="CL9" s="20">
        <f t="shared" si="26"/>
        <v>7.2978303747534515E-2</v>
      </c>
      <c r="CM9" s="20">
        <f t="shared" si="27"/>
        <v>7.9365079365079361E-2</v>
      </c>
      <c r="CN9" s="20">
        <f t="shared" si="28"/>
        <v>8.3165660630449362E-2</v>
      </c>
      <c r="CO9" s="20">
        <f t="shared" si="29"/>
        <v>0.1060070671378092</v>
      </c>
      <c r="CP9" s="20">
        <f t="shared" si="30"/>
        <v>6.5830721003134793E-2</v>
      </c>
      <c r="CQ9" s="20">
        <f t="shared" si="31"/>
        <v>6.363636363636363E-2</v>
      </c>
      <c r="CR9" s="20">
        <f t="shared" si="32"/>
        <v>9.7233201581027662E-2</v>
      </c>
      <c r="CU9" s="20">
        <f t="shared" si="33"/>
        <v>18.089171974522287</v>
      </c>
      <c r="CV9" s="20">
        <f t="shared" si="0"/>
        <v>20.415224913494807</v>
      </c>
      <c r="CW9" s="20">
        <f t="shared" si="0"/>
        <v>17.460317460317459</v>
      </c>
      <c r="CX9" s="20">
        <f t="shared" si="0"/>
        <v>17.52701080432173</v>
      </c>
      <c r="CY9" s="20">
        <f t="shared" si="0"/>
        <v>12.76595744680851</v>
      </c>
      <c r="CZ9" s="20">
        <f t="shared" si="0"/>
        <v>16.111111111111111</v>
      </c>
      <c r="DA9" s="20">
        <f t="shared" si="0"/>
        <v>16.997792494481239</v>
      </c>
      <c r="DB9" s="20">
        <f t="shared" si="0"/>
        <v>15.555555555555561</v>
      </c>
      <c r="DC9">
        <f t="shared" si="0"/>
        <v>0</v>
      </c>
      <c r="DD9">
        <f t="shared" si="0"/>
        <v>300</v>
      </c>
      <c r="DE9" s="20">
        <f t="shared" si="0"/>
        <v>3.6942675159235669</v>
      </c>
      <c r="DF9" s="20">
        <f t="shared" si="0"/>
        <v>0.34602076124567477</v>
      </c>
      <c r="DG9" s="20">
        <f t="shared" si="0"/>
        <v>3.9682539682539679</v>
      </c>
      <c r="DH9" s="20">
        <f t="shared" si="0"/>
        <v>4.2016806722689077</v>
      </c>
      <c r="DI9" s="20">
        <f t="shared" si="0"/>
        <v>4.5592705167173255</v>
      </c>
      <c r="DJ9" s="20">
        <f t="shared" si="0"/>
        <v>1.1111111111111109</v>
      </c>
      <c r="DK9" s="20">
        <f t="shared" si="34"/>
        <v>2.2075055187637971</v>
      </c>
      <c r="DL9" s="20">
        <f t="shared" si="1"/>
        <v>1.728395061728395</v>
      </c>
      <c r="DM9">
        <f t="shared" si="2"/>
        <v>0</v>
      </c>
      <c r="DN9">
        <f t="shared" si="3"/>
        <v>4595000</v>
      </c>
      <c r="DO9" s="20">
        <f t="shared" si="4"/>
        <v>12.05837173579109</v>
      </c>
      <c r="DP9" s="20">
        <f t="shared" si="35"/>
        <v>7.2978303747534516</v>
      </c>
      <c r="DQ9" s="20">
        <f t="shared" si="5"/>
        <v>7.9365079365079358</v>
      </c>
      <c r="DR9" s="20">
        <f t="shared" si="6"/>
        <v>8.3165660630449363</v>
      </c>
      <c r="DS9" s="20">
        <f t="shared" si="7"/>
        <v>10.600706713780921</v>
      </c>
      <c r="DT9" s="20">
        <f t="shared" si="8"/>
        <v>6.5830721003134789</v>
      </c>
      <c r="DU9" s="20">
        <f t="shared" si="8"/>
        <v>6.3636363636363633</v>
      </c>
      <c r="DV9" s="20">
        <f t="shared" si="8"/>
        <v>9.7233201581027657</v>
      </c>
      <c r="DW9">
        <f t="shared" si="8"/>
        <v>0</v>
      </c>
    </row>
    <row r="10" spans="2:127" x14ac:dyDescent="0.3">
      <c r="B10" s="14">
        <v>4</v>
      </c>
      <c r="C10">
        <f>start_hour!B9</f>
        <v>16</v>
      </c>
      <c r="D10" s="15">
        <f>start_hour!C9</f>
        <v>2.038216560509554E-2</v>
      </c>
      <c r="F10" s="17" t="s">
        <v>56</v>
      </c>
      <c r="G10" s="16">
        <f>int_count2!BO20</f>
        <v>87</v>
      </c>
      <c r="H10" s="15">
        <f>int_count2!BP20</f>
        <v>6.6820276497695855E-2</v>
      </c>
      <c r="K10" s="14">
        <v>4</v>
      </c>
      <c r="L10">
        <f>start_hour!H9</f>
        <v>7</v>
      </c>
      <c r="M10" s="15">
        <f>start_hour!I9</f>
        <v>2.4221453287197232E-2</v>
      </c>
      <c r="O10" s="17" t="s">
        <v>56</v>
      </c>
      <c r="P10" s="16">
        <f>int_count2!BQ20</f>
        <v>8</v>
      </c>
      <c r="Q10" s="15">
        <f>int_count2!BR20</f>
        <v>1.577909270216963E-2</v>
      </c>
      <c r="S10" s="14">
        <v>4</v>
      </c>
      <c r="T10">
        <f>start_hour!L9</f>
        <v>3</v>
      </c>
      <c r="U10" s="15">
        <f>start_hour!M9</f>
        <v>2.3809523809523812E-2</v>
      </c>
      <c r="W10" s="17" t="s">
        <v>56</v>
      </c>
      <c r="X10" s="16">
        <f>int_count2!BS20</f>
        <v>10</v>
      </c>
      <c r="Y10" s="15">
        <f>int_count2!BT20</f>
        <v>5.2910052910052907E-2</v>
      </c>
      <c r="AA10" s="14">
        <v>4</v>
      </c>
      <c r="AB10">
        <f>start_hour!P9</f>
        <v>28</v>
      </c>
      <c r="AC10" s="15">
        <f>start_hour!Q9</f>
        <v>3.3613445378151259E-2</v>
      </c>
      <c r="AE10" s="17" t="s">
        <v>56</v>
      </c>
      <c r="AF10" s="16">
        <f>int_count2!BU20</f>
        <v>58</v>
      </c>
      <c r="AG10" s="15">
        <f>int_count2!BV20</f>
        <v>3.8900067069081147E-2</v>
      </c>
      <c r="AJ10" s="14">
        <v>4</v>
      </c>
      <c r="AK10">
        <f>start_hour!V9</f>
        <v>10</v>
      </c>
      <c r="AL10" s="15">
        <f>start_hour!W9</f>
        <v>3.0395136778115499E-2</v>
      </c>
      <c r="AN10" s="17" t="s">
        <v>56</v>
      </c>
      <c r="AO10" s="16">
        <f>int_count2!BW20</f>
        <v>32</v>
      </c>
      <c r="AP10" s="15">
        <f>int_count2!BX20</f>
        <v>5.6537102473498232E-2</v>
      </c>
      <c r="AR10" s="14">
        <v>4</v>
      </c>
      <c r="AS10">
        <f>start_hour!Z9</f>
        <v>4</v>
      </c>
      <c r="AT10" s="15">
        <f>start_hour!AA9</f>
        <v>2.222222222222222E-2</v>
      </c>
      <c r="AV10" s="17" t="s">
        <v>56</v>
      </c>
      <c r="AW10" s="16">
        <f>int_count2!BY20</f>
        <v>2</v>
      </c>
      <c r="AX10" s="15">
        <f>int_count2!BZ20</f>
        <v>6.269592476489028E-3</v>
      </c>
      <c r="AZ10" s="14">
        <v>4</v>
      </c>
      <c r="BA10">
        <f>start_hour!AD9</f>
        <v>11</v>
      </c>
      <c r="BB10" s="15">
        <f>start_hour!AE9</f>
        <v>2.4282560706401769E-2</v>
      </c>
      <c r="BD10" s="17" t="s">
        <v>56</v>
      </c>
      <c r="BE10" s="16">
        <f>int_count2!CA20</f>
        <v>13</v>
      </c>
      <c r="BF10" s="15">
        <f>int_count2!CB20</f>
        <v>1.6883116883116878E-2</v>
      </c>
      <c r="BH10" s="14">
        <v>4</v>
      </c>
      <c r="BI10">
        <f>start_hour!AH9</f>
        <v>16</v>
      </c>
      <c r="BJ10" s="15">
        <f>start_hour!AI9</f>
        <v>1.9753086419753089E-2</v>
      </c>
      <c r="BL10" s="17" t="s">
        <v>56</v>
      </c>
      <c r="BM10" s="16">
        <f>int_count2!CC20</f>
        <v>71</v>
      </c>
      <c r="BN10" s="15">
        <f>int_count2!CD20</f>
        <v>5.6126482213438737E-2</v>
      </c>
      <c r="BP10" s="14">
        <v>4</v>
      </c>
      <c r="BQ10" s="20">
        <f t="shared" si="9"/>
        <v>0.12738853503184711</v>
      </c>
      <c r="BR10" s="20">
        <f t="shared" si="10"/>
        <v>0.1211072664359862</v>
      </c>
      <c r="BS10" s="20">
        <f t="shared" si="11"/>
        <v>0.1111111111111111</v>
      </c>
      <c r="BT10" s="20">
        <f t="shared" si="12"/>
        <v>0.1368547418967587</v>
      </c>
      <c r="BU10" s="20">
        <f t="shared" si="13"/>
        <v>9.4224924012158054E-2</v>
      </c>
      <c r="BV10" s="20">
        <f t="shared" si="14"/>
        <v>0.1388888888888889</v>
      </c>
      <c r="BW10" s="20">
        <f t="shared" si="15"/>
        <v>9.713024282560706E-2</v>
      </c>
      <c r="BX10" s="20">
        <f t="shared" si="16"/>
        <v>9.6296296296296297E-2</v>
      </c>
      <c r="BZ10" s="14">
        <v>4</v>
      </c>
      <c r="CA10" s="20">
        <f t="shared" si="17"/>
        <v>2.038216560509554E-2</v>
      </c>
      <c r="CB10" s="20">
        <f t="shared" si="18"/>
        <v>2.4221453287197232E-2</v>
      </c>
      <c r="CC10" s="20">
        <f t="shared" si="19"/>
        <v>2.3809523809523812E-2</v>
      </c>
      <c r="CD10" s="20">
        <f t="shared" si="20"/>
        <v>3.3613445378151259E-2</v>
      </c>
      <c r="CE10" s="20">
        <f t="shared" si="21"/>
        <v>3.0395136778115499E-2</v>
      </c>
      <c r="CF10" s="20">
        <f t="shared" si="22"/>
        <v>2.222222222222222E-2</v>
      </c>
      <c r="CG10" s="20">
        <f t="shared" si="23"/>
        <v>2.4282560706401769E-2</v>
      </c>
      <c r="CH10" s="20">
        <f t="shared" si="24"/>
        <v>1.9753086419753089E-2</v>
      </c>
      <c r="CJ10" s="17" t="s">
        <v>56</v>
      </c>
      <c r="CK10" s="20">
        <f t="shared" si="25"/>
        <v>6.6820276497695855E-2</v>
      </c>
      <c r="CL10" s="20">
        <f t="shared" si="26"/>
        <v>1.577909270216963E-2</v>
      </c>
      <c r="CM10" s="20">
        <f t="shared" si="27"/>
        <v>5.2910052910052907E-2</v>
      </c>
      <c r="CN10" s="20">
        <f t="shared" si="28"/>
        <v>3.8900067069081147E-2</v>
      </c>
      <c r="CO10" s="20">
        <f t="shared" si="29"/>
        <v>5.6537102473498232E-2</v>
      </c>
      <c r="CP10" s="20">
        <f t="shared" si="30"/>
        <v>6.269592476489028E-3</v>
      </c>
      <c r="CQ10" s="20">
        <f t="shared" si="31"/>
        <v>1.6883116883116878E-2</v>
      </c>
      <c r="CR10" s="20">
        <f t="shared" si="32"/>
        <v>5.6126482213438737E-2</v>
      </c>
      <c r="CU10" s="20">
        <f t="shared" si="33"/>
        <v>12.738853503184711</v>
      </c>
      <c r="CV10" s="20">
        <f t="shared" si="0"/>
        <v>12.110726643598619</v>
      </c>
      <c r="CW10" s="20">
        <f t="shared" si="0"/>
        <v>11.111111111111111</v>
      </c>
      <c r="CX10" s="20">
        <f t="shared" si="0"/>
        <v>13.685474189675869</v>
      </c>
      <c r="CY10" s="20">
        <f t="shared" si="0"/>
        <v>9.4224924012158056</v>
      </c>
      <c r="CZ10" s="20">
        <f t="shared" si="0"/>
        <v>13.888888888888889</v>
      </c>
      <c r="DA10" s="20">
        <f t="shared" si="0"/>
        <v>9.7130242825607063</v>
      </c>
      <c r="DB10" s="20">
        <f t="shared" si="0"/>
        <v>9.6296296296296298</v>
      </c>
      <c r="DC10">
        <f t="shared" si="0"/>
        <v>0</v>
      </c>
      <c r="DD10">
        <f t="shared" si="0"/>
        <v>400</v>
      </c>
      <c r="DE10" s="20">
        <f t="shared" si="0"/>
        <v>2.0382165605095541</v>
      </c>
      <c r="DF10" s="20">
        <f t="shared" si="0"/>
        <v>2.422145328719723</v>
      </c>
      <c r="DG10" s="20">
        <f t="shared" si="0"/>
        <v>2.3809523809523814</v>
      </c>
      <c r="DH10" s="20">
        <f t="shared" si="0"/>
        <v>3.3613445378151261</v>
      </c>
      <c r="DI10" s="20">
        <f t="shared" si="0"/>
        <v>3.0395136778115499</v>
      </c>
      <c r="DJ10" s="20">
        <f t="shared" si="0"/>
        <v>2.2222222222222219</v>
      </c>
      <c r="DK10" s="20">
        <f t="shared" si="34"/>
        <v>2.428256070640177</v>
      </c>
      <c r="DL10" s="20">
        <f t="shared" si="1"/>
        <v>1.975308641975309</v>
      </c>
      <c r="DM10">
        <f t="shared" si="2"/>
        <v>0</v>
      </c>
      <c r="DN10" t="e">
        <f t="shared" si="3"/>
        <v>#VALUE!</v>
      </c>
      <c r="DO10" s="20">
        <f t="shared" si="4"/>
        <v>6.6820276497695854</v>
      </c>
      <c r="DP10" s="20">
        <f t="shared" si="35"/>
        <v>1.577909270216963</v>
      </c>
      <c r="DQ10" s="20">
        <f t="shared" si="5"/>
        <v>5.2910052910052912</v>
      </c>
      <c r="DR10" s="20">
        <f t="shared" si="6"/>
        <v>3.8900067069081148</v>
      </c>
      <c r="DS10" s="20">
        <f t="shared" si="7"/>
        <v>5.6537102473498235</v>
      </c>
      <c r="DT10" s="20">
        <f t="shared" si="8"/>
        <v>0.62695924764890276</v>
      </c>
      <c r="DU10" s="20">
        <f t="shared" si="8"/>
        <v>1.6883116883116878</v>
      </c>
      <c r="DV10" s="20">
        <f t="shared" si="8"/>
        <v>5.612648221343874</v>
      </c>
      <c r="DW10">
        <f t="shared" si="8"/>
        <v>0</v>
      </c>
    </row>
    <row r="11" spans="2:127" x14ac:dyDescent="0.3">
      <c r="B11" s="14">
        <v>5</v>
      </c>
      <c r="C11">
        <f>start_hour!B10</f>
        <v>13</v>
      </c>
      <c r="D11" s="15">
        <f>start_hour!C10</f>
        <v>1.6560509554140131E-2</v>
      </c>
      <c r="F11" s="17" t="s">
        <v>60</v>
      </c>
      <c r="G11" s="16">
        <f>int_count2!BO21</f>
        <v>14</v>
      </c>
      <c r="H11" s="15">
        <f>int_count2!BP21</f>
        <v>1.075268817204301E-2</v>
      </c>
      <c r="K11" s="14">
        <v>5</v>
      </c>
      <c r="L11">
        <f>start_hour!H10</f>
        <v>3</v>
      </c>
      <c r="M11" s="15">
        <f>start_hour!I10</f>
        <v>1.038062283737024E-2</v>
      </c>
      <c r="O11" s="17" t="s">
        <v>60</v>
      </c>
      <c r="P11" s="16">
        <f>int_count2!BQ21</f>
        <v>1</v>
      </c>
      <c r="Q11" s="15">
        <f>int_count2!BR21</f>
        <v>1.9723865877712028E-3</v>
      </c>
      <c r="S11" s="14">
        <v>5</v>
      </c>
      <c r="T11">
        <f>start_hour!L10</f>
        <v>3</v>
      </c>
      <c r="U11" s="15">
        <f>start_hour!M10</f>
        <v>2.3809523809523812E-2</v>
      </c>
      <c r="W11" s="17" t="s">
        <v>60</v>
      </c>
      <c r="X11" s="16">
        <f>int_count2!BS21</f>
        <v>1</v>
      </c>
      <c r="Y11" s="15">
        <f>int_count2!BT21</f>
        <v>5.2910052910052907E-3</v>
      </c>
      <c r="AA11" s="14">
        <v>5</v>
      </c>
      <c r="AB11">
        <f>start_hour!P10</f>
        <v>44</v>
      </c>
      <c r="AC11" s="15">
        <f>start_hour!Q10</f>
        <v>5.2821128451380553E-2</v>
      </c>
      <c r="AE11" s="17" t="s">
        <v>60</v>
      </c>
      <c r="AF11" s="16">
        <f>int_count2!BU21</f>
        <v>4</v>
      </c>
      <c r="AG11" s="15">
        <f>int_count2!BV21</f>
        <v>2.6827632461435282E-3</v>
      </c>
      <c r="AJ11" s="14">
        <v>5</v>
      </c>
      <c r="AK11">
        <f>start_hour!V10</f>
        <v>12</v>
      </c>
      <c r="AL11" s="15">
        <f>start_hour!W10</f>
        <v>3.64741641337386E-2</v>
      </c>
      <c r="AN11" s="17" t="s">
        <v>60</v>
      </c>
      <c r="AO11" s="16">
        <f>int_count2!BW21</f>
        <v>4</v>
      </c>
      <c r="AP11" s="15">
        <f>int_count2!BX21</f>
        <v>7.0671378091872791E-3</v>
      </c>
      <c r="AR11" s="14">
        <v>5</v>
      </c>
      <c r="AS11">
        <f>start_hour!Z10</f>
        <v>1</v>
      </c>
      <c r="AT11" s="15">
        <f>start_hour!AA10</f>
        <v>5.5555555555555558E-3</v>
      </c>
      <c r="AV11" s="17" t="s">
        <v>60</v>
      </c>
      <c r="AW11" s="16">
        <f>int_count2!BY21</f>
        <v>0</v>
      </c>
      <c r="AX11" s="15">
        <f>int_count2!BZ21</f>
        <v>0</v>
      </c>
      <c r="AZ11" s="14">
        <v>5</v>
      </c>
      <c r="BA11">
        <f>start_hour!AD10</f>
        <v>5</v>
      </c>
      <c r="BB11" s="15">
        <f>start_hour!AE10</f>
        <v>1.1037527593818991E-2</v>
      </c>
      <c r="BD11" s="17" t="s">
        <v>60</v>
      </c>
      <c r="BE11" s="16">
        <f>int_count2!CA21</f>
        <v>4</v>
      </c>
      <c r="BF11" s="15">
        <f>int_count2!CB21</f>
        <v>5.1948051948051948E-3</v>
      </c>
      <c r="BH11" s="14">
        <v>5</v>
      </c>
      <c r="BI11">
        <f>start_hour!AH10</f>
        <v>14</v>
      </c>
      <c r="BJ11" s="15">
        <f>start_hour!AI10</f>
        <v>1.7283950617283949E-2</v>
      </c>
      <c r="BL11" s="17" t="s">
        <v>60</v>
      </c>
      <c r="BM11" s="16">
        <f>int_count2!CC21</f>
        <v>10</v>
      </c>
      <c r="BN11" s="15">
        <f>int_count2!CD21</f>
        <v>7.9051383399209481E-3</v>
      </c>
      <c r="BP11" s="14">
        <v>5</v>
      </c>
      <c r="BQ11" s="20">
        <f t="shared" si="9"/>
        <v>6.4968152866242038E-2</v>
      </c>
      <c r="BR11" s="20">
        <f t="shared" si="10"/>
        <v>7.9584775086505188E-2</v>
      </c>
      <c r="BS11" s="20">
        <f t="shared" si="11"/>
        <v>5.5555555555555552E-2</v>
      </c>
      <c r="BT11" s="20">
        <f t="shared" si="12"/>
        <v>7.4429771908763501E-2</v>
      </c>
      <c r="BU11" s="20">
        <f t="shared" si="13"/>
        <v>5.7750759878419447E-2</v>
      </c>
      <c r="BV11" s="20">
        <f t="shared" si="14"/>
        <v>7.2222222222222215E-2</v>
      </c>
      <c r="BW11" s="20">
        <f t="shared" si="15"/>
        <v>7.505518763796909E-2</v>
      </c>
      <c r="BX11" s="20">
        <f t="shared" si="16"/>
        <v>5.4320987654320987E-2</v>
      </c>
      <c r="BZ11" s="14">
        <v>5</v>
      </c>
      <c r="CA11" s="20">
        <f t="shared" si="17"/>
        <v>1.6560509554140131E-2</v>
      </c>
      <c r="CB11" s="20">
        <f t="shared" si="18"/>
        <v>1.038062283737024E-2</v>
      </c>
      <c r="CC11" s="20">
        <f t="shared" si="19"/>
        <v>2.3809523809523812E-2</v>
      </c>
      <c r="CD11" s="20">
        <f t="shared" si="20"/>
        <v>5.2821128451380553E-2</v>
      </c>
      <c r="CE11" s="20">
        <f t="shared" si="21"/>
        <v>3.64741641337386E-2</v>
      </c>
      <c r="CF11" s="20">
        <f t="shared" si="22"/>
        <v>5.5555555555555558E-3</v>
      </c>
      <c r="CG11" s="20">
        <f t="shared" si="23"/>
        <v>1.1037527593818991E-2</v>
      </c>
      <c r="CH11" s="20">
        <f t="shared" si="24"/>
        <v>1.7283950617283949E-2</v>
      </c>
      <c r="CJ11" s="17" t="s">
        <v>60</v>
      </c>
      <c r="CK11" s="20">
        <f t="shared" si="25"/>
        <v>1.075268817204301E-2</v>
      </c>
      <c r="CL11" s="20">
        <f t="shared" si="26"/>
        <v>1.9723865877712028E-3</v>
      </c>
      <c r="CM11" s="20">
        <f t="shared" si="27"/>
        <v>5.2910052910052907E-3</v>
      </c>
      <c r="CN11" s="20">
        <f t="shared" si="28"/>
        <v>2.6827632461435282E-3</v>
      </c>
      <c r="CO11" s="20">
        <f t="shared" si="29"/>
        <v>7.0671378091872791E-3</v>
      </c>
      <c r="CP11" s="20">
        <f t="shared" si="30"/>
        <v>0</v>
      </c>
      <c r="CQ11" s="20">
        <f t="shared" si="31"/>
        <v>5.1948051948051948E-3</v>
      </c>
      <c r="CR11" s="20">
        <f t="shared" si="32"/>
        <v>7.9051383399209481E-3</v>
      </c>
      <c r="CU11" s="20">
        <f t="shared" si="33"/>
        <v>6.4968152866242042</v>
      </c>
      <c r="CV11" s="20">
        <f t="shared" si="0"/>
        <v>7.9584775086505193</v>
      </c>
      <c r="CW11" s="20">
        <f t="shared" si="0"/>
        <v>5.5555555555555554</v>
      </c>
      <c r="CX11" s="20">
        <f t="shared" si="0"/>
        <v>7.4429771908763502</v>
      </c>
      <c r="CY11" s="20">
        <f t="shared" si="0"/>
        <v>5.7750759878419444</v>
      </c>
      <c r="CZ11" s="20">
        <f t="shared" si="0"/>
        <v>7.2222222222222214</v>
      </c>
      <c r="DA11" s="20">
        <f t="shared" si="0"/>
        <v>7.5055187637969087</v>
      </c>
      <c r="DB11" s="20">
        <f t="shared" si="0"/>
        <v>5.4320987654320989</v>
      </c>
      <c r="DC11">
        <f t="shared" si="0"/>
        <v>0</v>
      </c>
      <c r="DD11">
        <f t="shared" si="0"/>
        <v>500</v>
      </c>
      <c r="DE11" s="20">
        <f t="shared" si="0"/>
        <v>1.656050955414013</v>
      </c>
      <c r="DF11" s="20">
        <f t="shared" si="0"/>
        <v>1.0380622837370239</v>
      </c>
      <c r="DG11" s="20">
        <f t="shared" si="0"/>
        <v>2.3809523809523814</v>
      </c>
      <c r="DH11" s="20">
        <f t="shared" si="0"/>
        <v>5.2821128451380552</v>
      </c>
      <c r="DI11" s="20">
        <f t="shared" si="0"/>
        <v>3.6474164133738598</v>
      </c>
      <c r="DJ11" s="20">
        <f t="shared" si="0"/>
        <v>0.55555555555555558</v>
      </c>
      <c r="DK11" s="20">
        <f t="shared" si="34"/>
        <v>1.103752759381899</v>
      </c>
      <c r="DL11" s="20">
        <f t="shared" si="1"/>
        <v>1.728395061728395</v>
      </c>
      <c r="DM11">
        <f t="shared" si="2"/>
        <v>0</v>
      </c>
      <c r="DN11" t="e">
        <f t="shared" si="3"/>
        <v>#VALUE!</v>
      </c>
      <c r="DO11" s="20">
        <f t="shared" si="4"/>
        <v>1.075268817204301</v>
      </c>
      <c r="DP11" s="20">
        <f t="shared" si="35"/>
        <v>0.19723865877712027</v>
      </c>
      <c r="DQ11" s="20">
        <f t="shared" si="5"/>
        <v>0.52910052910052907</v>
      </c>
      <c r="DR11" s="20">
        <f t="shared" si="6"/>
        <v>0.2682763246143528</v>
      </c>
      <c r="DS11" s="20">
        <f t="shared" si="7"/>
        <v>0.70671378091872794</v>
      </c>
      <c r="DT11" s="20">
        <f t="shared" si="8"/>
        <v>0</v>
      </c>
      <c r="DU11" s="20">
        <f t="shared" si="8"/>
        <v>0.51948051948051943</v>
      </c>
      <c r="DV11" s="20">
        <f t="shared" si="8"/>
        <v>0.79051383399209485</v>
      </c>
      <c r="DW11">
        <f t="shared" si="8"/>
        <v>0</v>
      </c>
    </row>
    <row r="12" spans="2:127" x14ac:dyDescent="0.3">
      <c r="B12" s="14">
        <v>6</v>
      </c>
      <c r="C12">
        <f>start_hour!B11</f>
        <v>16</v>
      </c>
      <c r="D12" s="15">
        <f>start_hour!C11</f>
        <v>2.038216560509554E-2</v>
      </c>
      <c r="F12" s="17" t="s">
        <v>61</v>
      </c>
      <c r="G12" s="16">
        <f>int_count2!BO22</f>
        <v>6</v>
      </c>
      <c r="H12" s="15">
        <f>int_count2!BP22</f>
        <v>4.608294930875576E-3</v>
      </c>
      <c r="K12" s="14">
        <v>6</v>
      </c>
      <c r="L12">
        <f>start_hour!H11</f>
        <v>6</v>
      </c>
      <c r="M12" s="15">
        <f>start_hour!I11</f>
        <v>2.076124567474048E-2</v>
      </c>
      <c r="O12" s="17" t="s">
        <v>61</v>
      </c>
      <c r="P12" s="16">
        <f>int_count2!BQ22</f>
        <v>0</v>
      </c>
      <c r="Q12" s="15">
        <f>int_count2!BR22</f>
        <v>0</v>
      </c>
      <c r="S12" s="14">
        <v>6</v>
      </c>
      <c r="T12">
        <f>start_hour!L11</f>
        <v>9</v>
      </c>
      <c r="U12" s="15">
        <f>start_hour!M11</f>
        <v>7.1428571428571425E-2</v>
      </c>
      <c r="W12" s="17" t="s">
        <v>61</v>
      </c>
      <c r="X12" s="16">
        <f>int_count2!BS22</f>
        <v>0</v>
      </c>
      <c r="Y12" s="15">
        <f>int_count2!BT22</f>
        <v>0</v>
      </c>
      <c r="AA12" s="14">
        <v>6</v>
      </c>
      <c r="AB12">
        <f>start_hour!P11</f>
        <v>34</v>
      </c>
      <c r="AC12" s="15">
        <f>start_hour!Q11</f>
        <v>4.0816326530612242E-2</v>
      </c>
      <c r="AE12" s="17" t="s">
        <v>61</v>
      </c>
      <c r="AF12" s="16">
        <f>int_count2!BU22</f>
        <v>0</v>
      </c>
      <c r="AG12" s="15">
        <f>int_count2!BV22</f>
        <v>0</v>
      </c>
      <c r="AJ12" s="14">
        <v>6</v>
      </c>
      <c r="AK12">
        <f>start_hour!V11</f>
        <v>14</v>
      </c>
      <c r="AL12" s="15">
        <f>start_hour!W11</f>
        <v>4.2553191489361701E-2</v>
      </c>
      <c r="AN12" s="17" t="s">
        <v>61</v>
      </c>
      <c r="AO12" s="16">
        <f>int_count2!BW22</f>
        <v>0</v>
      </c>
      <c r="AP12" s="15">
        <f>int_count2!BX22</f>
        <v>0</v>
      </c>
      <c r="AR12" s="14">
        <v>6</v>
      </c>
      <c r="AS12">
        <f>start_hour!Z11</f>
        <v>9</v>
      </c>
      <c r="AT12" s="15">
        <f>start_hour!AA11</f>
        <v>0.05</v>
      </c>
      <c r="AV12" s="17" t="s">
        <v>61</v>
      </c>
      <c r="AW12" s="16">
        <f>int_count2!BY22</f>
        <v>0</v>
      </c>
      <c r="AX12" s="15">
        <f>int_count2!BZ22</f>
        <v>0</v>
      </c>
      <c r="AZ12" s="14">
        <v>6</v>
      </c>
      <c r="BA12">
        <f>start_hour!AD11</f>
        <v>101</v>
      </c>
      <c r="BB12" s="15">
        <f>start_hour!AE11</f>
        <v>0.22295805739514349</v>
      </c>
      <c r="BD12" s="17" t="s">
        <v>61</v>
      </c>
      <c r="BE12" s="16">
        <f>int_count2!CA22</f>
        <v>0</v>
      </c>
      <c r="BF12" s="15">
        <f>int_count2!CB22</f>
        <v>0</v>
      </c>
      <c r="BH12" s="14">
        <v>6</v>
      </c>
      <c r="BI12">
        <f>start_hour!AH11</f>
        <v>89</v>
      </c>
      <c r="BJ12" s="15">
        <f>start_hour!AI11</f>
        <v>0.1098765432098765</v>
      </c>
      <c r="BL12" s="17" t="s">
        <v>61</v>
      </c>
      <c r="BM12" s="16">
        <f>int_count2!CC22</f>
        <v>3</v>
      </c>
      <c r="BN12" s="15">
        <f>int_count2!CD22</f>
        <v>2.3715415019762852E-3</v>
      </c>
      <c r="BP12" s="14">
        <v>6</v>
      </c>
      <c r="BQ12" s="20">
        <f t="shared" si="9"/>
        <v>4.3312101910828023E-2</v>
      </c>
      <c r="BR12" s="20">
        <f t="shared" si="10"/>
        <v>7.6124567474048443E-2</v>
      </c>
      <c r="BS12" s="20">
        <f t="shared" si="11"/>
        <v>7.9365079365079361E-2</v>
      </c>
      <c r="BT12" s="20">
        <f t="shared" si="12"/>
        <v>5.2821128451380553E-2</v>
      </c>
      <c r="BU12" s="20">
        <f t="shared" si="13"/>
        <v>3.0395136778115499E-2</v>
      </c>
      <c r="BV12" s="20">
        <f t="shared" si="14"/>
        <v>6.1111111111111109E-2</v>
      </c>
      <c r="BW12" s="20">
        <f t="shared" si="15"/>
        <v>3.3112582781456963E-2</v>
      </c>
      <c r="BX12" s="20">
        <f t="shared" si="16"/>
        <v>3.4567901234567898E-2</v>
      </c>
      <c r="BZ12" s="14">
        <v>6</v>
      </c>
      <c r="CA12" s="20">
        <f t="shared" si="17"/>
        <v>2.038216560509554E-2</v>
      </c>
      <c r="CB12" s="20">
        <f t="shared" si="18"/>
        <v>2.076124567474048E-2</v>
      </c>
      <c r="CC12" s="20">
        <f t="shared" si="19"/>
        <v>7.1428571428571425E-2</v>
      </c>
      <c r="CD12" s="20">
        <f t="shared" si="20"/>
        <v>4.0816326530612242E-2</v>
      </c>
      <c r="CE12" s="20">
        <f t="shared" si="21"/>
        <v>4.2553191489361701E-2</v>
      </c>
      <c r="CF12" s="20">
        <f t="shared" si="22"/>
        <v>0.05</v>
      </c>
      <c r="CG12" s="20">
        <f t="shared" si="23"/>
        <v>0.22295805739514349</v>
      </c>
      <c r="CH12" s="20">
        <f t="shared" si="24"/>
        <v>0.1098765432098765</v>
      </c>
      <c r="CJ12" s="17" t="s">
        <v>61</v>
      </c>
      <c r="CK12" s="20">
        <f t="shared" si="25"/>
        <v>4.608294930875576E-3</v>
      </c>
      <c r="CL12" s="20">
        <f t="shared" si="26"/>
        <v>0</v>
      </c>
      <c r="CM12" s="20">
        <f t="shared" si="27"/>
        <v>0</v>
      </c>
      <c r="CN12" s="20">
        <f t="shared" si="28"/>
        <v>0</v>
      </c>
      <c r="CO12" s="20">
        <f t="shared" si="29"/>
        <v>0</v>
      </c>
      <c r="CP12" s="20">
        <f t="shared" si="30"/>
        <v>0</v>
      </c>
      <c r="CQ12" s="20">
        <f t="shared" si="31"/>
        <v>0</v>
      </c>
      <c r="CR12" s="20">
        <f t="shared" si="32"/>
        <v>2.3715415019762852E-3</v>
      </c>
      <c r="CU12" s="20">
        <f t="shared" si="33"/>
        <v>4.3312101910828025</v>
      </c>
      <c r="CV12" s="20">
        <f t="shared" si="0"/>
        <v>7.6124567474048446</v>
      </c>
      <c r="CW12" s="20">
        <f t="shared" si="0"/>
        <v>7.9365079365079358</v>
      </c>
      <c r="CX12" s="20">
        <f t="shared" si="0"/>
        <v>5.2821128451380552</v>
      </c>
      <c r="CY12" s="20">
        <f t="shared" si="0"/>
        <v>3.0395136778115499</v>
      </c>
      <c r="CZ12" s="20">
        <f t="shared" si="0"/>
        <v>6.1111111111111107</v>
      </c>
      <c r="DA12" s="20">
        <f t="shared" si="0"/>
        <v>3.3112582781456963</v>
      </c>
      <c r="DB12" s="20">
        <f t="shared" si="0"/>
        <v>3.4567901234567899</v>
      </c>
      <c r="DC12">
        <f t="shared" si="0"/>
        <v>0</v>
      </c>
      <c r="DD12">
        <f t="shared" si="0"/>
        <v>600</v>
      </c>
      <c r="DE12" s="20">
        <f t="shared" si="0"/>
        <v>2.0382165605095541</v>
      </c>
      <c r="DF12" s="20">
        <f t="shared" si="0"/>
        <v>2.0761245674740478</v>
      </c>
      <c r="DG12" s="20">
        <f t="shared" si="0"/>
        <v>7.1428571428571423</v>
      </c>
      <c r="DH12" s="20">
        <f t="shared" si="0"/>
        <v>4.0816326530612246</v>
      </c>
      <c r="DI12" s="20">
        <f t="shared" si="0"/>
        <v>4.2553191489361701</v>
      </c>
      <c r="DJ12" s="20">
        <f t="shared" si="0"/>
        <v>5</v>
      </c>
      <c r="DK12" s="20">
        <f t="shared" si="34"/>
        <v>22.29580573951435</v>
      </c>
      <c r="DL12" s="20">
        <f t="shared" si="1"/>
        <v>10.98765432098765</v>
      </c>
      <c r="DM12">
        <f t="shared" si="2"/>
        <v>0</v>
      </c>
      <c r="DN12" t="e">
        <f t="shared" si="3"/>
        <v>#VALUE!</v>
      </c>
      <c r="DO12" s="20">
        <f t="shared" si="4"/>
        <v>0.46082949308755761</v>
      </c>
      <c r="DP12" s="20">
        <f t="shared" si="35"/>
        <v>0</v>
      </c>
      <c r="DQ12" s="20">
        <f t="shared" si="5"/>
        <v>0</v>
      </c>
      <c r="DR12" s="20">
        <f t="shared" si="6"/>
        <v>0</v>
      </c>
      <c r="DS12" s="20">
        <f t="shared" si="7"/>
        <v>0</v>
      </c>
      <c r="DT12" s="20">
        <f t="shared" si="8"/>
        <v>0</v>
      </c>
      <c r="DU12" s="20">
        <f t="shared" si="8"/>
        <v>0</v>
      </c>
      <c r="DV12" s="20">
        <f t="shared" si="8"/>
        <v>0.23715415019762853</v>
      </c>
      <c r="DW12">
        <f t="shared" si="8"/>
        <v>0</v>
      </c>
    </row>
    <row r="13" spans="2:127" x14ac:dyDescent="0.3">
      <c r="B13" s="14">
        <v>7</v>
      </c>
      <c r="C13">
        <f>start_hour!B12</f>
        <v>16</v>
      </c>
      <c r="D13" s="15">
        <f>start_hour!C12</f>
        <v>2.038216560509554E-2</v>
      </c>
      <c r="K13" s="14">
        <v>7</v>
      </c>
      <c r="L13">
        <f>start_hour!H12</f>
        <v>4</v>
      </c>
      <c r="M13" s="15">
        <f>start_hour!I12</f>
        <v>1.384083044982699E-2</v>
      </c>
      <c r="S13" s="14">
        <v>7</v>
      </c>
      <c r="T13">
        <f>start_hour!L12</f>
        <v>7</v>
      </c>
      <c r="U13" s="15">
        <f>start_hour!M12</f>
        <v>5.5555555555555552E-2</v>
      </c>
      <c r="AA13" s="14">
        <v>7</v>
      </c>
      <c r="AB13">
        <f>start_hour!P12</f>
        <v>27</v>
      </c>
      <c r="AC13" s="15">
        <f>start_hour!Q12</f>
        <v>3.2412965186074429E-2</v>
      </c>
      <c r="AJ13" s="14">
        <v>7</v>
      </c>
      <c r="AK13">
        <f>start_hour!V12</f>
        <v>8</v>
      </c>
      <c r="AL13" s="15">
        <f>start_hour!W12</f>
        <v>2.4316109422492401E-2</v>
      </c>
      <c r="AR13" s="14">
        <v>7</v>
      </c>
      <c r="AS13">
        <f>start_hour!Z12</f>
        <v>4</v>
      </c>
      <c r="AT13" s="15">
        <f>start_hour!AA12</f>
        <v>2.222222222222222E-2</v>
      </c>
      <c r="AZ13" s="14">
        <v>7</v>
      </c>
      <c r="BA13">
        <f>start_hour!AD12</f>
        <v>54</v>
      </c>
      <c r="BB13" s="15">
        <f>start_hour!AE12</f>
        <v>0.119205298013245</v>
      </c>
      <c r="BH13" s="14">
        <v>7</v>
      </c>
      <c r="BI13">
        <f>start_hour!AH12</f>
        <v>45</v>
      </c>
      <c r="BJ13" s="15">
        <f>start_hour!AI12</f>
        <v>5.5555555555555552E-2</v>
      </c>
      <c r="BP13" s="14">
        <v>7</v>
      </c>
      <c r="BQ13" s="20">
        <f t="shared" si="9"/>
        <v>2.2929936305732479E-2</v>
      </c>
      <c r="BR13" s="20">
        <f t="shared" si="10"/>
        <v>3.1141868512110722E-2</v>
      </c>
      <c r="BS13" s="20">
        <f t="shared" si="11"/>
        <v>1.5873015873015869E-2</v>
      </c>
      <c r="BT13" s="20">
        <f t="shared" si="12"/>
        <v>3.601440576230492E-2</v>
      </c>
      <c r="BU13" s="20">
        <f t="shared" si="13"/>
        <v>3.64741641337386E-2</v>
      </c>
      <c r="BV13" s="20">
        <f t="shared" si="14"/>
        <v>2.222222222222222E-2</v>
      </c>
      <c r="BW13" s="20">
        <f t="shared" si="15"/>
        <v>1.5452538631346579E-2</v>
      </c>
      <c r="BX13" s="20">
        <f t="shared" si="16"/>
        <v>2.5925925925925929E-2</v>
      </c>
      <c r="BZ13" s="14">
        <v>7</v>
      </c>
      <c r="CA13" s="20">
        <f t="shared" si="17"/>
        <v>2.038216560509554E-2</v>
      </c>
      <c r="CB13" s="20">
        <f t="shared" si="18"/>
        <v>1.384083044982699E-2</v>
      </c>
      <c r="CC13" s="20">
        <f t="shared" si="19"/>
        <v>5.5555555555555552E-2</v>
      </c>
      <c r="CD13" s="20">
        <f t="shared" si="20"/>
        <v>3.2412965186074429E-2</v>
      </c>
      <c r="CE13" s="20">
        <f t="shared" si="21"/>
        <v>2.4316109422492401E-2</v>
      </c>
      <c r="CF13" s="20">
        <f t="shared" si="22"/>
        <v>2.222222222222222E-2</v>
      </c>
      <c r="CG13" s="20">
        <f t="shared" si="23"/>
        <v>0.119205298013245</v>
      </c>
      <c r="CH13" s="20">
        <f t="shared" si="24"/>
        <v>5.5555555555555552E-2</v>
      </c>
      <c r="CK13" s="22">
        <f>SUM(G6:G12)</f>
        <v>1302</v>
      </c>
      <c r="CL13" s="22">
        <f>SUM(P6:P12)</f>
        <v>507</v>
      </c>
      <c r="CM13" s="22">
        <f>SUM(X6:X12)</f>
        <v>189</v>
      </c>
      <c r="CN13" s="22">
        <f>SUM(AF6:AF12)</f>
        <v>1491</v>
      </c>
      <c r="CO13" s="22">
        <f>SUM(AO6:AO12)</f>
        <v>566</v>
      </c>
      <c r="CP13" s="22">
        <f>SUM(AW6:AW12)</f>
        <v>319</v>
      </c>
      <c r="CQ13" s="22">
        <f>SUM(BE6:BE12)</f>
        <v>770</v>
      </c>
      <c r="CR13" s="22">
        <f>SUM(BM6:BM12)</f>
        <v>1265</v>
      </c>
      <c r="CS13" s="22"/>
      <c r="CU13" s="20">
        <f t="shared" si="33"/>
        <v>2.2929936305732479</v>
      </c>
      <c r="CV13" s="20">
        <f t="shared" si="0"/>
        <v>3.114186851211072</v>
      </c>
      <c r="CW13" s="20">
        <f t="shared" si="0"/>
        <v>1.5873015873015868</v>
      </c>
      <c r="CX13" s="20">
        <f t="shared" si="0"/>
        <v>3.601440576230492</v>
      </c>
      <c r="CY13" s="20">
        <f t="shared" si="0"/>
        <v>3.6474164133738598</v>
      </c>
      <c r="CZ13" s="20">
        <f t="shared" si="0"/>
        <v>2.2222222222222219</v>
      </c>
      <c r="DA13" s="20">
        <f t="shared" si="0"/>
        <v>1.545253863134658</v>
      </c>
      <c r="DB13" s="20">
        <f t="shared" si="0"/>
        <v>2.592592592592593</v>
      </c>
      <c r="DC13">
        <f t="shared" si="0"/>
        <v>0</v>
      </c>
      <c r="DD13">
        <f t="shared" si="0"/>
        <v>700</v>
      </c>
      <c r="DE13" s="20">
        <f t="shared" si="0"/>
        <v>2.0382165605095541</v>
      </c>
      <c r="DF13" s="20">
        <f t="shared" si="0"/>
        <v>1.3840830449826991</v>
      </c>
      <c r="DG13" s="20">
        <f t="shared" si="0"/>
        <v>5.5555555555555554</v>
      </c>
      <c r="DH13" s="20">
        <f t="shared" si="0"/>
        <v>3.2412965186074429</v>
      </c>
      <c r="DI13" s="20">
        <f t="shared" si="0"/>
        <v>2.43161094224924</v>
      </c>
      <c r="DJ13" s="20">
        <f t="shared" si="0"/>
        <v>2.2222222222222219</v>
      </c>
      <c r="DK13" s="20">
        <f t="shared" si="34"/>
        <v>11.9205298013245</v>
      </c>
      <c r="DL13" s="20">
        <f t="shared" si="1"/>
        <v>5.5555555555555554</v>
      </c>
      <c r="DM13">
        <f t="shared" si="2"/>
        <v>0</v>
      </c>
      <c r="DN13">
        <f t="shared" si="3"/>
        <v>0</v>
      </c>
      <c r="DO13">
        <f t="shared" si="4"/>
        <v>130200</v>
      </c>
      <c r="DP13">
        <f t="shared" si="35"/>
        <v>50700</v>
      </c>
      <c r="DQ13">
        <f t="shared" si="5"/>
        <v>18900</v>
      </c>
      <c r="DR13">
        <f t="shared" si="6"/>
        <v>149100</v>
      </c>
      <c r="DS13">
        <f t="shared" si="7"/>
        <v>56600</v>
      </c>
      <c r="DT13">
        <f t="shared" si="8"/>
        <v>31900</v>
      </c>
      <c r="DU13">
        <f t="shared" si="8"/>
        <v>77000</v>
      </c>
      <c r="DV13">
        <f t="shared" si="8"/>
        <v>126500</v>
      </c>
      <c r="DW13">
        <f t="shared" si="8"/>
        <v>0</v>
      </c>
    </row>
    <row r="14" spans="2:127" x14ac:dyDescent="0.3">
      <c r="B14" s="14">
        <v>8</v>
      </c>
      <c r="C14">
        <f>start_hour!B13</f>
        <v>25</v>
      </c>
      <c r="D14" s="15">
        <f>start_hour!C13</f>
        <v>3.1847133757961783E-2</v>
      </c>
      <c r="F14" s="27" t="s">
        <v>68</v>
      </c>
      <c r="G14" s="28"/>
      <c r="H14" s="29"/>
      <c r="K14" s="14">
        <v>8</v>
      </c>
      <c r="L14">
        <f>start_hour!H13</f>
        <v>7</v>
      </c>
      <c r="M14" s="15">
        <f>start_hour!I13</f>
        <v>2.4221453287197232E-2</v>
      </c>
      <c r="O14" s="27" t="s">
        <v>68</v>
      </c>
      <c r="P14" s="28"/>
      <c r="Q14" s="29"/>
      <c r="S14" s="14">
        <v>8</v>
      </c>
      <c r="T14">
        <f>start_hour!L13</f>
        <v>3</v>
      </c>
      <c r="U14" s="15">
        <f>start_hour!M13</f>
        <v>2.3809523809523812E-2</v>
      </c>
      <c r="W14" s="27" t="s">
        <v>68</v>
      </c>
      <c r="X14" s="28"/>
      <c r="Y14" s="29"/>
      <c r="AA14" s="14">
        <v>8</v>
      </c>
      <c r="AB14">
        <f>start_hour!P13</f>
        <v>14</v>
      </c>
      <c r="AC14" s="15">
        <f>start_hour!Q13</f>
        <v>1.680672268907563E-2</v>
      </c>
      <c r="AE14" s="27" t="s">
        <v>68</v>
      </c>
      <c r="AF14" s="28"/>
      <c r="AG14" s="29"/>
      <c r="AJ14" s="14">
        <v>8</v>
      </c>
      <c r="AK14">
        <f>start_hour!V13</f>
        <v>16</v>
      </c>
      <c r="AL14" s="15">
        <f>start_hour!W13</f>
        <v>4.8632218844984802E-2</v>
      </c>
      <c r="AN14" s="27" t="s">
        <v>68</v>
      </c>
      <c r="AO14" s="28"/>
      <c r="AP14" s="29"/>
      <c r="AR14" s="14">
        <v>8</v>
      </c>
      <c r="AS14">
        <f>start_hour!Z13</f>
        <v>8</v>
      </c>
      <c r="AT14" s="15">
        <f>start_hour!AA13</f>
        <v>4.4444444444444453E-2</v>
      </c>
      <c r="AV14" s="27" t="s">
        <v>68</v>
      </c>
      <c r="AW14" s="28"/>
      <c r="AX14" s="29"/>
      <c r="AZ14" s="14">
        <v>8</v>
      </c>
      <c r="BA14">
        <f>start_hour!AD13</f>
        <v>7</v>
      </c>
      <c r="BB14" s="15">
        <f>start_hour!AE13</f>
        <v>1.5452538631346579E-2</v>
      </c>
      <c r="BD14" s="27" t="s">
        <v>68</v>
      </c>
      <c r="BE14" s="28"/>
      <c r="BF14" s="29"/>
      <c r="BH14" s="14">
        <v>8</v>
      </c>
      <c r="BI14">
        <f>start_hour!AH13</f>
        <v>35</v>
      </c>
      <c r="BJ14" s="15">
        <f>start_hour!AI13</f>
        <v>4.3209876543209867E-2</v>
      </c>
      <c r="BL14" s="27" t="s">
        <v>68</v>
      </c>
      <c r="BM14" s="28"/>
      <c r="BN14" s="29"/>
      <c r="BP14" s="14">
        <v>8</v>
      </c>
      <c r="BQ14" s="20">
        <f t="shared" si="9"/>
        <v>2.1656050955414011E-2</v>
      </c>
      <c r="BR14" s="20">
        <f t="shared" si="10"/>
        <v>2.768166089965398E-2</v>
      </c>
      <c r="BS14" s="20">
        <f t="shared" si="11"/>
        <v>1.5873015873015869E-2</v>
      </c>
      <c r="BT14" s="20">
        <f t="shared" si="12"/>
        <v>2.761104441776711E-2</v>
      </c>
      <c r="BU14" s="20">
        <f t="shared" si="13"/>
        <v>1.5197568389057749E-2</v>
      </c>
      <c r="BV14" s="20">
        <f t="shared" si="14"/>
        <v>2.222222222222222E-2</v>
      </c>
      <c r="BW14" s="20">
        <f t="shared" si="15"/>
        <v>1.324503311258278E-2</v>
      </c>
      <c r="BX14" s="20">
        <f t="shared" si="16"/>
        <v>1.7283950617283949E-2</v>
      </c>
      <c r="BZ14" s="14">
        <v>8</v>
      </c>
      <c r="CA14" s="20">
        <f t="shared" si="17"/>
        <v>3.1847133757961783E-2</v>
      </c>
      <c r="CB14" s="20">
        <f t="shared" si="18"/>
        <v>2.4221453287197232E-2</v>
      </c>
      <c r="CC14" s="20">
        <f t="shared" si="19"/>
        <v>2.3809523809523812E-2</v>
      </c>
      <c r="CD14" s="20">
        <f t="shared" si="20"/>
        <v>1.680672268907563E-2</v>
      </c>
      <c r="CE14" s="20">
        <f t="shared" si="21"/>
        <v>4.8632218844984802E-2</v>
      </c>
      <c r="CF14" s="20">
        <f t="shared" si="22"/>
        <v>4.4444444444444453E-2</v>
      </c>
      <c r="CG14" s="20">
        <f t="shared" si="23"/>
        <v>1.5452538631346579E-2</v>
      </c>
      <c r="CH14" s="20">
        <f t="shared" si="24"/>
        <v>4.3209876543209867E-2</v>
      </c>
      <c r="CU14" s="20">
        <f t="shared" si="33"/>
        <v>2.1656050955414012</v>
      </c>
      <c r="CV14" s="20">
        <f t="shared" si="0"/>
        <v>2.7681660899653981</v>
      </c>
      <c r="CW14" s="20">
        <f t="shared" si="0"/>
        <v>1.5873015873015868</v>
      </c>
      <c r="CX14" s="20">
        <f t="shared" si="0"/>
        <v>2.7611044417767112</v>
      </c>
      <c r="CY14" s="20">
        <f t="shared" si="0"/>
        <v>1.519756838905775</v>
      </c>
      <c r="CZ14" s="20">
        <f t="shared" si="0"/>
        <v>2.2222222222222219</v>
      </c>
      <c r="DA14" s="20">
        <f t="shared" si="0"/>
        <v>1.324503311258278</v>
      </c>
      <c r="DB14" s="20">
        <f t="shared" si="0"/>
        <v>1.728395061728395</v>
      </c>
      <c r="DC14">
        <f t="shared" si="0"/>
        <v>0</v>
      </c>
      <c r="DD14">
        <f t="shared" si="0"/>
        <v>800</v>
      </c>
      <c r="DE14" s="20">
        <f t="shared" si="0"/>
        <v>3.1847133757961785</v>
      </c>
      <c r="DF14" s="20">
        <f t="shared" si="0"/>
        <v>2.422145328719723</v>
      </c>
      <c r="DG14" s="20">
        <f t="shared" si="0"/>
        <v>2.3809523809523814</v>
      </c>
      <c r="DH14" s="20">
        <f t="shared" si="0"/>
        <v>1.680672268907563</v>
      </c>
      <c r="DI14" s="20">
        <f t="shared" si="0"/>
        <v>4.86322188449848</v>
      </c>
      <c r="DJ14" s="20">
        <f t="shared" si="0"/>
        <v>4.4444444444444455</v>
      </c>
      <c r="DK14" s="20">
        <f t="shared" si="34"/>
        <v>1.545253863134658</v>
      </c>
      <c r="DL14" s="20">
        <f t="shared" si="1"/>
        <v>4.3209876543209864</v>
      </c>
      <c r="DM14">
        <f t="shared" si="2"/>
        <v>0</v>
      </c>
      <c r="DN14">
        <f t="shared" si="3"/>
        <v>0</v>
      </c>
      <c r="DO14">
        <f t="shared" si="4"/>
        <v>0</v>
      </c>
      <c r="DP14">
        <f t="shared" si="35"/>
        <v>0</v>
      </c>
      <c r="DQ14">
        <f t="shared" si="5"/>
        <v>0</v>
      </c>
      <c r="DR14">
        <f t="shared" si="6"/>
        <v>0</v>
      </c>
      <c r="DS14">
        <f t="shared" si="7"/>
        <v>0</v>
      </c>
      <c r="DT14">
        <f t="shared" si="8"/>
        <v>0</v>
      </c>
      <c r="DU14">
        <f t="shared" si="8"/>
        <v>0</v>
      </c>
      <c r="DV14">
        <f t="shared" si="8"/>
        <v>0</v>
      </c>
      <c r="DW14">
        <f t="shared" si="8"/>
        <v>0</v>
      </c>
    </row>
    <row r="15" spans="2:127" x14ac:dyDescent="0.3">
      <c r="B15" s="14">
        <v>9</v>
      </c>
      <c r="C15">
        <f>start_hour!B14</f>
        <v>40</v>
      </c>
      <c r="D15" s="15">
        <f>start_hour!C14</f>
        <v>5.0955414012738863E-2</v>
      </c>
      <c r="F15" s="12" t="s">
        <v>68</v>
      </c>
      <c r="G15" s="12" t="s">
        <v>67</v>
      </c>
      <c r="H15" s="12" t="s">
        <v>37</v>
      </c>
      <c r="K15" s="14">
        <v>9</v>
      </c>
      <c r="L15">
        <f>start_hour!H14</f>
        <v>6</v>
      </c>
      <c r="M15" s="15">
        <f>start_hour!I14</f>
        <v>2.076124567474048E-2</v>
      </c>
      <c r="O15" s="12" t="s">
        <v>68</v>
      </c>
      <c r="P15" s="12" t="s">
        <v>67</v>
      </c>
      <c r="Q15" s="12" t="s">
        <v>37</v>
      </c>
      <c r="S15" s="14">
        <v>9</v>
      </c>
      <c r="T15">
        <f>start_hour!L14</f>
        <v>3</v>
      </c>
      <c r="U15" s="15">
        <f>start_hour!M14</f>
        <v>2.3809523809523812E-2</v>
      </c>
      <c r="W15" s="12" t="s">
        <v>68</v>
      </c>
      <c r="X15" s="12" t="s">
        <v>67</v>
      </c>
      <c r="Y15" s="12" t="s">
        <v>37</v>
      </c>
      <c r="AA15" s="14">
        <v>9</v>
      </c>
      <c r="AB15">
        <f>start_hour!P14</f>
        <v>27</v>
      </c>
      <c r="AC15" s="15">
        <f>start_hour!Q14</f>
        <v>3.2412965186074429E-2</v>
      </c>
      <c r="AE15" s="12" t="s">
        <v>68</v>
      </c>
      <c r="AF15" s="12" t="s">
        <v>67</v>
      </c>
      <c r="AG15" s="12" t="s">
        <v>37</v>
      </c>
      <c r="AJ15" s="14">
        <v>9</v>
      </c>
      <c r="AK15">
        <f>start_hour!V14</f>
        <v>10</v>
      </c>
      <c r="AL15" s="15">
        <f>start_hour!W14</f>
        <v>3.0395136778115499E-2</v>
      </c>
      <c r="AN15" s="12" t="s">
        <v>68</v>
      </c>
      <c r="AO15" s="12" t="s">
        <v>67</v>
      </c>
      <c r="AP15" s="12" t="s">
        <v>37</v>
      </c>
      <c r="AR15" s="14">
        <v>9</v>
      </c>
      <c r="AS15">
        <f>start_hour!Z14</f>
        <v>6</v>
      </c>
      <c r="AT15" s="15">
        <f>start_hour!AA14</f>
        <v>3.3333333333333333E-2</v>
      </c>
      <c r="AV15" s="12" t="s">
        <v>68</v>
      </c>
      <c r="AW15" s="12" t="s">
        <v>67</v>
      </c>
      <c r="AX15" s="12" t="s">
        <v>37</v>
      </c>
      <c r="AZ15" s="14">
        <v>9</v>
      </c>
      <c r="BA15">
        <f>start_hour!AD14</f>
        <v>10</v>
      </c>
      <c r="BB15" s="15">
        <f>start_hour!AE14</f>
        <v>2.2075055187637971E-2</v>
      </c>
      <c r="BD15" s="12" t="s">
        <v>68</v>
      </c>
      <c r="BE15" s="12" t="s">
        <v>67</v>
      </c>
      <c r="BF15" s="12" t="s">
        <v>37</v>
      </c>
      <c r="BH15" s="14">
        <v>9</v>
      </c>
      <c r="BI15">
        <f>start_hour!AH14</f>
        <v>21</v>
      </c>
      <c r="BJ15" s="15">
        <f>start_hour!AI14</f>
        <v>2.5925925925925929E-2</v>
      </c>
      <c r="BL15" s="12" t="s">
        <v>68</v>
      </c>
      <c r="BM15" s="12" t="s">
        <v>67</v>
      </c>
      <c r="BN15" s="12" t="s">
        <v>37</v>
      </c>
      <c r="BP15" s="14">
        <v>9</v>
      </c>
      <c r="BQ15" s="20">
        <f t="shared" si="9"/>
        <v>1.019108280254777E-2</v>
      </c>
      <c r="BR15" s="20">
        <f t="shared" si="10"/>
        <v>6.920415224913495E-3</v>
      </c>
      <c r="BS15" s="20" t="e">
        <f t="shared" si="11"/>
        <v>#N/A</v>
      </c>
      <c r="BT15" s="20">
        <f t="shared" si="12"/>
        <v>1.920768307322929E-2</v>
      </c>
      <c r="BU15" s="20">
        <f t="shared" si="13"/>
        <v>3.0395136778115499E-2</v>
      </c>
      <c r="BV15" s="20">
        <f t="shared" si="14"/>
        <v>1.111111111111111E-2</v>
      </c>
      <c r="BW15" s="20">
        <f t="shared" si="15"/>
        <v>4.4150110375275938E-3</v>
      </c>
      <c r="BX15" s="20">
        <f t="shared" si="16"/>
        <v>6.1728395061728392E-3</v>
      </c>
      <c r="BZ15" s="14">
        <v>9</v>
      </c>
      <c r="CA15" s="20">
        <f t="shared" si="17"/>
        <v>5.0955414012738863E-2</v>
      </c>
      <c r="CB15" s="20">
        <f t="shared" si="18"/>
        <v>2.076124567474048E-2</v>
      </c>
      <c r="CC15" s="20">
        <f t="shared" si="19"/>
        <v>2.3809523809523812E-2</v>
      </c>
      <c r="CD15" s="20">
        <f t="shared" si="20"/>
        <v>3.2412965186074429E-2</v>
      </c>
      <c r="CE15" s="20">
        <f t="shared" si="21"/>
        <v>3.0395136778115499E-2</v>
      </c>
      <c r="CF15" s="20">
        <f t="shared" si="22"/>
        <v>3.3333333333333333E-2</v>
      </c>
      <c r="CG15" s="20">
        <f t="shared" si="23"/>
        <v>2.2075055187637971E-2</v>
      </c>
      <c r="CH15" s="20">
        <f t="shared" si="24"/>
        <v>2.5925925925925929E-2</v>
      </c>
      <c r="CU15" s="20">
        <f t="shared" si="33"/>
        <v>1.0191082802547771</v>
      </c>
      <c r="CV15" s="20">
        <f t="shared" si="0"/>
        <v>0.69204152249134954</v>
      </c>
      <c r="CW15" s="20" t="e">
        <f t="shared" si="0"/>
        <v>#N/A</v>
      </c>
      <c r="CX15" s="20">
        <f t="shared" si="0"/>
        <v>1.9207683073229291</v>
      </c>
      <c r="CY15" s="20">
        <f t="shared" si="0"/>
        <v>3.0395136778115499</v>
      </c>
      <c r="CZ15" s="20">
        <f t="shared" si="0"/>
        <v>1.1111111111111109</v>
      </c>
      <c r="DA15" s="20">
        <f t="shared" si="0"/>
        <v>0.44150110375275936</v>
      </c>
      <c r="DB15" s="20">
        <f t="shared" si="0"/>
        <v>0.61728395061728392</v>
      </c>
      <c r="DC15">
        <f t="shared" si="0"/>
        <v>0</v>
      </c>
      <c r="DD15">
        <f t="shared" si="0"/>
        <v>900</v>
      </c>
      <c r="DE15" s="20">
        <f t="shared" si="0"/>
        <v>5.095541401273886</v>
      </c>
      <c r="DF15" s="20">
        <f t="shared" si="0"/>
        <v>2.0761245674740478</v>
      </c>
      <c r="DG15" s="20">
        <f t="shared" si="0"/>
        <v>2.3809523809523814</v>
      </c>
      <c r="DH15" s="20">
        <f t="shared" si="0"/>
        <v>3.2412965186074429</v>
      </c>
      <c r="DI15" s="20">
        <f t="shared" si="0"/>
        <v>3.0395136778115499</v>
      </c>
      <c r="DJ15" s="20">
        <f t="shared" si="0"/>
        <v>3.3333333333333335</v>
      </c>
      <c r="DK15" s="20">
        <f t="shared" si="34"/>
        <v>2.2075055187637971</v>
      </c>
      <c r="DL15" s="20">
        <f t="shared" si="1"/>
        <v>2.592592592592593</v>
      </c>
      <c r="DM15">
        <f t="shared" si="2"/>
        <v>0</v>
      </c>
      <c r="DN15">
        <f t="shared" si="3"/>
        <v>0</v>
      </c>
      <c r="DO15">
        <f t="shared" si="4"/>
        <v>0</v>
      </c>
      <c r="DP15">
        <f t="shared" si="35"/>
        <v>0</v>
      </c>
      <c r="DQ15">
        <f t="shared" si="5"/>
        <v>0</v>
      </c>
      <c r="DR15">
        <f t="shared" si="6"/>
        <v>0</v>
      </c>
      <c r="DS15">
        <f t="shared" si="7"/>
        <v>0</v>
      </c>
      <c r="DT15">
        <f t="shared" si="8"/>
        <v>0</v>
      </c>
      <c r="DU15">
        <f t="shared" si="8"/>
        <v>0</v>
      </c>
      <c r="DV15">
        <f t="shared" si="8"/>
        <v>0</v>
      </c>
      <c r="DW15">
        <f t="shared" si="8"/>
        <v>0</v>
      </c>
    </row>
    <row r="16" spans="2:127" x14ac:dyDescent="0.3">
      <c r="B16" s="14">
        <v>10</v>
      </c>
      <c r="C16">
        <f>start_hour!B15</f>
        <v>48</v>
      </c>
      <c r="D16" s="15">
        <f>start_hour!C15</f>
        <v>6.1146496815286618E-2</v>
      </c>
      <c r="F16" s="14">
        <f>duration_freq2!A5</f>
        <v>1</v>
      </c>
      <c r="G16">
        <f>duration_freq2!B5</f>
        <v>187</v>
      </c>
      <c r="H16" s="15">
        <f>duration_freq2!C5</f>
        <v>0.23821656050955409</v>
      </c>
      <c r="K16" s="14">
        <v>10</v>
      </c>
      <c r="L16">
        <f>start_hour!H15</f>
        <v>16</v>
      </c>
      <c r="M16" s="15">
        <f>start_hour!I15</f>
        <v>5.536332179930796E-2</v>
      </c>
      <c r="O16" s="14">
        <f>duration_freq2!G5</f>
        <v>1</v>
      </c>
      <c r="P16" s="14">
        <f>duration_freq2!H5</f>
        <v>59</v>
      </c>
      <c r="Q16" s="15">
        <f>duration_freq2!I5</f>
        <v>0.20415224913494809</v>
      </c>
      <c r="S16" s="14">
        <v>10</v>
      </c>
      <c r="T16">
        <f>start_hour!L15</f>
        <v>1</v>
      </c>
      <c r="U16" s="15">
        <f>start_hour!M15</f>
        <v>7.9365079365079361E-3</v>
      </c>
      <c r="W16" s="14">
        <f>duration_freq2!K5</f>
        <v>1</v>
      </c>
      <c r="X16" s="14">
        <f>duration_freq2!L5</f>
        <v>30</v>
      </c>
      <c r="Y16" s="15">
        <f>duration_freq2!M5</f>
        <v>0.23809523809523811</v>
      </c>
      <c r="AA16" s="14">
        <v>10</v>
      </c>
      <c r="AB16">
        <f>start_hour!P15</f>
        <v>22</v>
      </c>
      <c r="AC16" s="15">
        <f>start_hour!Q15</f>
        <v>2.641056422569028E-2</v>
      </c>
      <c r="AE16" s="14">
        <f>duration_freq2!O5</f>
        <v>1</v>
      </c>
      <c r="AF16" s="14">
        <f>duration_freq2!P5</f>
        <v>154</v>
      </c>
      <c r="AG16" s="15">
        <f>duration_freq2!Q5</f>
        <v>0.18487394957983189</v>
      </c>
      <c r="AJ16" s="14">
        <v>10</v>
      </c>
      <c r="AK16">
        <f>start_hour!V15</f>
        <v>2</v>
      </c>
      <c r="AL16" s="15">
        <f>start_hour!W15</f>
        <v>6.0790273556231003E-3</v>
      </c>
      <c r="AN16" s="14">
        <f>duration_freq2!U5</f>
        <v>1</v>
      </c>
      <c r="AO16" s="14">
        <f>duration_freq2!V5</f>
        <v>117</v>
      </c>
      <c r="AP16" s="15">
        <f>duration_freq2!W5</f>
        <v>0.35562310030395139</v>
      </c>
      <c r="AR16" s="14">
        <v>10</v>
      </c>
      <c r="AS16">
        <f>start_hour!Z15</f>
        <v>5</v>
      </c>
      <c r="AT16" s="15">
        <f>start_hour!AA15</f>
        <v>2.777777777777778E-2</v>
      </c>
      <c r="AV16" s="14">
        <f>duration_freq2!Y5</f>
        <v>1</v>
      </c>
      <c r="AW16" s="14">
        <f>duration_freq2!Z5</f>
        <v>28</v>
      </c>
      <c r="AX16" s="15">
        <f>duration_freq2!AA5</f>
        <v>0.15555555555555561</v>
      </c>
      <c r="AZ16" s="14">
        <v>10</v>
      </c>
      <c r="BA16">
        <f>start_hour!AD15</f>
        <v>11</v>
      </c>
      <c r="BB16" s="15">
        <f>start_hour!AE15</f>
        <v>2.4282560706401769E-2</v>
      </c>
      <c r="BD16" s="14">
        <f>duration_freq2!AC5</f>
        <v>1</v>
      </c>
      <c r="BE16" s="14">
        <f>duration_freq2!AD5</f>
        <v>158</v>
      </c>
      <c r="BF16" s="15">
        <f>duration_freq2!AE5</f>
        <v>0.34878587196467992</v>
      </c>
      <c r="BH16" s="14">
        <v>10</v>
      </c>
      <c r="BI16">
        <f>start_hour!AH15</f>
        <v>6</v>
      </c>
      <c r="BJ16" s="15">
        <f>start_hour!AI15</f>
        <v>7.4074074074074077E-3</v>
      </c>
      <c r="BL16" s="14">
        <f>duration_freq2!AG5</f>
        <v>1</v>
      </c>
      <c r="BM16" s="14">
        <f>duration_freq2!AH5</f>
        <v>267</v>
      </c>
      <c r="BN16" s="15">
        <f>duration_freq2!AI5</f>
        <v>0.32962962962962961</v>
      </c>
      <c r="BP16" s="14">
        <v>10</v>
      </c>
      <c r="BQ16" s="20">
        <f t="shared" si="9"/>
        <v>1.1464968152866239E-2</v>
      </c>
      <c r="BR16" s="20">
        <f t="shared" si="10"/>
        <v>6.920415224913495E-3</v>
      </c>
      <c r="BS16" s="20">
        <f t="shared" si="11"/>
        <v>1.5873015873015869E-2</v>
      </c>
      <c r="BT16" s="20">
        <f t="shared" si="12"/>
        <v>8.4033613445378148E-3</v>
      </c>
      <c r="BU16" s="20">
        <f t="shared" si="13"/>
        <v>9.11854103343465E-3</v>
      </c>
      <c r="BV16" s="20">
        <f t="shared" si="14"/>
        <v>5.5555555555555558E-3</v>
      </c>
      <c r="BW16" s="20">
        <f t="shared" si="15"/>
        <v>2.2075055187637969E-3</v>
      </c>
      <c r="BX16" s="20">
        <f t="shared" si="16"/>
        <v>3.7037037037037038E-3</v>
      </c>
      <c r="BZ16" s="14">
        <v>10</v>
      </c>
      <c r="CA16" s="20">
        <f t="shared" si="17"/>
        <v>6.1146496815286618E-2</v>
      </c>
      <c r="CB16" s="20">
        <f t="shared" si="18"/>
        <v>5.536332179930796E-2</v>
      </c>
      <c r="CC16" s="20">
        <f t="shared" si="19"/>
        <v>7.9365079365079361E-3</v>
      </c>
      <c r="CD16" s="20">
        <f t="shared" si="20"/>
        <v>2.641056422569028E-2</v>
      </c>
      <c r="CE16" s="20">
        <f t="shared" si="21"/>
        <v>6.0790273556231003E-3</v>
      </c>
      <c r="CF16" s="20">
        <f t="shared" si="22"/>
        <v>2.777777777777778E-2</v>
      </c>
      <c r="CG16" s="20">
        <f t="shared" si="23"/>
        <v>2.4282560706401769E-2</v>
      </c>
      <c r="CH16" s="20">
        <f t="shared" si="24"/>
        <v>7.4074074074074077E-3</v>
      </c>
      <c r="CU16" s="20">
        <f t="shared" si="33"/>
        <v>1.1464968152866239</v>
      </c>
      <c r="CV16" s="20">
        <f t="shared" si="0"/>
        <v>0.69204152249134954</v>
      </c>
      <c r="CW16" s="20">
        <f t="shared" si="0"/>
        <v>1.5873015873015868</v>
      </c>
      <c r="CX16" s="20">
        <f t="shared" si="0"/>
        <v>0.84033613445378152</v>
      </c>
      <c r="CY16" s="20">
        <f t="shared" si="0"/>
        <v>0.91185410334346495</v>
      </c>
      <c r="CZ16" s="20">
        <f t="shared" si="0"/>
        <v>0.55555555555555558</v>
      </c>
      <c r="DA16" s="20">
        <f t="shared" si="0"/>
        <v>0.22075055187637968</v>
      </c>
      <c r="DB16" s="20">
        <f t="shared" si="0"/>
        <v>0.37037037037037041</v>
      </c>
      <c r="DC16">
        <f t="shared" si="0"/>
        <v>0</v>
      </c>
      <c r="DD16">
        <f t="shared" si="0"/>
        <v>1000</v>
      </c>
      <c r="DE16" s="20">
        <f t="shared" si="0"/>
        <v>6.114649681528662</v>
      </c>
      <c r="DF16" s="20">
        <f t="shared" si="0"/>
        <v>5.5363321799307963</v>
      </c>
      <c r="DG16" s="20">
        <f t="shared" si="0"/>
        <v>0.79365079365079361</v>
      </c>
      <c r="DH16" s="20">
        <f t="shared" si="0"/>
        <v>2.6410564225690281</v>
      </c>
      <c r="DI16" s="20">
        <f t="shared" si="0"/>
        <v>0.60790273556231</v>
      </c>
      <c r="DJ16" s="20">
        <f t="shared" si="0"/>
        <v>2.7777777777777781</v>
      </c>
      <c r="DK16" s="20">
        <f t="shared" si="34"/>
        <v>2.428256070640177</v>
      </c>
      <c r="DL16" s="20">
        <f t="shared" si="1"/>
        <v>0.74074074074074081</v>
      </c>
      <c r="DM16">
        <f t="shared" si="2"/>
        <v>0</v>
      </c>
      <c r="DN16">
        <f t="shared" si="3"/>
        <v>0</v>
      </c>
      <c r="DO16">
        <f t="shared" si="4"/>
        <v>0</v>
      </c>
      <c r="DP16">
        <f t="shared" si="35"/>
        <v>0</v>
      </c>
      <c r="DQ16">
        <f t="shared" si="5"/>
        <v>0</v>
      </c>
      <c r="DR16">
        <f t="shared" si="6"/>
        <v>0</v>
      </c>
      <c r="DS16">
        <f t="shared" si="7"/>
        <v>0</v>
      </c>
      <c r="DT16">
        <f t="shared" si="8"/>
        <v>0</v>
      </c>
      <c r="DU16">
        <f t="shared" si="8"/>
        <v>0</v>
      </c>
      <c r="DV16">
        <f t="shared" si="8"/>
        <v>0</v>
      </c>
      <c r="DW16">
        <f t="shared" si="8"/>
        <v>0</v>
      </c>
    </row>
    <row r="17" spans="2:127" x14ac:dyDescent="0.3">
      <c r="B17" s="14">
        <v>11</v>
      </c>
      <c r="C17">
        <f>start_hour!B16</f>
        <v>41</v>
      </c>
      <c r="D17" s="15">
        <f>start_hour!C16</f>
        <v>5.2229299363057327E-2</v>
      </c>
      <c r="F17" s="14">
        <f>duration_freq2!A6</f>
        <v>2</v>
      </c>
      <c r="G17">
        <f>duration_freq2!B6</f>
        <v>213</v>
      </c>
      <c r="H17" s="15">
        <f>duration_freq2!C6</f>
        <v>0.27133757961783439</v>
      </c>
      <c r="K17" s="14">
        <v>11</v>
      </c>
      <c r="L17">
        <f>start_hour!H16</f>
        <v>9</v>
      </c>
      <c r="M17" s="15">
        <f>start_hour!I16</f>
        <v>3.1141868512110722E-2</v>
      </c>
      <c r="O17" s="14">
        <f>duration_freq2!G6</f>
        <v>2</v>
      </c>
      <c r="P17" s="14">
        <f>duration_freq2!H6</f>
        <v>69</v>
      </c>
      <c r="Q17" s="15">
        <f>duration_freq2!I6</f>
        <v>0.23875432525951559</v>
      </c>
      <c r="S17" s="14">
        <v>11</v>
      </c>
      <c r="T17">
        <f>start_hour!L16</f>
        <v>3</v>
      </c>
      <c r="U17" s="15">
        <f>start_hour!M16</f>
        <v>2.3809523809523812E-2</v>
      </c>
      <c r="W17" s="14">
        <f>duration_freq2!K6</f>
        <v>2</v>
      </c>
      <c r="X17" s="14">
        <f>duration_freq2!L6</f>
        <v>36</v>
      </c>
      <c r="Y17" s="15">
        <f>duration_freq2!M6</f>
        <v>0.2857142857142857</v>
      </c>
      <c r="AA17" s="14">
        <v>11</v>
      </c>
      <c r="AB17">
        <f>start_hour!P16</f>
        <v>27</v>
      </c>
      <c r="AC17" s="15">
        <f>start_hour!Q16</f>
        <v>3.2412965186074429E-2</v>
      </c>
      <c r="AE17" s="14">
        <f>duration_freq2!O6</f>
        <v>2</v>
      </c>
      <c r="AF17" s="14">
        <f>duration_freq2!P6</f>
        <v>221</v>
      </c>
      <c r="AG17" s="15">
        <f>duration_freq2!Q6</f>
        <v>0.26530612244897961</v>
      </c>
      <c r="AJ17" s="14">
        <v>11</v>
      </c>
      <c r="AK17">
        <f>start_hour!V16</f>
        <v>14</v>
      </c>
      <c r="AL17" s="15">
        <f>start_hour!W16</f>
        <v>4.2553191489361701E-2</v>
      </c>
      <c r="AN17" s="14">
        <f>duration_freq2!U6</f>
        <v>2</v>
      </c>
      <c r="AO17" s="14">
        <f>duration_freq2!V6</f>
        <v>72</v>
      </c>
      <c r="AP17" s="15">
        <f>duration_freq2!W6</f>
        <v>0.21884498480243161</v>
      </c>
      <c r="AR17" s="14">
        <v>11</v>
      </c>
      <c r="AS17">
        <f>start_hour!Z16</f>
        <v>2</v>
      </c>
      <c r="AT17" s="15">
        <f>start_hour!AA16</f>
        <v>1.111111111111111E-2</v>
      </c>
      <c r="AV17" s="14">
        <f>duration_freq2!Y6</f>
        <v>2</v>
      </c>
      <c r="AW17" s="14">
        <f>duration_freq2!Z6</f>
        <v>62</v>
      </c>
      <c r="AX17" s="15">
        <f>duration_freq2!AA6</f>
        <v>0.34444444444444439</v>
      </c>
      <c r="AZ17" s="14">
        <v>11</v>
      </c>
      <c r="BA17">
        <f>start_hour!AD16</f>
        <v>12</v>
      </c>
      <c r="BB17" s="15">
        <f>start_hour!AE16</f>
        <v>2.6490066225165559E-2</v>
      </c>
      <c r="BD17" s="14">
        <f>duration_freq2!AC6</f>
        <v>2</v>
      </c>
      <c r="BE17" s="14">
        <f>duration_freq2!AD6</f>
        <v>108</v>
      </c>
      <c r="BF17" s="15">
        <f>duration_freq2!AE6</f>
        <v>0.23841059602649009</v>
      </c>
      <c r="BH17" s="14">
        <v>11</v>
      </c>
      <c r="BI17">
        <f>start_hour!AH16</f>
        <v>24</v>
      </c>
      <c r="BJ17" s="15">
        <f>start_hour!AI16</f>
        <v>2.9629629629629631E-2</v>
      </c>
      <c r="BL17" s="14">
        <f>duration_freq2!AG6</f>
        <v>2</v>
      </c>
      <c r="BM17" s="14">
        <f>duration_freq2!AH6</f>
        <v>214</v>
      </c>
      <c r="BN17" s="15">
        <f>duration_freq2!AI6</f>
        <v>0.26419753086419751</v>
      </c>
      <c r="BP17" s="14">
        <v>11</v>
      </c>
      <c r="BQ17" s="20">
        <f t="shared" si="9"/>
        <v>1.2738853503184711E-3</v>
      </c>
      <c r="BR17" s="20" t="e">
        <f t="shared" si="10"/>
        <v>#N/A</v>
      </c>
      <c r="BS17" s="20" t="e">
        <f t="shared" si="11"/>
        <v>#N/A</v>
      </c>
      <c r="BT17" s="20">
        <f t="shared" si="12"/>
        <v>1.2004801920768311E-3</v>
      </c>
      <c r="BU17" s="20">
        <f t="shared" si="13"/>
        <v>9.11854103343465E-3</v>
      </c>
      <c r="BV17" s="20" t="e">
        <f t="shared" si="14"/>
        <v>#N/A</v>
      </c>
      <c r="BW17" s="20" t="e">
        <f t="shared" si="15"/>
        <v>#N/A</v>
      </c>
      <c r="BX17" s="20">
        <f t="shared" si="16"/>
        <v>7.4074074074074077E-3</v>
      </c>
      <c r="BZ17" s="14">
        <v>11</v>
      </c>
      <c r="CA17" s="20">
        <f t="shared" si="17"/>
        <v>5.2229299363057327E-2</v>
      </c>
      <c r="CB17" s="20">
        <f t="shared" si="18"/>
        <v>3.1141868512110722E-2</v>
      </c>
      <c r="CC17" s="20">
        <f t="shared" si="19"/>
        <v>2.3809523809523812E-2</v>
      </c>
      <c r="CD17" s="20">
        <f t="shared" si="20"/>
        <v>3.2412965186074429E-2</v>
      </c>
      <c r="CE17" s="20">
        <f t="shared" si="21"/>
        <v>4.2553191489361701E-2</v>
      </c>
      <c r="CF17" s="20">
        <f t="shared" si="22"/>
        <v>1.111111111111111E-2</v>
      </c>
      <c r="CG17" s="20">
        <f t="shared" si="23"/>
        <v>2.6490066225165559E-2</v>
      </c>
      <c r="CH17" s="20">
        <f t="shared" si="24"/>
        <v>2.9629629629629631E-2</v>
      </c>
      <c r="CU17" s="20">
        <f t="shared" si="33"/>
        <v>0.12738853503184711</v>
      </c>
      <c r="CV17" s="20" t="e">
        <f t="shared" si="0"/>
        <v>#N/A</v>
      </c>
      <c r="CW17" s="20" t="e">
        <f t="shared" si="0"/>
        <v>#N/A</v>
      </c>
      <c r="CX17" s="20">
        <f t="shared" si="0"/>
        <v>0.12004801920768311</v>
      </c>
      <c r="CY17" s="20">
        <f t="shared" si="0"/>
        <v>0.91185410334346495</v>
      </c>
      <c r="CZ17" s="20" t="e">
        <f t="shared" si="0"/>
        <v>#N/A</v>
      </c>
      <c r="DA17" s="20" t="e">
        <f t="shared" si="0"/>
        <v>#N/A</v>
      </c>
      <c r="DB17" s="20">
        <f t="shared" si="0"/>
        <v>0.74074074074074081</v>
      </c>
      <c r="DC17">
        <f t="shared" si="0"/>
        <v>0</v>
      </c>
      <c r="DD17">
        <f t="shared" si="0"/>
        <v>1100</v>
      </c>
      <c r="DE17" s="20">
        <f t="shared" si="0"/>
        <v>5.2229299363057331</v>
      </c>
      <c r="DF17" s="20">
        <f t="shared" si="0"/>
        <v>3.114186851211072</v>
      </c>
      <c r="DG17" s="20">
        <f t="shared" si="0"/>
        <v>2.3809523809523814</v>
      </c>
      <c r="DH17" s="20">
        <f t="shared" si="0"/>
        <v>3.2412965186074429</v>
      </c>
      <c r="DI17" s="20">
        <f t="shared" si="0"/>
        <v>4.2553191489361701</v>
      </c>
      <c r="DJ17" s="20">
        <f t="shared" si="0"/>
        <v>1.1111111111111109</v>
      </c>
      <c r="DK17" s="20">
        <f t="shared" si="34"/>
        <v>2.6490066225165561</v>
      </c>
      <c r="DL17" s="20">
        <f t="shared" si="1"/>
        <v>2.9629629629629632</v>
      </c>
      <c r="DM17">
        <f t="shared" si="2"/>
        <v>0</v>
      </c>
      <c r="DN17">
        <f t="shared" si="3"/>
        <v>0</v>
      </c>
      <c r="DO17">
        <f t="shared" si="4"/>
        <v>0</v>
      </c>
      <c r="DP17">
        <f t="shared" si="35"/>
        <v>0</v>
      </c>
      <c r="DQ17">
        <f t="shared" si="5"/>
        <v>0</v>
      </c>
      <c r="DR17">
        <f t="shared" si="6"/>
        <v>0</v>
      </c>
      <c r="DS17">
        <f t="shared" si="7"/>
        <v>0</v>
      </c>
      <c r="DT17">
        <f t="shared" si="8"/>
        <v>0</v>
      </c>
      <c r="DU17">
        <f t="shared" si="8"/>
        <v>0</v>
      </c>
      <c r="DV17">
        <f t="shared" si="8"/>
        <v>0</v>
      </c>
      <c r="DW17">
        <f t="shared" si="8"/>
        <v>0</v>
      </c>
    </row>
    <row r="18" spans="2:127" x14ac:dyDescent="0.3">
      <c r="B18" s="14">
        <v>12</v>
      </c>
      <c r="C18">
        <f>start_hour!B17</f>
        <v>49</v>
      </c>
      <c r="D18" s="15">
        <f>start_hour!C17</f>
        <v>6.2420382165605102E-2</v>
      </c>
      <c r="F18" s="14">
        <f>duration_freq2!A7</f>
        <v>3</v>
      </c>
      <c r="G18">
        <f>duration_freq2!B7</f>
        <v>142</v>
      </c>
      <c r="H18" s="15">
        <f>duration_freq2!C7</f>
        <v>0.18089171974522289</v>
      </c>
      <c r="K18" s="14">
        <v>12</v>
      </c>
      <c r="L18">
        <f>start_hour!H17</f>
        <v>20</v>
      </c>
      <c r="M18" s="15">
        <f>start_hour!I17</f>
        <v>6.9204152249134954E-2</v>
      </c>
      <c r="O18" s="14">
        <f>duration_freq2!G7</f>
        <v>3</v>
      </c>
      <c r="P18" s="14">
        <f>duration_freq2!H7</f>
        <v>59</v>
      </c>
      <c r="Q18" s="15">
        <f>duration_freq2!I7</f>
        <v>0.20415224913494809</v>
      </c>
      <c r="S18" s="14">
        <v>12</v>
      </c>
      <c r="T18">
        <f>start_hour!L17</f>
        <v>11</v>
      </c>
      <c r="U18" s="15">
        <f>start_hour!M17</f>
        <v>8.7301587301587297E-2</v>
      </c>
      <c r="W18" s="14">
        <f>duration_freq2!K7</f>
        <v>3</v>
      </c>
      <c r="X18" s="14">
        <f>duration_freq2!L7</f>
        <v>22</v>
      </c>
      <c r="Y18" s="15">
        <f>duration_freq2!M7</f>
        <v>0.17460317460317459</v>
      </c>
      <c r="AA18" s="14">
        <v>12</v>
      </c>
      <c r="AB18">
        <f>start_hour!P17</f>
        <v>35</v>
      </c>
      <c r="AC18" s="15">
        <f>start_hour!Q17</f>
        <v>4.2016806722689079E-2</v>
      </c>
      <c r="AE18" s="14">
        <f>duration_freq2!O7</f>
        <v>3</v>
      </c>
      <c r="AF18" s="14">
        <f>duration_freq2!P7</f>
        <v>146</v>
      </c>
      <c r="AG18" s="15">
        <f>duration_freq2!Q7</f>
        <v>0.1752701080432173</v>
      </c>
      <c r="AJ18" s="14">
        <v>12</v>
      </c>
      <c r="AK18">
        <f>start_hour!V17</f>
        <v>14</v>
      </c>
      <c r="AL18" s="15">
        <f>start_hour!W17</f>
        <v>4.2553191489361701E-2</v>
      </c>
      <c r="AN18" s="14">
        <f>duration_freq2!U7</f>
        <v>3</v>
      </c>
      <c r="AO18" s="14">
        <f>duration_freq2!V7</f>
        <v>42</v>
      </c>
      <c r="AP18" s="15">
        <f>duration_freq2!W7</f>
        <v>0.1276595744680851</v>
      </c>
      <c r="AR18" s="14">
        <v>12</v>
      </c>
      <c r="AS18">
        <f>start_hour!Z17</f>
        <v>6</v>
      </c>
      <c r="AT18" s="15">
        <f>start_hour!AA17</f>
        <v>3.3333333333333333E-2</v>
      </c>
      <c r="AV18" s="14">
        <f>duration_freq2!Y7</f>
        <v>3</v>
      </c>
      <c r="AW18" s="14">
        <f>duration_freq2!Z7</f>
        <v>29</v>
      </c>
      <c r="AX18" s="15">
        <f>duration_freq2!AA7</f>
        <v>0.16111111111111109</v>
      </c>
      <c r="AZ18" s="14">
        <v>12</v>
      </c>
      <c r="BA18">
        <f>start_hour!AD17</f>
        <v>18</v>
      </c>
      <c r="BB18" s="15">
        <f>start_hour!AE17</f>
        <v>3.9735099337748353E-2</v>
      </c>
      <c r="BD18" s="14">
        <f>duration_freq2!AC7</f>
        <v>3</v>
      </c>
      <c r="BE18" s="14">
        <f>duration_freq2!AD7</f>
        <v>77</v>
      </c>
      <c r="BF18" s="15">
        <f>duration_freq2!AE7</f>
        <v>0.1699779249448124</v>
      </c>
      <c r="BH18" s="14">
        <v>12</v>
      </c>
      <c r="BI18">
        <f>start_hour!AH17</f>
        <v>37</v>
      </c>
      <c r="BJ18" s="15">
        <f>start_hour!AI17</f>
        <v>4.5679012345679011E-2</v>
      </c>
      <c r="BL18" s="14">
        <f>duration_freq2!AG7</f>
        <v>3</v>
      </c>
      <c r="BM18" s="14">
        <f>duration_freq2!AH7</f>
        <v>126</v>
      </c>
      <c r="BN18" s="15">
        <f>duration_freq2!AI7</f>
        <v>0.15555555555555561</v>
      </c>
      <c r="BP18" s="14">
        <v>12</v>
      </c>
      <c r="BQ18" s="20">
        <f t="shared" si="9"/>
        <v>1.2738853503184711E-3</v>
      </c>
      <c r="BR18" s="20" t="e">
        <f t="shared" si="10"/>
        <v>#N/A</v>
      </c>
      <c r="BS18" s="20">
        <f t="shared" si="11"/>
        <v>7.9365079365079361E-3</v>
      </c>
      <c r="BT18" s="20">
        <f t="shared" si="12"/>
        <v>6.0024009603841539E-3</v>
      </c>
      <c r="BU18" s="20">
        <f t="shared" si="13"/>
        <v>6.0790273556231003E-3</v>
      </c>
      <c r="BV18" s="20" t="e">
        <f t="shared" si="14"/>
        <v>#N/A</v>
      </c>
      <c r="BW18" s="20" t="e">
        <f t="shared" si="15"/>
        <v>#N/A</v>
      </c>
      <c r="BX18" s="20">
        <f t="shared" si="16"/>
        <v>2.4691358024691362E-3</v>
      </c>
      <c r="BZ18" s="14">
        <v>12</v>
      </c>
      <c r="CA18" s="20">
        <f t="shared" si="17"/>
        <v>6.2420382165605102E-2</v>
      </c>
      <c r="CB18" s="20">
        <f t="shared" si="18"/>
        <v>6.9204152249134954E-2</v>
      </c>
      <c r="CC18" s="20">
        <f t="shared" si="19"/>
        <v>8.7301587301587297E-2</v>
      </c>
      <c r="CD18" s="20">
        <f t="shared" si="20"/>
        <v>4.2016806722689079E-2</v>
      </c>
      <c r="CE18" s="20">
        <f t="shared" si="21"/>
        <v>4.2553191489361701E-2</v>
      </c>
      <c r="CF18" s="20">
        <f t="shared" si="22"/>
        <v>3.3333333333333333E-2</v>
      </c>
      <c r="CG18" s="20">
        <f t="shared" si="23"/>
        <v>3.9735099337748353E-2</v>
      </c>
      <c r="CH18" s="20">
        <f t="shared" si="24"/>
        <v>4.5679012345679011E-2</v>
      </c>
      <c r="CU18" s="20">
        <f t="shared" si="33"/>
        <v>0.12738853503184711</v>
      </c>
      <c r="CV18" s="20" t="e">
        <f t="shared" si="0"/>
        <v>#N/A</v>
      </c>
      <c r="CW18" s="20">
        <f t="shared" si="0"/>
        <v>0.79365079365079361</v>
      </c>
      <c r="CX18" s="20">
        <f t="shared" si="0"/>
        <v>0.60024009603841544</v>
      </c>
      <c r="CY18" s="20">
        <f t="shared" si="0"/>
        <v>0.60790273556231</v>
      </c>
      <c r="CZ18" s="20" t="e">
        <f t="shared" si="0"/>
        <v>#N/A</v>
      </c>
      <c r="DA18" s="20" t="e">
        <f t="shared" si="0"/>
        <v>#N/A</v>
      </c>
      <c r="DB18" s="20">
        <f t="shared" si="0"/>
        <v>0.24691358024691362</v>
      </c>
      <c r="DC18">
        <f t="shared" si="0"/>
        <v>0</v>
      </c>
      <c r="DD18">
        <f t="shared" si="0"/>
        <v>1200</v>
      </c>
      <c r="DE18" s="20">
        <f t="shared" si="0"/>
        <v>6.2420382165605099</v>
      </c>
      <c r="DF18" s="20">
        <f t="shared" si="0"/>
        <v>6.9204152249134951</v>
      </c>
      <c r="DG18" s="20">
        <f t="shared" si="0"/>
        <v>8.7301587301587293</v>
      </c>
      <c r="DH18" s="20">
        <f t="shared" si="0"/>
        <v>4.2016806722689077</v>
      </c>
      <c r="DI18" s="20">
        <f t="shared" si="0"/>
        <v>4.2553191489361701</v>
      </c>
      <c r="DJ18" s="20">
        <f t="shared" si="0"/>
        <v>3.3333333333333335</v>
      </c>
      <c r="DK18" s="20">
        <f t="shared" si="34"/>
        <v>3.9735099337748352</v>
      </c>
      <c r="DL18" s="20">
        <f t="shared" si="1"/>
        <v>4.5679012345679011</v>
      </c>
      <c r="DM18">
        <f t="shared" si="2"/>
        <v>0</v>
      </c>
      <c r="DN18">
        <f t="shared" si="3"/>
        <v>0</v>
      </c>
      <c r="DO18">
        <f t="shared" si="4"/>
        <v>0</v>
      </c>
      <c r="DP18">
        <f t="shared" si="35"/>
        <v>0</v>
      </c>
      <c r="DQ18">
        <f t="shared" si="5"/>
        <v>0</v>
      </c>
      <c r="DR18">
        <f t="shared" si="6"/>
        <v>0</v>
      </c>
      <c r="DS18">
        <f t="shared" si="7"/>
        <v>0</v>
      </c>
      <c r="DT18">
        <f t="shared" si="8"/>
        <v>0</v>
      </c>
      <c r="DU18">
        <f t="shared" si="8"/>
        <v>0</v>
      </c>
      <c r="DV18">
        <f t="shared" si="8"/>
        <v>0</v>
      </c>
      <c r="DW18">
        <f t="shared" si="8"/>
        <v>0</v>
      </c>
    </row>
    <row r="19" spans="2:127" x14ac:dyDescent="0.3">
      <c r="B19" s="14">
        <v>13</v>
      </c>
      <c r="C19">
        <f>start_hour!B18</f>
        <v>55</v>
      </c>
      <c r="D19" s="15">
        <f>start_hour!C18</f>
        <v>7.0063694267515922E-2</v>
      </c>
      <c r="F19" s="14">
        <f>duration_freq2!A8</f>
        <v>4</v>
      </c>
      <c r="G19">
        <f>duration_freq2!B8</f>
        <v>100</v>
      </c>
      <c r="H19" s="15">
        <f>duration_freq2!C8</f>
        <v>0.12738853503184711</v>
      </c>
      <c r="K19" s="14">
        <v>13</v>
      </c>
      <c r="L19">
        <f>start_hour!H18</f>
        <v>20</v>
      </c>
      <c r="M19" s="15">
        <f>start_hour!I18</f>
        <v>6.9204152249134954E-2</v>
      </c>
      <c r="O19" s="14">
        <f>duration_freq2!G8</f>
        <v>4</v>
      </c>
      <c r="P19" s="14">
        <f>duration_freq2!H8</f>
        <v>35</v>
      </c>
      <c r="Q19" s="15">
        <f>duration_freq2!I8</f>
        <v>0.1211072664359862</v>
      </c>
      <c r="S19" s="14">
        <v>13</v>
      </c>
      <c r="T19">
        <f>start_hour!L18</f>
        <v>16</v>
      </c>
      <c r="U19" s="15">
        <f>start_hour!M18</f>
        <v>0.126984126984127</v>
      </c>
      <c r="W19" s="14">
        <f>duration_freq2!K8</f>
        <v>4</v>
      </c>
      <c r="X19" s="14">
        <f>duration_freq2!L8</f>
        <v>14</v>
      </c>
      <c r="Y19" s="15">
        <f>duration_freq2!M8</f>
        <v>0.1111111111111111</v>
      </c>
      <c r="AA19" s="14">
        <v>13</v>
      </c>
      <c r="AB19">
        <f>start_hour!P18</f>
        <v>63</v>
      </c>
      <c r="AC19" s="15">
        <f>start_hour!Q18</f>
        <v>7.5630252100840331E-2</v>
      </c>
      <c r="AE19" s="14">
        <f>duration_freq2!O8</f>
        <v>4</v>
      </c>
      <c r="AF19" s="14">
        <f>duration_freq2!P8</f>
        <v>114</v>
      </c>
      <c r="AG19" s="15">
        <f>duration_freq2!Q8</f>
        <v>0.1368547418967587</v>
      </c>
      <c r="AJ19" s="14">
        <v>13</v>
      </c>
      <c r="AK19">
        <f>start_hour!V18</f>
        <v>22</v>
      </c>
      <c r="AL19" s="15">
        <f>start_hour!W18</f>
        <v>6.6869300911854099E-2</v>
      </c>
      <c r="AN19" s="14">
        <f>duration_freq2!U8</f>
        <v>4</v>
      </c>
      <c r="AO19" s="14">
        <f>duration_freq2!V8</f>
        <v>31</v>
      </c>
      <c r="AP19" s="15">
        <f>duration_freq2!W8</f>
        <v>9.4224924012158054E-2</v>
      </c>
      <c r="AR19" s="14">
        <v>13</v>
      </c>
      <c r="AS19">
        <f>start_hour!Z18</f>
        <v>12</v>
      </c>
      <c r="AT19" s="15">
        <f>start_hour!AA18</f>
        <v>6.6666666666666666E-2</v>
      </c>
      <c r="AV19" s="14">
        <f>duration_freq2!Y8</f>
        <v>4</v>
      </c>
      <c r="AW19" s="14">
        <f>duration_freq2!Z8</f>
        <v>25</v>
      </c>
      <c r="AX19" s="15">
        <f>duration_freq2!AA8</f>
        <v>0.1388888888888889</v>
      </c>
      <c r="AZ19" s="14">
        <v>13</v>
      </c>
      <c r="BA19">
        <f>start_hour!AD18</f>
        <v>22</v>
      </c>
      <c r="BB19" s="15">
        <f>start_hour!AE18</f>
        <v>4.856512141280353E-2</v>
      </c>
      <c r="BD19" s="14">
        <f>duration_freq2!AC8</f>
        <v>4</v>
      </c>
      <c r="BE19" s="14">
        <f>duration_freq2!AD8</f>
        <v>44</v>
      </c>
      <c r="BF19" s="15">
        <f>duration_freq2!AE8</f>
        <v>9.713024282560706E-2</v>
      </c>
      <c r="BH19" s="14">
        <v>13</v>
      </c>
      <c r="BI19">
        <f>start_hour!AH18</f>
        <v>69</v>
      </c>
      <c r="BJ19" s="15">
        <f>start_hour!AI18</f>
        <v>8.5185185185185183E-2</v>
      </c>
      <c r="BL19" s="14">
        <f>duration_freq2!AG8</f>
        <v>4</v>
      </c>
      <c r="BM19" s="14">
        <f>duration_freq2!AH8</f>
        <v>78</v>
      </c>
      <c r="BN19" s="15">
        <f>duration_freq2!AI8</f>
        <v>9.6296296296296297E-2</v>
      </c>
      <c r="BP19" s="14">
        <v>13</v>
      </c>
      <c r="BQ19" s="20">
        <f t="shared" si="9"/>
        <v>1.2738853503184711E-3</v>
      </c>
      <c r="BR19" s="20" t="e">
        <f t="shared" si="10"/>
        <v>#N/A</v>
      </c>
      <c r="BS19" s="20" t="e">
        <f t="shared" si="11"/>
        <v>#N/A</v>
      </c>
      <c r="BT19" s="20">
        <f t="shared" si="12"/>
        <v>3.6014405762304922E-3</v>
      </c>
      <c r="BU19" s="20">
        <f t="shared" si="13"/>
        <v>3.0395136778115501E-3</v>
      </c>
      <c r="BV19" s="20" t="e">
        <f t="shared" si="14"/>
        <v>#N/A</v>
      </c>
      <c r="BW19" s="20" t="e">
        <f t="shared" si="15"/>
        <v>#N/A</v>
      </c>
      <c r="BX19" s="20">
        <f t="shared" si="16"/>
        <v>1.2345679012345681E-3</v>
      </c>
      <c r="BZ19" s="14">
        <v>13</v>
      </c>
      <c r="CA19" s="20">
        <f t="shared" si="17"/>
        <v>7.0063694267515922E-2</v>
      </c>
      <c r="CB19" s="20">
        <f t="shared" si="18"/>
        <v>6.9204152249134954E-2</v>
      </c>
      <c r="CC19" s="20">
        <f t="shared" si="19"/>
        <v>0.126984126984127</v>
      </c>
      <c r="CD19" s="20">
        <f t="shared" si="20"/>
        <v>7.5630252100840331E-2</v>
      </c>
      <c r="CE19" s="20">
        <f t="shared" si="21"/>
        <v>6.6869300911854099E-2</v>
      </c>
      <c r="CF19" s="20">
        <f t="shared" si="22"/>
        <v>6.6666666666666666E-2</v>
      </c>
      <c r="CG19" s="20">
        <f t="shared" si="23"/>
        <v>4.856512141280353E-2</v>
      </c>
      <c r="CH19" s="20">
        <f t="shared" si="24"/>
        <v>8.5185185185185183E-2</v>
      </c>
      <c r="CU19" s="20">
        <f t="shared" si="33"/>
        <v>0.12738853503184711</v>
      </c>
      <c r="CV19" s="20" t="e">
        <f t="shared" si="0"/>
        <v>#N/A</v>
      </c>
      <c r="CW19" s="20" t="e">
        <f t="shared" si="0"/>
        <v>#N/A</v>
      </c>
      <c r="CX19" s="20">
        <f t="shared" si="0"/>
        <v>0.36014405762304924</v>
      </c>
      <c r="CY19" s="20">
        <f t="shared" si="0"/>
        <v>0.303951367781155</v>
      </c>
      <c r="CZ19" s="20" t="e">
        <f t="shared" si="0"/>
        <v>#N/A</v>
      </c>
      <c r="DA19" s="20" t="e">
        <f t="shared" si="0"/>
        <v>#N/A</v>
      </c>
      <c r="DB19" s="20">
        <f t="shared" si="0"/>
        <v>0.12345679012345681</v>
      </c>
      <c r="DC19">
        <f t="shared" si="0"/>
        <v>0</v>
      </c>
      <c r="DD19">
        <f t="shared" si="0"/>
        <v>1300</v>
      </c>
      <c r="DE19" s="20">
        <f t="shared" si="0"/>
        <v>7.0063694267515926</v>
      </c>
      <c r="DF19" s="20">
        <f t="shared" si="0"/>
        <v>6.9204152249134951</v>
      </c>
      <c r="DG19" s="20">
        <f t="shared" si="0"/>
        <v>12.698412698412701</v>
      </c>
      <c r="DH19" s="20">
        <f t="shared" si="0"/>
        <v>7.5630252100840334</v>
      </c>
      <c r="DI19" s="20">
        <f t="shared" si="0"/>
        <v>6.6869300911854097</v>
      </c>
      <c r="DJ19" s="20">
        <f t="shared" si="0"/>
        <v>6.666666666666667</v>
      </c>
      <c r="DK19" s="20">
        <f t="shared" si="34"/>
        <v>4.8565121412803531</v>
      </c>
      <c r="DL19" s="20">
        <f t="shared" si="1"/>
        <v>8.518518518518519</v>
      </c>
      <c r="DM19">
        <f t="shared" si="2"/>
        <v>0</v>
      </c>
      <c r="DN19">
        <f t="shared" si="3"/>
        <v>0</v>
      </c>
      <c r="DO19">
        <f t="shared" si="4"/>
        <v>0</v>
      </c>
      <c r="DP19">
        <f t="shared" si="35"/>
        <v>0</v>
      </c>
      <c r="DQ19">
        <f t="shared" si="5"/>
        <v>0</v>
      </c>
      <c r="DR19">
        <f t="shared" si="6"/>
        <v>0</v>
      </c>
      <c r="DS19">
        <f t="shared" si="7"/>
        <v>0</v>
      </c>
      <c r="DT19">
        <f t="shared" si="8"/>
        <v>0</v>
      </c>
      <c r="DU19">
        <f t="shared" si="8"/>
        <v>0</v>
      </c>
      <c r="DV19">
        <f t="shared" si="8"/>
        <v>0</v>
      </c>
      <c r="DW19">
        <f t="shared" si="8"/>
        <v>0</v>
      </c>
    </row>
    <row r="20" spans="2:127" x14ac:dyDescent="0.3">
      <c r="B20" s="14">
        <v>14</v>
      </c>
      <c r="C20">
        <f>start_hour!B19</f>
        <v>59</v>
      </c>
      <c r="D20" s="15">
        <f>start_hour!C19</f>
        <v>7.5159235668789806E-2</v>
      </c>
      <c r="F20" s="14">
        <f>duration_freq2!A9</f>
        <v>5</v>
      </c>
      <c r="G20">
        <f>duration_freq2!B9</f>
        <v>51</v>
      </c>
      <c r="H20" s="15">
        <f>duration_freq2!C9</f>
        <v>6.4968152866242038E-2</v>
      </c>
      <c r="K20" s="14">
        <v>14</v>
      </c>
      <c r="L20">
        <f>start_hour!H19</f>
        <v>29</v>
      </c>
      <c r="M20" s="15">
        <f>start_hour!I19</f>
        <v>0.1003460207612457</v>
      </c>
      <c r="O20" s="14">
        <f>duration_freq2!G9</f>
        <v>5</v>
      </c>
      <c r="P20" s="14">
        <f>duration_freq2!H9</f>
        <v>23</v>
      </c>
      <c r="Q20" s="15">
        <f>duration_freq2!I9</f>
        <v>7.9584775086505188E-2</v>
      </c>
      <c r="S20" s="14">
        <v>14</v>
      </c>
      <c r="T20">
        <f>start_hour!L19</f>
        <v>11</v>
      </c>
      <c r="U20" s="15">
        <f>start_hour!M19</f>
        <v>8.7301587301587297E-2</v>
      </c>
      <c r="W20" s="14">
        <f>duration_freq2!K9</f>
        <v>5</v>
      </c>
      <c r="X20" s="14">
        <f>duration_freq2!L9</f>
        <v>7</v>
      </c>
      <c r="Y20" s="15">
        <f>duration_freq2!M9</f>
        <v>5.5555555555555552E-2</v>
      </c>
      <c r="AA20" s="14">
        <v>14</v>
      </c>
      <c r="AB20">
        <f>start_hour!P19</f>
        <v>82</v>
      </c>
      <c r="AC20" s="15">
        <f>start_hour!Q19</f>
        <v>9.8439375750300123E-2</v>
      </c>
      <c r="AE20" s="14">
        <f>duration_freq2!O9</f>
        <v>5</v>
      </c>
      <c r="AF20" s="14">
        <f>duration_freq2!P9</f>
        <v>62</v>
      </c>
      <c r="AG20" s="15">
        <f>duration_freq2!Q9</f>
        <v>7.4429771908763501E-2</v>
      </c>
      <c r="AJ20" s="14">
        <v>14</v>
      </c>
      <c r="AK20">
        <f>start_hour!V19</f>
        <v>9</v>
      </c>
      <c r="AL20" s="15">
        <f>start_hour!W19</f>
        <v>2.7355623100303952E-2</v>
      </c>
      <c r="AN20" s="14">
        <f>duration_freq2!U9</f>
        <v>5</v>
      </c>
      <c r="AO20" s="14">
        <f>duration_freq2!V9</f>
        <v>19</v>
      </c>
      <c r="AP20" s="15">
        <f>duration_freq2!W9</f>
        <v>5.7750759878419447E-2</v>
      </c>
      <c r="AR20" s="14">
        <v>14</v>
      </c>
      <c r="AS20">
        <f>start_hour!Z19</f>
        <v>16</v>
      </c>
      <c r="AT20" s="15">
        <f>start_hour!AA19</f>
        <v>8.8888888888888892E-2</v>
      </c>
      <c r="AV20" s="14">
        <f>duration_freq2!Y9</f>
        <v>5</v>
      </c>
      <c r="AW20" s="14">
        <f>duration_freq2!Z9</f>
        <v>13</v>
      </c>
      <c r="AX20" s="15">
        <f>duration_freq2!AA9</f>
        <v>7.2222222222222215E-2</v>
      </c>
      <c r="AZ20" s="14">
        <v>14</v>
      </c>
      <c r="BA20">
        <f>start_hour!AD19</f>
        <v>17</v>
      </c>
      <c r="BB20" s="15">
        <f>start_hour!AE19</f>
        <v>3.7527593818984538E-2</v>
      </c>
      <c r="BD20" s="14">
        <f>duration_freq2!AC9</f>
        <v>5</v>
      </c>
      <c r="BE20" s="14">
        <f>duration_freq2!AD9</f>
        <v>34</v>
      </c>
      <c r="BF20" s="15">
        <f>duration_freq2!AE9</f>
        <v>7.505518763796909E-2</v>
      </c>
      <c r="BH20" s="14">
        <v>14</v>
      </c>
      <c r="BI20">
        <f>start_hour!AH19</f>
        <v>77</v>
      </c>
      <c r="BJ20" s="15">
        <f>start_hour!AI19</f>
        <v>9.5061728395061731E-2</v>
      </c>
      <c r="BL20" s="14">
        <f>duration_freq2!AG9</f>
        <v>5</v>
      </c>
      <c r="BM20" s="14">
        <f>duration_freq2!AH9</f>
        <v>44</v>
      </c>
      <c r="BN20" s="15">
        <f>duration_freq2!AI9</f>
        <v>5.4320987654320987E-2</v>
      </c>
      <c r="BP20" s="14">
        <v>14</v>
      </c>
      <c r="BQ20" s="20">
        <f t="shared" si="9"/>
        <v>3.821656050955414E-3</v>
      </c>
      <c r="BR20" s="20" t="e">
        <f t="shared" si="10"/>
        <v>#N/A</v>
      </c>
      <c r="BS20" s="20" t="e">
        <f t="shared" si="11"/>
        <v>#N/A</v>
      </c>
      <c r="BT20" s="20">
        <f t="shared" si="12"/>
        <v>1.2004801920768311E-3</v>
      </c>
      <c r="BU20" s="20">
        <f t="shared" si="13"/>
        <v>3.0395136778115501E-3</v>
      </c>
      <c r="BV20" s="20">
        <f t="shared" si="14"/>
        <v>5.5555555555555558E-3</v>
      </c>
      <c r="BW20" s="20">
        <f t="shared" si="15"/>
        <v>2.2075055187637969E-3</v>
      </c>
      <c r="BX20" s="20" t="e">
        <f t="shared" si="16"/>
        <v>#N/A</v>
      </c>
      <c r="BZ20" s="14">
        <v>14</v>
      </c>
      <c r="CA20" s="20">
        <f t="shared" si="17"/>
        <v>7.5159235668789806E-2</v>
      </c>
      <c r="CB20" s="20">
        <f t="shared" si="18"/>
        <v>0.1003460207612457</v>
      </c>
      <c r="CC20" s="20">
        <f t="shared" si="19"/>
        <v>8.7301587301587297E-2</v>
      </c>
      <c r="CD20" s="20">
        <f t="shared" si="20"/>
        <v>9.8439375750300123E-2</v>
      </c>
      <c r="CE20" s="20">
        <f t="shared" si="21"/>
        <v>2.7355623100303952E-2</v>
      </c>
      <c r="CF20" s="20">
        <f t="shared" si="22"/>
        <v>8.8888888888888892E-2</v>
      </c>
      <c r="CG20" s="20">
        <f t="shared" si="23"/>
        <v>3.7527593818984538E-2</v>
      </c>
      <c r="CH20" s="20">
        <f t="shared" si="24"/>
        <v>9.5061728395061731E-2</v>
      </c>
      <c r="CU20" s="20">
        <f t="shared" si="33"/>
        <v>0.38216560509554143</v>
      </c>
      <c r="CV20" s="20" t="e">
        <f t="shared" si="0"/>
        <v>#N/A</v>
      </c>
      <c r="CW20" s="20" t="e">
        <f t="shared" si="0"/>
        <v>#N/A</v>
      </c>
      <c r="CX20" s="20">
        <f t="shared" si="0"/>
        <v>0.12004801920768311</v>
      </c>
      <c r="CY20" s="20">
        <f t="shared" si="0"/>
        <v>0.303951367781155</v>
      </c>
      <c r="CZ20" s="20">
        <f t="shared" si="0"/>
        <v>0.55555555555555558</v>
      </c>
      <c r="DA20" s="20">
        <f t="shared" si="0"/>
        <v>0.22075055187637968</v>
      </c>
      <c r="DB20" s="20" t="e">
        <f t="shared" si="0"/>
        <v>#N/A</v>
      </c>
      <c r="DC20">
        <f t="shared" si="0"/>
        <v>0</v>
      </c>
      <c r="DD20">
        <f t="shared" si="0"/>
        <v>1400</v>
      </c>
      <c r="DE20" s="20">
        <f t="shared" si="0"/>
        <v>7.515923566878981</v>
      </c>
      <c r="DF20" s="20">
        <f t="shared" si="0"/>
        <v>10.034602076124569</v>
      </c>
      <c r="DG20" s="20">
        <f t="shared" si="0"/>
        <v>8.7301587301587293</v>
      </c>
      <c r="DH20" s="20">
        <f t="shared" si="0"/>
        <v>9.8439375750300115</v>
      </c>
      <c r="DI20" s="20">
        <f t="shared" si="0"/>
        <v>2.735562310030395</v>
      </c>
      <c r="DJ20" s="20">
        <f t="shared" si="0"/>
        <v>8.8888888888888893</v>
      </c>
      <c r="DK20" s="20">
        <f t="shared" si="34"/>
        <v>3.7527593818984539</v>
      </c>
      <c r="DL20" s="20">
        <f t="shared" si="1"/>
        <v>9.5061728395061724</v>
      </c>
      <c r="DM20">
        <f t="shared" si="2"/>
        <v>0</v>
      </c>
      <c r="DN20">
        <f t="shared" si="3"/>
        <v>0</v>
      </c>
      <c r="DO20">
        <f t="shared" si="4"/>
        <v>0</v>
      </c>
      <c r="DP20">
        <f t="shared" si="35"/>
        <v>0</v>
      </c>
      <c r="DQ20">
        <f t="shared" si="5"/>
        <v>0</v>
      </c>
      <c r="DR20">
        <f t="shared" si="6"/>
        <v>0</v>
      </c>
      <c r="DS20">
        <f t="shared" si="7"/>
        <v>0</v>
      </c>
      <c r="DT20">
        <f t="shared" si="8"/>
        <v>0</v>
      </c>
      <c r="DU20">
        <f t="shared" si="8"/>
        <v>0</v>
      </c>
      <c r="DV20">
        <f t="shared" si="8"/>
        <v>0</v>
      </c>
      <c r="DW20">
        <f t="shared" si="8"/>
        <v>0</v>
      </c>
    </row>
    <row r="21" spans="2:127" x14ac:dyDescent="0.3">
      <c r="B21" s="14">
        <v>15</v>
      </c>
      <c r="C21">
        <f>start_hour!B20</f>
        <v>50</v>
      </c>
      <c r="D21" s="15">
        <f>start_hour!C20</f>
        <v>6.3694267515923567E-2</v>
      </c>
      <c r="F21" s="14">
        <f>duration_freq2!A10</f>
        <v>6</v>
      </c>
      <c r="G21">
        <f>duration_freq2!B10</f>
        <v>34</v>
      </c>
      <c r="H21" s="15">
        <f>duration_freq2!C10</f>
        <v>4.3312101910828023E-2</v>
      </c>
      <c r="K21" s="14">
        <v>15</v>
      </c>
      <c r="L21">
        <f>start_hour!H20</f>
        <v>31</v>
      </c>
      <c r="M21" s="15">
        <f>start_hour!I20</f>
        <v>0.1072664359861592</v>
      </c>
      <c r="O21" s="14">
        <f>duration_freq2!G10</f>
        <v>6</v>
      </c>
      <c r="P21" s="14">
        <f>duration_freq2!H10</f>
        <v>22</v>
      </c>
      <c r="Q21" s="15">
        <f>duration_freq2!I10</f>
        <v>7.6124567474048443E-2</v>
      </c>
      <c r="S21" s="14">
        <v>15</v>
      </c>
      <c r="T21">
        <f>start_hour!L20</f>
        <v>9</v>
      </c>
      <c r="U21" s="15">
        <f>start_hour!M20</f>
        <v>7.1428571428571425E-2</v>
      </c>
      <c r="W21" s="14">
        <f>duration_freq2!K10</f>
        <v>6</v>
      </c>
      <c r="X21" s="14">
        <f>duration_freq2!L10</f>
        <v>10</v>
      </c>
      <c r="Y21" s="15">
        <f>duration_freq2!M10</f>
        <v>7.9365079365079361E-2</v>
      </c>
      <c r="AA21" s="14">
        <v>15</v>
      </c>
      <c r="AB21">
        <f>start_hour!P20</f>
        <v>60</v>
      </c>
      <c r="AC21" s="15">
        <f>start_hour!Q20</f>
        <v>7.202881152460984E-2</v>
      </c>
      <c r="AE21" s="14">
        <f>duration_freq2!O10</f>
        <v>6</v>
      </c>
      <c r="AF21" s="14">
        <f>duration_freq2!P10</f>
        <v>44</v>
      </c>
      <c r="AG21" s="15">
        <f>duration_freq2!Q10</f>
        <v>5.2821128451380553E-2</v>
      </c>
      <c r="AJ21" s="14">
        <v>15</v>
      </c>
      <c r="AK21">
        <f>start_hour!V20</f>
        <v>10</v>
      </c>
      <c r="AL21" s="15">
        <f>start_hour!W20</f>
        <v>3.0395136778115499E-2</v>
      </c>
      <c r="AN21" s="14">
        <f>duration_freq2!U10</f>
        <v>6</v>
      </c>
      <c r="AO21" s="14">
        <f>duration_freq2!V10</f>
        <v>10</v>
      </c>
      <c r="AP21" s="15">
        <f>duration_freq2!W10</f>
        <v>3.0395136778115499E-2</v>
      </c>
      <c r="AR21" s="14">
        <v>15</v>
      </c>
      <c r="AS21">
        <f>start_hour!Z20</f>
        <v>22</v>
      </c>
      <c r="AT21" s="15">
        <f>start_hour!AA20</f>
        <v>0.1222222222222222</v>
      </c>
      <c r="AV21" s="14">
        <f>duration_freq2!Y10</f>
        <v>6</v>
      </c>
      <c r="AW21" s="14">
        <f>duration_freq2!Z10</f>
        <v>11</v>
      </c>
      <c r="AX21" s="15">
        <f>duration_freq2!AA10</f>
        <v>6.1111111111111109E-2</v>
      </c>
      <c r="AZ21" s="14">
        <v>15</v>
      </c>
      <c r="BA21">
        <f>start_hour!AD20</f>
        <v>23</v>
      </c>
      <c r="BB21" s="15">
        <f>start_hour!AE20</f>
        <v>5.0772626931567331E-2</v>
      </c>
      <c r="BD21" s="14">
        <f>duration_freq2!AC10</f>
        <v>6</v>
      </c>
      <c r="BE21" s="14">
        <f>duration_freq2!AD10</f>
        <v>15</v>
      </c>
      <c r="BF21" s="15">
        <f>duration_freq2!AE10</f>
        <v>3.3112582781456963E-2</v>
      </c>
      <c r="BH21" s="14">
        <v>15</v>
      </c>
      <c r="BI21">
        <f>start_hour!AH20</f>
        <v>90</v>
      </c>
      <c r="BJ21" s="15">
        <f>start_hour!AI20</f>
        <v>0.1111111111111111</v>
      </c>
      <c r="BL21" s="14">
        <f>duration_freq2!AG10</f>
        <v>6</v>
      </c>
      <c r="BM21" s="14">
        <f>duration_freq2!AH10</f>
        <v>28</v>
      </c>
      <c r="BN21" s="15">
        <f>duration_freq2!AI10</f>
        <v>3.4567901234567898E-2</v>
      </c>
      <c r="BP21" s="14">
        <v>15</v>
      </c>
      <c r="BQ21" s="20" t="e">
        <f t="shared" si="9"/>
        <v>#N/A</v>
      </c>
      <c r="BR21" s="20">
        <f t="shared" si="10"/>
        <v>3.4602076124567479E-3</v>
      </c>
      <c r="BS21" s="20" t="e">
        <f t="shared" si="11"/>
        <v>#N/A</v>
      </c>
      <c r="BT21" s="20">
        <f t="shared" si="12"/>
        <v>1.2004801920768311E-3</v>
      </c>
      <c r="BU21" t="e">
        <f t="shared" si="13"/>
        <v>#N/A</v>
      </c>
      <c r="BV21" s="20" t="e">
        <f t="shared" si="14"/>
        <v>#N/A</v>
      </c>
      <c r="BW21" s="20" t="e">
        <f t="shared" si="15"/>
        <v>#N/A</v>
      </c>
      <c r="BX21" s="20" t="e">
        <f t="shared" si="16"/>
        <v>#N/A</v>
      </c>
      <c r="BZ21" s="14">
        <v>15</v>
      </c>
      <c r="CA21" s="20">
        <f t="shared" si="17"/>
        <v>6.3694267515923567E-2</v>
      </c>
      <c r="CB21" s="20">
        <f t="shared" si="18"/>
        <v>0.1072664359861592</v>
      </c>
      <c r="CC21" s="20">
        <f t="shared" si="19"/>
        <v>7.1428571428571425E-2</v>
      </c>
      <c r="CD21" s="20">
        <f t="shared" si="20"/>
        <v>7.202881152460984E-2</v>
      </c>
      <c r="CE21" s="20">
        <f t="shared" si="21"/>
        <v>3.0395136778115499E-2</v>
      </c>
      <c r="CF21" s="20">
        <f t="shared" si="22"/>
        <v>0.1222222222222222</v>
      </c>
      <c r="CG21" s="20">
        <f t="shared" si="23"/>
        <v>5.0772626931567331E-2</v>
      </c>
      <c r="CH21" s="20">
        <f t="shared" si="24"/>
        <v>0.1111111111111111</v>
      </c>
      <c r="CU21" s="20" t="e">
        <f t="shared" si="33"/>
        <v>#N/A</v>
      </c>
      <c r="CV21" s="20">
        <f t="shared" si="0"/>
        <v>0.34602076124567477</v>
      </c>
      <c r="CW21" s="20" t="e">
        <f t="shared" si="0"/>
        <v>#N/A</v>
      </c>
      <c r="CX21" s="20">
        <f t="shared" si="0"/>
        <v>0.12004801920768311</v>
      </c>
      <c r="CY21" s="20" t="e">
        <f t="shared" si="0"/>
        <v>#N/A</v>
      </c>
      <c r="CZ21" s="20" t="e">
        <f t="shared" si="0"/>
        <v>#N/A</v>
      </c>
      <c r="DA21" s="20" t="e">
        <f t="shared" si="0"/>
        <v>#N/A</v>
      </c>
      <c r="DB21" s="20" t="e">
        <f t="shared" si="0"/>
        <v>#N/A</v>
      </c>
      <c r="DC21">
        <f t="shared" si="0"/>
        <v>0</v>
      </c>
      <c r="DD21">
        <f t="shared" si="0"/>
        <v>1500</v>
      </c>
      <c r="DE21" s="20">
        <f t="shared" si="0"/>
        <v>6.369426751592357</v>
      </c>
      <c r="DF21" s="20">
        <f t="shared" si="0"/>
        <v>10.726643598615921</v>
      </c>
      <c r="DG21" s="20">
        <f t="shared" si="0"/>
        <v>7.1428571428571423</v>
      </c>
      <c r="DH21" s="20">
        <f t="shared" si="0"/>
        <v>7.2028811524609839</v>
      </c>
      <c r="DI21" s="20">
        <f t="shared" si="0"/>
        <v>3.0395136778115499</v>
      </c>
      <c r="DJ21" s="20">
        <f t="shared" si="0"/>
        <v>12.22222222222222</v>
      </c>
      <c r="DK21" s="20">
        <f t="shared" si="34"/>
        <v>5.0772626931567331</v>
      </c>
      <c r="DL21" s="20">
        <f t="shared" si="1"/>
        <v>11.111111111111111</v>
      </c>
      <c r="DM21">
        <f t="shared" si="2"/>
        <v>0</v>
      </c>
      <c r="DN21">
        <f t="shared" si="3"/>
        <v>0</v>
      </c>
      <c r="DO21">
        <f t="shared" si="4"/>
        <v>0</v>
      </c>
      <c r="DP21">
        <f t="shared" si="35"/>
        <v>0</v>
      </c>
      <c r="DQ21">
        <f t="shared" si="5"/>
        <v>0</v>
      </c>
      <c r="DR21">
        <f t="shared" si="6"/>
        <v>0</v>
      </c>
      <c r="DS21">
        <f t="shared" si="7"/>
        <v>0</v>
      </c>
      <c r="DT21">
        <f t="shared" si="8"/>
        <v>0</v>
      </c>
      <c r="DU21">
        <f t="shared" si="8"/>
        <v>0</v>
      </c>
      <c r="DV21">
        <f t="shared" si="8"/>
        <v>0</v>
      </c>
      <c r="DW21">
        <f t="shared" si="8"/>
        <v>0</v>
      </c>
    </row>
    <row r="22" spans="2:127" x14ac:dyDescent="0.3">
      <c r="B22" s="14">
        <v>16</v>
      </c>
      <c r="C22">
        <f>start_hour!B21</f>
        <v>47</v>
      </c>
      <c r="D22" s="15">
        <f>start_hour!C21</f>
        <v>5.9872611464968153E-2</v>
      </c>
      <c r="F22" s="14">
        <f>duration_freq2!A11</f>
        <v>7</v>
      </c>
      <c r="G22">
        <f>duration_freq2!B11</f>
        <v>18</v>
      </c>
      <c r="H22" s="15">
        <f>duration_freq2!C11</f>
        <v>2.2929936305732479E-2</v>
      </c>
      <c r="K22" s="14">
        <v>16</v>
      </c>
      <c r="L22">
        <f>start_hour!H21</f>
        <v>26</v>
      </c>
      <c r="M22" s="15">
        <f>start_hour!I21</f>
        <v>8.9965397923875437E-2</v>
      </c>
      <c r="O22" s="14">
        <f>duration_freq2!G11</f>
        <v>7</v>
      </c>
      <c r="P22" s="14">
        <f>duration_freq2!H11</f>
        <v>9</v>
      </c>
      <c r="Q22" s="15">
        <f>duration_freq2!I11</f>
        <v>3.1141868512110722E-2</v>
      </c>
      <c r="S22" s="14">
        <v>16</v>
      </c>
      <c r="T22">
        <f>start_hour!L21</f>
        <v>9</v>
      </c>
      <c r="U22" s="15">
        <f>start_hour!M21</f>
        <v>7.1428571428571425E-2</v>
      </c>
      <c r="W22" s="14">
        <f>duration_freq2!K11</f>
        <v>7</v>
      </c>
      <c r="X22" s="14">
        <f>duration_freq2!L11</f>
        <v>2</v>
      </c>
      <c r="Y22" s="15">
        <f>duration_freq2!M11</f>
        <v>1.5873015873015869E-2</v>
      </c>
      <c r="AA22" s="14">
        <v>16</v>
      </c>
      <c r="AB22">
        <f>start_hour!P21</f>
        <v>57</v>
      </c>
      <c r="AC22" s="15">
        <f>start_hour!Q21</f>
        <v>6.8427370948379349E-2</v>
      </c>
      <c r="AE22" s="14">
        <f>duration_freq2!O11</f>
        <v>7</v>
      </c>
      <c r="AF22" s="14">
        <f>duration_freq2!P11</f>
        <v>30</v>
      </c>
      <c r="AG22" s="15">
        <f>duration_freq2!Q11</f>
        <v>3.601440576230492E-2</v>
      </c>
      <c r="AJ22" s="14">
        <v>16</v>
      </c>
      <c r="AK22">
        <f>start_hour!V21</f>
        <v>18</v>
      </c>
      <c r="AL22" s="15">
        <f>start_hour!W21</f>
        <v>5.4711246200607903E-2</v>
      </c>
      <c r="AN22" s="14">
        <f>duration_freq2!U11</f>
        <v>7</v>
      </c>
      <c r="AO22" s="14">
        <f>duration_freq2!V11</f>
        <v>12</v>
      </c>
      <c r="AP22" s="15">
        <f>duration_freq2!W11</f>
        <v>3.64741641337386E-2</v>
      </c>
      <c r="AR22" s="14">
        <v>16</v>
      </c>
      <c r="AS22">
        <f>start_hour!Z21</f>
        <v>23</v>
      </c>
      <c r="AT22" s="15">
        <f>start_hour!AA21</f>
        <v>0.1277777777777778</v>
      </c>
      <c r="AV22" s="14">
        <f>duration_freq2!Y11</f>
        <v>7</v>
      </c>
      <c r="AW22" s="14">
        <f>duration_freq2!Z11</f>
        <v>4</v>
      </c>
      <c r="AX22" s="15">
        <f>duration_freq2!AA11</f>
        <v>2.222222222222222E-2</v>
      </c>
      <c r="AZ22" s="14">
        <v>16</v>
      </c>
      <c r="BA22">
        <f>start_hour!AD21</f>
        <v>30</v>
      </c>
      <c r="BB22" s="15">
        <f>start_hour!AE21</f>
        <v>6.6225165562913912E-2</v>
      </c>
      <c r="BD22" s="14">
        <f>duration_freq2!AC11</f>
        <v>7</v>
      </c>
      <c r="BE22" s="14">
        <f>duration_freq2!AD11</f>
        <v>7</v>
      </c>
      <c r="BF22" s="15">
        <f>duration_freq2!AE11</f>
        <v>1.5452538631346579E-2</v>
      </c>
      <c r="BH22" s="14">
        <v>16</v>
      </c>
      <c r="BI22">
        <f>start_hour!AH21</f>
        <v>57</v>
      </c>
      <c r="BJ22" s="15">
        <f>start_hour!AI21</f>
        <v>7.0370370370370375E-2</v>
      </c>
      <c r="BL22" s="14">
        <f>duration_freq2!AG11</f>
        <v>7</v>
      </c>
      <c r="BM22" s="14">
        <f>duration_freq2!AH11</f>
        <v>21</v>
      </c>
      <c r="BN22" s="15">
        <f>duration_freq2!AI11</f>
        <v>2.5925925925925929E-2</v>
      </c>
      <c r="BP22" s="14">
        <v>16</v>
      </c>
      <c r="BQ22" s="20" t="e">
        <f t="shared" si="9"/>
        <v>#N/A</v>
      </c>
      <c r="BR22" s="20" t="e">
        <f t="shared" si="10"/>
        <v>#N/A</v>
      </c>
      <c r="BS22" s="20" t="e">
        <f t="shared" si="11"/>
        <v>#N/A</v>
      </c>
      <c r="BT22" s="20">
        <f t="shared" si="12"/>
        <v>3.6014405762304922E-3</v>
      </c>
      <c r="BU22" s="23">
        <f t="shared" si="13"/>
        <v>3.0395136778115501E-3</v>
      </c>
      <c r="BV22" s="20" t="e">
        <f t="shared" si="14"/>
        <v>#N/A</v>
      </c>
      <c r="BW22" s="20" t="e">
        <f t="shared" si="15"/>
        <v>#N/A</v>
      </c>
      <c r="BX22" s="20" t="e">
        <f t="shared" si="16"/>
        <v>#N/A</v>
      </c>
      <c r="BZ22" s="14">
        <v>16</v>
      </c>
      <c r="CA22" s="20">
        <f t="shared" si="17"/>
        <v>5.9872611464968153E-2</v>
      </c>
      <c r="CB22" s="20">
        <f t="shared" si="18"/>
        <v>8.9965397923875437E-2</v>
      </c>
      <c r="CC22" s="20">
        <f t="shared" si="19"/>
        <v>7.1428571428571425E-2</v>
      </c>
      <c r="CD22" s="20">
        <f t="shared" si="20"/>
        <v>6.8427370948379349E-2</v>
      </c>
      <c r="CE22" s="20">
        <f t="shared" si="21"/>
        <v>5.4711246200607903E-2</v>
      </c>
      <c r="CF22" s="20">
        <f t="shared" si="22"/>
        <v>0.1277777777777778</v>
      </c>
      <c r="CG22" s="20">
        <f t="shared" si="23"/>
        <v>6.6225165562913912E-2</v>
      </c>
      <c r="CH22" s="20">
        <f t="shared" si="24"/>
        <v>7.0370370370370375E-2</v>
      </c>
      <c r="CU22" s="20" t="e">
        <f t="shared" si="33"/>
        <v>#N/A</v>
      </c>
      <c r="CV22" s="20" t="e">
        <f t="shared" ref="CV22:CV33" si="36">BR22*100</f>
        <v>#N/A</v>
      </c>
      <c r="CW22" s="20" t="e">
        <f t="shared" ref="CW22:CW33" si="37">BS22*100</f>
        <v>#N/A</v>
      </c>
      <c r="CX22" s="20">
        <f t="shared" ref="CX22:CX33" si="38">BT22*100</f>
        <v>0.36014405762304924</v>
      </c>
      <c r="CY22" s="20">
        <f t="shared" ref="CY22:CY33" si="39">BU22*100</f>
        <v>0.303951367781155</v>
      </c>
      <c r="CZ22" s="20" t="e">
        <f t="shared" ref="CZ22:CZ33" si="40">BV22*100</f>
        <v>#N/A</v>
      </c>
      <c r="DA22" s="20" t="e">
        <f t="shared" ref="DA22:DA33" si="41">BW22*100</f>
        <v>#N/A</v>
      </c>
      <c r="DB22" s="20" t="e">
        <f t="shared" ref="DB22:DB33" si="42">BX22*100</f>
        <v>#N/A</v>
      </c>
      <c r="DC22">
        <f t="shared" ref="DC22:DC33" si="43">BY22*100</f>
        <v>0</v>
      </c>
      <c r="DD22">
        <f t="shared" ref="DD22:DD33" si="44">BZ22*100</f>
        <v>1600</v>
      </c>
      <c r="DE22" s="20">
        <f t="shared" ref="DE22:DE33" si="45">CA22*100</f>
        <v>5.9872611464968157</v>
      </c>
      <c r="DF22" s="20">
        <f t="shared" ref="DF22:DF33" si="46">CB22*100</f>
        <v>8.9965397923875443</v>
      </c>
      <c r="DG22" s="20">
        <f t="shared" ref="DG22:DG33" si="47">CC22*100</f>
        <v>7.1428571428571423</v>
      </c>
      <c r="DH22" s="20">
        <f t="shared" ref="DH22:DH33" si="48">CD22*100</f>
        <v>6.8427370948379345</v>
      </c>
      <c r="DI22" s="20">
        <f t="shared" ref="DI22:DI33" si="49">CE22*100</f>
        <v>5.4711246200607899</v>
      </c>
      <c r="DJ22" s="20">
        <f t="shared" ref="DJ22:DJ33" si="50">CF22*100</f>
        <v>12.77777777777778</v>
      </c>
      <c r="DK22" s="20">
        <f t="shared" si="34"/>
        <v>6.6225165562913908</v>
      </c>
      <c r="DL22" s="20">
        <f t="shared" si="1"/>
        <v>7.0370370370370372</v>
      </c>
      <c r="DM22">
        <f t="shared" si="2"/>
        <v>0</v>
      </c>
      <c r="DN22">
        <f t="shared" si="3"/>
        <v>0</v>
      </c>
      <c r="DO22">
        <f t="shared" si="4"/>
        <v>0</v>
      </c>
      <c r="DP22">
        <f t="shared" si="35"/>
        <v>0</v>
      </c>
      <c r="DQ22">
        <f t="shared" si="5"/>
        <v>0</v>
      </c>
      <c r="DR22">
        <f t="shared" si="6"/>
        <v>0</v>
      </c>
      <c r="DS22">
        <f t="shared" si="7"/>
        <v>0</v>
      </c>
      <c r="DT22">
        <f t="shared" si="8"/>
        <v>0</v>
      </c>
      <c r="DU22">
        <f t="shared" si="8"/>
        <v>0</v>
      </c>
      <c r="DV22">
        <f t="shared" si="8"/>
        <v>0</v>
      </c>
      <c r="DW22">
        <f t="shared" si="8"/>
        <v>0</v>
      </c>
    </row>
    <row r="23" spans="2:127" x14ac:dyDescent="0.3">
      <c r="B23" s="14">
        <v>17</v>
      </c>
      <c r="C23">
        <f>start_hour!B22</f>
        <v>48</v>
      </c>
      <c r="D23" s="15">
        <f>start_hour!C22</f>
        <v>6.1146496815286618E-2</v>
      </c>
      <c r="F23" s="14">
        <f>duration_freq2!A12</f>
        <v>8</v>
      </c>
      <c r="G23">
        <f>duration_freq2!B12</f>
        <v>17</v>
      </c>
      <c r="H23" s="15">
        <f>duration_freq2!C12</f>
        <v>2.1656050955414011E-2</v>
      </c>
      <c r="K23" s="14">
        <v>17</v>
      </c>
      <c r="L23">
        <f>start_hour!H22</f>
        <v>32</v>
      </c>
      <c r="M23" s="15">
        <f>start_hour!I22</f>
        <v>0.11072664359861591</v>
      </c>
      <c r="O23" s="14">
        <f>duration_freq2!G12</f>
        <v>8</v>
      </c>
      <c r="P23" s="14">
        <f>duration_freq2!H12</f>
        <v>8</v>
      </c>
      <c r="Q23" s="15">
        <f>duration_freq2!I12</f>
        <v>2.768166089965398E-2</v>
      </c>
      <c r="S23" s="14">
        <v>17</v>
      </c>
      <c r="T23">
        <f>start_hour!L22</f>
        <v>3</v>
      </c>
      <c r="U23" s="15">
        <f>start_hour!M22</f>
        <v>2.3809523809523812E-2</v>
      </c>
      <c r="W23" s="14">
        <f>duration_freq2!K12</f>
        <v>8</v>
      </c>
      <c r="X23" s="14">
        <f>duration_freq2!L12</f>
        <v>2</v>
      </c>
      <c r="Y23" s="15">
        <f>duration_freq2!M12</f>
        <v>1.5873015873015869E-2</v>
      </c>
      <c r="AA23" s="14">
        <v>17</v>
      </c>
      <c r="AB23">
        <f>start_hour!P22</f>
        <v>47</v>
      </c>
      <c r="AC23" s="15">
        <f>start_hour!Q22</f>
        <v>5.6422569027611037E-2</v>
      </c>
      <c r="AE23" s="14">
        <f>duration_freq2!O12</f>
        <v>8</v>
      </c>
      <c r="AF23" s="14">
        <f>duration_freq2!P12</f>
        <v>23</v>
      </c>
      <c r="AG23" s="15">
        <f>duration_freq2!Q12</f>
        <v>2.761104441776711E-2</v>
      </c>
      <c r="AJ23" s="14">
        <v>17</v>
      </c>
      <c r="AK23">
        <f>start_hour!V22</f>
        <v>12</v>
      </c>
      <c r="AL23" s="15">
        <f>start_hour!W22</f>
        <v>3.64741641337386E-2</v>
      </c>
      <c r="AN23" s="14">
        <f>duration_freq2!U12</f>
        <v>8</v>
      </c>
      <c r="AO23" s="14">
        <f>duration_freq2!V12</f>
        <v>5</v>
      </c>
      <c r="AP23" s="15">
        <f>duration_freq2!W12</f>
        <v>1.5197568389057749E-2</v>
      </c>
      <c r="AR23" s="14">
        <v>17</v>
      </c>
      <c r="AS23">
        <f>start_hour!Z22</f>
        <v>9</v>
      </c>
      <c r="AT23" s="15">
        <f>start_hour!AA22</f>
        <v>0.05</v>
      </c>
      <c r="AV23" s="14">
        <f>duration_freq2!Y12</f>
        <v>8</v>
      </c>
      <c r="AW23" s="14">
        <f>duration_freq2!Z12</f>
        <v>4</v>
      </c>
      <c r="AX23" s="15">
        <f>duration_freq2!AA12</f>
        <v>2.222222222222222E-2</v>
      </c>
      <c r="AZ23" s="14">
        <v>17</v>
      </c>
      <c r="BA23">
        <f>start_hour!AD22</f>
        <v>25</v>
      </c>
      <c r="BB23" s="15">
        <f>start_hour!AE22</f>
        <v>5.518763796909492E-2</v>
      </c>
      <c r="BD23" s="14">
        <f>duration_freq2!AC12</f>
        <v>8</v>
      </c>
      <c r="BE23" s="14">
        <f>duration_freq2!AD12</f>
        <v>6</v>
      </c>
      <c r="BF23" s="15">
        <f>duration_freq2!AE12</f>
        <v>1.324503311258278E-2</v>
      </c>
      <c r="BH23" s="14">
        <v>17</v>
      </c>
      <c r="BI23">
        <f>start_hour!AH22</f>
        <v>60</v>
      </c>
      <c r="BJ23" s="15">
        <f>start_hour!AI22</f>
        <v>7.407407407407407E-2</v>
      </c>
      <c r="BL23" s="14">
        <f>duration_freq2!AG12</f>
        <v>8</v>
      </c>
      <c r="BM23" s="14">
        <f>duration_freq2!AH12</f>
        <v>14</v>
      </c>
      <c r="BN23" s="15">
        <f>duration_freq2!AI12</f>
        <v>1.7283950617283949E-2</v>
      </c>
      <c r="BP23" s="14">
        <v>17</v>
      </c>
      <c r="BQ23" s="20" t="e">
        <f t="shared" si="9"/>
        <v>#N/A</v>
      </c>
      <c r="BR23" s="20" t="e">
        <f t="shared" si="10"/>
        <v>#N/A</v>
      </c>
      <c r="BS23" s="20" t="e">
        <f t="shared" si="11"/>
        <v>#N/A</v>
      </c>
      <c r="BT23" s="20">
        <f t="shared" si="12"/>
        <v>2.4009603841536609E-3</v>
      </c>
      <c r="BU23" t="e">
        <f t="shared" si="13"/>
        <v>#N/A</v>
      </c>
      <c r="BV23" s="20" t="e">
        <f t="shared" si="14"/>
        <v>#N/A</v>
      </c>
      <c r="BW23" s="20" t="e">
        <f t="shared" si="15"/>
        <v>#N/A</v>
      </c>
      <c r="BX23" s="20" t="e">
        <f t="shared" si="16"/>
        <v>#N/A</v>
      </c>
      <c r="BZ23" s="14">
        <v>17</v>
      </c>
      <c r="CA23" s="20">
        <f t="shared" si="17"/>
        <v>6.1146496815286618E-2</v>
      </c>
      <c r="CB23" s="20">
        <f t="shared" si="18"/>
        <v>0.11072664359861591</v>
      </c>
      <c r="CC23" s="20">
        <f t="shared" si="19"/>
        <v>2.3809523809523812E-2</v>
      </c>
      <c r="CD23" s="20">
        <f t="shared" si="20"/>
        <v>5.6422569027611037E-2</v>
      </c>
      <c r="CE23" s="20">
        <f t="shared" si="21"/>
        <v>3.64741641337386E-2</v>
      </c>
      <c r="CF23" s="20">
        <f t="shared" si="22"/>
        <v>0.05</v>
      </c>
      <c r="CG23" s="20">
        <f t="shared" si="23"/>
        <v>5.518763796909492E-2</v>
      </c>
      <c r="CH23" s="20">
        <f t="shared" si="24"/>
        <v>7.407407407407407E-2</v>
      </c>
      <c r="CU23" s="20" t="e">
        <f t="shared" si="33"/>
        <v>#N/A</v>
      </c>
      <c r="CV23" s="20" t="e">
        <f t="shared" si="36"/>
        <v>#N/A</v>
      </c>
      <c r="CW23" s="20" t="e">
        <f t="shared" si="37"/>
        <v>#N/A</v>
      </c>
      <c r="CX23" s="20">
        <f t="shared" si="38"/>
        <v>0.24009603841536609</v>
      </c>
      <c r="CY23" s="20" t="e">
        <f t="shared" si="39"/>
        <v>#N/A</v>
      </c>
      <c r="CZ23" s="20" t="e">
        <f t="shared" si="40"/>
        <v>#N/A</v>
      </c>
      <c r="DA23" s="20" t="e">
        <f t="shared" si="41"/>
        <v>#N/A</v>
      </c>
      <c r="DB23" s="20" t="e">
        <f t="shared" si="42"/>
        <v>#N/A</v>
      </c>
      <c r="DC23">
        <f t="shared" si="43"/>
        <v>0</v>
      </c>
      <c r="DD23">
        <f t="shared" si="44"/>
        <v>1700</v>
      </c>
      <c r="DE23" s="20">
        <f t="shared" si="45"/>
        <v>6.114649681528662</v>
      </c>
      <c r="DF23" s="20">
        <f t="shared" si="46"/>
        <v>11.072664359861591</v>
      </c>
      <c r="DG23" s="20">
        <f t="shared" si="47"/>
        <v>2.3809523809523814</v>
      </c>
      <c r="DH23" s="20">
        <f t="shared" si="48"/>
        <v>5.6422569027611038</v>
      </c>
      <c r="DI23" s="20">
        <f t="shared" si="49"/>
        <v>3.6474164133738598</v>
      </c>
      <c r="DJ23" s="20">
        <f t="shared" si="50"/>
        <v>5</v>
      </c>
      <c r="DK23" s="20">
        <f t="shared" si="34"/>
        <v>5.518763796909492</v>
      </c>
      <c r="DL23" s="20">
        <f t="shared" si="1"/>
        <v>7.4074074074074066</v>
      </c>
      <c r="DM23">
        <f t="shared" si="2"/>
        <v>0</v>
      </c>
      <c r="DN23">
        <f t="shared" si="3"/>
        <v>0</v>
      </c>
      <c r="DO23">
        <f t="shared" si="4"/>
        <v>0</v>
      </c>
      <c r="DP23">
        <f t="shared" si="35"/>
        <v>0</v>
      </c>
      <c r="DQ23">
        <f t="shared" si="5"/>
        <v>0</v>
      </c>
      <c r="DR23">
        <f t="shared" si="6"/>
        <v>0</v>
      </c>
      <c r="DS23">
        <f t="shared" si="7"/>
        <v>0</v>
      </c>
      <c r="DT23">
        <f t="shared" si="8"/>
        <v>0</v>
      </c>
      <c r="DU23">
        <f t="shared" si="8"/>
        <v>0</v>
      </c>
      <c r="DV23">
        <f t="shared" si="8"/>
        <v>0</v>
      </c>
      <c r="DW23">
        <f t="shared" si="8"/>
        <v>0</v>
      </c>
    </row>
    <row r="24" spans="2:127" x14ac:dyDescent="0.3">
      <c r="B24" s="14">
        <v>18</v>
      </c>
      <c r="C24">
        <f>start_hour!B23</f>
        <v>29</v>
      </c>
      <c r="D24" s="15">
        <f>start_hour!C23</f>
        <v>3.6942675159235668E-2</v>
      </c>
      <c r="F24" s="14">
        <f>duration_freq2!A13</f>
        <v>9</v>
      </c>
      <c r="G24">
        <f>duration_freq2!B13</f>
        <v>8</v>
      </c>
      <c r="H24" s="15">
        <f>duration_freq2!C13</f>
        <v>1.019108280254777E-2</v>
      </c>
      <c r="K24" s="14">
        <v>18</v>
      </c>
      <c r="L24">
        <f>start_hour!H23</f>
        <v>18</v>
      </c>
      <c r="M24" s="15">
        <f>start_hour!I23</f>
        <v>6.228373702422145E-2</v>
      </c>
      <c r="O24" s="14">
        <f>duration_freq2!G13</f>
        <v>9</v>
      </c>
      <c r="P24" s="14">
        <f>duration_freq2!H13</f>
        <v>2</v>
      </c>
      <c r="Q24" s="15">
        <f>duration_freq2!I13</f>
        <v>6.920415224913495E-3</v>
      </c>
      <c r="S24" s="14">
        <v>18</v>
      </c>
      <c r="T24">
        <f>start_hour!L23</f>
        <v>6</v>
      </c>
      <c r="U24" s="15">
        <f>start_hour!M23</f>
        <v>4.7619047619047623E-2</v>
      </c>
      <c r="W24" s="14">
        <f>duration_freq2!K13</f>
        <v>10</v>
      </c>
      <c r="X24" s="14">
        <f>duration_freq2!L13</f>
        <v>2</v>
      </c>
      <c r="Y24" s="15">
        <f>duration_freq2!M13</f>
        <v>1.5873015873015869E-2</v>
      </c>
      <c r="AA24" s="14">
        <v>18</v>
      </c>
      <c r="AB24">
        <f>start_hour!P23</f>
        <v>33</v>
      </c>
      <c r="AC24" s="15">
        <f>start_hour!Q23</f>
        <v>3.9615846338535411E-2</v>
      </c>
      <c r="AE24" s="14">
        <f>duration_freq2!O13</f>
        <v>9</v>
      </c>
      <c r="AF24" s="14">
        <f>duration_freq2!P13</f>
        <v>16</v>
      </c>
      <c r="AG24" s="15">
        <f>duration_freq2!Q13</f>
        <v>1.920768307322929E-2</v>
      </c>
      <c r="AJ24" s="14">
        <v>18</v>
      </c>
      <c r="AK24">
        <f>start_hour!V23</f>
        <v>13</v>
      </c>
      <c r="AL24" s="15">
        <f>start_hour!W23</f>
        <v>3.9513677811550151E-2</v>
      </c>
      <c r="AN24" s="14">
        <f>duration_freq2!U13</f>
        <v>9</v>
      </c>
      <c r="AO24" s="14">
        <f>duration_freq2!V13</f>
        <v>10</v>
      </c>
      <c r="AP24" s="15">
        <f>duration_freq2!W13</f>
        <v>3.0395136778115499E-2</v>
      </c>
      <c r="AR24" s="14">
        <v>18</v>
      </c>
      <c r="AS24">
        <f>start_hour!Z23</f>
        <v>12</v>
      </c>
      <c r="AT24" s="15">
        <f>start_hour!AA23</f>
        <v>6.6666666666666666E-2</v>
      </c>
      <c r="AV24" s="14">
        <f>duration_freq2!Y13</f>
        <v>9</v>
      </c>
      <c r="AW24" s="14">
        <f>duration_freq2!Z13</f>
        <v>2</v>
      </c>
      <c r="AX24" s="15">
        <f>duration_freq2!AA13</f>
        <v>1.111111111111111E-2</v>
      </c>
      <c r="AZ24" s="14">
        <v>18</v>
      </c>
      <c r="BA24">
        <f>start_hour!AD23</f>
        <v>15</v>
      </c>
      <c r="BB24" s="15">
        <f>start_hour!AE23</f>
        <v>3.3112582781456963E-2</v>
      </c>
      <c r="BD24" s="14">
        <f>duration_freq2!AC13</f>
        <v>9</v>
      </c>
      <c r="BE24" s="14">
        <f>duration_freq2!AD13</f>
        <v>2</v>
      </c>
      <c r="BF24" s="15">
        <f>duration_freq2!AE13</f>
        <v>4.4150110375275938E-3</v>
      </c>
      <c r="BH24" s="14">
        <v>18</v>
      </c>
      <c r="BI24">
        <f>start_hour!AH23</f>
        <v>34</v>
      </c>
      <c r="BJ24" s="15">
        <f>start_hour!AI23</f>
        <v>4.1975308641975309E-2</v>
      </c>
      <c r="BL24" s="14">
        <f>duration_freq2!AG13</f>
        <v>9</v>
      </c>
      <c r="BM24" s="14">
        <f>duration_freq2!AH13</f>
        <v>5</v>
      </c>
      <c r="BN24" s="15">
        <f>duration_freq2!AI13</f>
        <v>6.1728395061728392E-3</v>
      </c>
      <c r="BP24" s="14">
        <v>18</v>
      </c>
      <c r="BQ24" s="20" t="e">
        <f t="shared" si="9"/>
        <v>#N/A</v>
      </c>
      <c r="BR24" s="20" t="e">
        <f t="shared" si="10"/>
        <v>#N/A</v>
      </c>
      <c r="BS24" s="20" t="e">
        <f t="shared" si="11"/>
        <v>#N/A</v>
      </c>
      <c r="BT24" s="20" t="e">
        <f t="shared" si="12"/>
        <v>#N/A</v>
      </c>
      <c r="BU24" t="e">
        <f t="shared" si="13"/>
        <v>#N/A</v>
      </c>
      <c r="BV24" s="20" t="e">
        <f t="shared" si="14"/>
        <v>#N/A</v>
      </c>
      <c r="BW24" s="20" t="e">
        <f t="shared" si="15"/>
        <v>#N/A</v>
      </c>
      <c r="BX24" s="20">
        <f t="shared" si="16"/>
        <v>1.2345679012345681E-3</v>
      </c>
      <c r="BZ24" s="14">
        <v>18</v>
      </c>
      <c r="CA24" s="20">
        <f t="shared" si="17"/>
        <v>3.6942675159235668E-2</v>
      </c>
      <c r="CB24" s="20">
        <f t="shared" si="18"/>
        <v>6.228373702422145E-2</v>
      </c>
      <c r="CC24" s="20">
        <f t="shared" si="19"/>
        <v>4.7619047619047623E-2</v>
      </c>
      <c r="CD24" s="20">
        <f t="shared" si="20"/>
        <v>3.9615846338535411E-2</v>
      </c>
      <c r="CE24" s="20">
        <f t="shared" si="21"/>
        <v>3.9513677811550151E-2</v>
      </c>
      <c r="CF24" s="20">
        <f t="shared" si="22"/>
        <v>6.6666666666666666E-2</v>
      </c>
      <c r="CG24" s="20">
        <f t="shared" si="23"/>
        <v>3.3112582781456963E-2</v>
      </c>
      <c r="CH24" s="20">
        <f t="shared" si="24"/>
        <v>4.1975308641975309E-2</v>
      </c>
      <c r="CU24" s="20" t="e">
        <f t="shared" si="33"/>
        <v>#N/A</v>
      </c>
      <c r="CV24" s="20" t="e">
        <f t="shared" si="36"/>
        <v>#N/A</v>
      </c>
      <c r="CW24" s="20" t="e">
        <f t="shared" si="37"/>
        <v>#N/A</v>
      </c>
      <c r="CX24" s="20" t="e">
        <f t="shared" si="38"/>
        <v>#N/A</v>
      </c>
      <c r="CY24" s="20" t="e">
        <f t="shared" si="39"/>
        <v>#N/A</v>
      </c>
      <c r="CZ24" s="20" t="e">
        <f t="shared" si="40"/>
        <v>#N/A</v>
      </c>
      <c r="DA24" s="20" t="e">
        <f t="shared" si="41"/>
        <v>#N/A</v>
      </c>
      <c r="DB24" s="20">
        <f t="shared" si="42"/>
        <v>0.12345679012345681</v>
      </c>
      <c r="DC24">
        <f t="shared" si="43"/>
        <v>0</v>
      </c>
      <c r="DD24">
        <f t="shared" si="44"/>
        <v>1800</v>
      </c>
      <c r="DE24" s="20">
        <f t="shared" si="45"/>
        <v>3.6942675159235669</v>
      </c>
      <c r="DF24" s="20">
        <f t="shared" si="46"/>
        <v>6.2283737024221448</v>
      </c>
      <c r="DG24" s="20">
        <f t="shared" si="47"/>
        <v>4.7619047619047628</v>
      </c>
      <c r="DH24" s="20">
        <f t="shared" si="48"/>
        <v>3.961584633853541</v>
      </c>
      <c r="DI24" s="20">
        <f t="shared" si="49"/>
        <v>3.9513677811550152</v>
      </c>
      <c r="DJ24" s="20">
        <f t="shared" si="50"/>
        <v>6.666666666666667</v>
      </c>
      <c r="DK24" s="20">
        <f t="shared" si="34"/>
        <v>3.3112582781456963</v>
      </c>
      <c r="DL24" s="20">
        <f t="shared" si="1"/>
        <v>4.1975308641975309</v>
      </c>
      <c r="DM24">
        <f t="shared" si="2"/>
        <v>0</v>
      </c>
      <c r="DN24">
        <f t="shared" si="3"/>
        <v>0</v>
      </c>
      <c r="DO24">
        <f t="shared" si="4"/>
        <v>0</v>
      </c>
      <c r="DP24">
        <f t="shared" si="35"/>
        <v>0</v>
      </c>
      <c r="DQ24">
        <f t="shared" si="5"/>
        <v>0</v>
      </c>
      <c r="DR24">
        <f t="shared" si="6"/>
        <v>0</v>
      </c>
      <c r="DS24">
        <f t="shared" si="7"/>
        <v>0</v>
      </c>
      <c r="DT24">
        <f t="shared" si="8"/>
        <v>0</v>
      </c>
      <c r="DU24">
        <f t="shared" si="8"/>
        <v>0</v>
      </c>
      <c r="DV24">
        <f t="shared" si="8"/>
        <v>0</v>
      </c>
      <c r="DW24">
        <f t="shared" si="8"/>
        <v>0</v>
      </c>
    </row>
    <row r="25" spans="2:127" x14ac:dyDescent="0.3">
      <c r="B25" s="14">
        <v>19</v>
      </c>
      <c r="C25">
        <f>start_hour!B24</f>
        <v>23</v>
      </c>
      <c r="D25" s="15">
        <f>start_hour!C24</f>
        <v>2.9299363057324841E-2</v>
      </c>
      <c r="F25" s="14">
        <f>duration_freq2!A14</f>
        <v>10</v>
      </c>
      <c r="G25">
        <f>duration_freq2!B14</f>
        <v>9</v>
      </c>
      <c r="H25" s="15">
        <f>duration_freq2!C14</f>
        <v>1.1464968152866239E-2</v>
      </c>
      <c r="K25" s="14">
        <v>19</v>
      </c>
      <c r="L25">
        <f>start_hour!H24</f>
        <v>10</v>
      </c>
      <c r="M25" s="15">
        <f>start_hour!I24</f>
        <v>3.4602076124567477E-2</v>
      </c>
      <c r="O25" s="14">
        <f>duration_freq2!G14</f>
        <v>10</v>
      </c>
      <c r="P25" s="14">
        <f>duration_freq2!H14</f>
        <v>2</v>
      </c>
      <c r="Q25" s="15">
        <f>duration_freq2!I14</f>
        <v>6.920415224913495E-3</v>
      </c>
      <c r="S25" s="14">
        <v>19</v>
      </c>
      <c r="T25">
        <f>start_hour!L24</f>
        <v>5</v>
      </c>
      <c r="U25" s="15">
        <f>start_hour!M24</f>
        <v>3.968253968253968E-2</v>
      </c>
      <c r="W25" s="14">
        <f>duration_freq2!K14</f>
        <v>12</v>
      </c>
      <c r="X25" s="14">
        <f>duration_freq2!L14</f>
        <v>1</v>
      </c>
      <c r="Y25" s="15">
        <f>duration_freq2!M14</f>
        <v>7.9365079365079361E-3</v>
      </c>
      <c r="AA25" s="14">
        <v>19</v>
      </c>
      <c r="AB25">
        <f>start_hour!P24</f>
        <v>19</v>
      </c>
      <c r="AC25" s="15">
        <f>start_hour!Q24</f>
        <v>2.2809123649459789E-2</v>
      </c>
      <c r="AE25" s="14">
        <f>duration_freq2!O14</f>
        <v>10</v>
      </c>
      <c r="AF25" s="14">
        <f>duration_freq2!P14</f>
        <v>7</v>
      </c>
      <c r="AG25" s="15">
        <f>duration_freq2!Q14</f>
        <v>8.4033613445378148E-3</v>
      </c>
      <c r="AJ25" s="14">
        <v>19</v>
      </c>
      <c r="AK25">
        <f>start_hour!V24</f>
        <v>11</v>
      </c>
      <c r="AL25" s="15">
        <f>start_hour!W24</f>
        <v>3.3434650455927049E-2</v>
      </c>
      <c r="AN25" s="14">
        <f>duration_freq2!U14</f>
        <v>10</v>
      </c>
      <c r="AO25" s="14">
        <f>duration_freq2!V14</f>
        <v>3</v>
      </c>
      <c r="AP25" s="15">
        <f>duration_freq2!W14</f>
        <v>9.11854103343465E-3</v>
      </c>
      <c r="AR25" s="14">
        <v>19</v>
      </c>
      <c r="AS25">
        <f>start_hour!Z24</f>
        <v>8</v>
      </c>
      <c r="AT25" s="15">
        <f>start_hour!AA24</f>
        <v>4.4444444444444453E-2</v>
      </c>
      <c r="AV25" s="14">
        <f>duration_freq2!Y14</f>
        <v>10</v>
      </c>
      <c r="AW25" s="14">
        <f>duration_freq2!Z14</f>
        <v>1</v>
      </c>
      <c r="AX25" s="15">
        <f>duration_freq2!AA14</f>
        <v>5.5555555555555558E-3</v>
      </c>
      <c r="AZ25" s="14">
        <v>19</v>
      </c>
      <c r="BA25">
        <f>start_hour!AD24</f>
        <v>14</v>
      </c>
      <c r="BB25" s="15">
        <f>start_hour!AE24</f>
        <v>3.0905077262693158E-2</v>
      </c>
      <c r="BD25" s="14">
        <f>duration_freq2!AC14</f>
        <v>10</v>
      </c>
      <c r="BE25" s="14">
        <f>duration_freq2!AD14</f>
        <v>1</v>
      </c>
      <c r="BF25" s="15">
        <f>duration_freq2!AE14</f>
        <v>2.2075055187637969E-3</v>
      </c>
      <c r="BH25" s="14">
        <v>19</v>
      </c>
      <c r="BI25">
        <f>start_hour!AH24</f>
        <v>15</v>
      </c>
      <c r="BJ25" s="15">
        <f>start_hour!AI24</f>
        <v>1.8518518518518521E-2</v>
      </c>
      <c r="BL25" s="14">
        <f>duration_freq2!AG14</f>
        <v>10</v>
      </c>
      <c r="BM25" s="14">
        <f>duration_freq2!AH14</f>
        <v>3</v>
      </c>
      <c r="BN25" s="15">
        <f>duration_freq2!AI14</f>
        <v>3.7037037037037038E-3</v>
      </c>
      <c r="BP25" s="14">
        <v>19</v>
      </c>
      <c r="BQ25" s="20" t="e">
        <f t="shared" si="9"/>
        <v>#N/A</v>
      </c>
      <c r="BR25" s="20" t="e">
        <f t="shared" si="10"/>
        <v>#N/A</v>
      </c>
      <c r="BS25" s="20" t="e">
        <f t="shared" si="11"/>
        <v>#N/A</v>
      </c>
      <c r="BT25" s="20" t="e">
        <f t="shared" si="12"/>
        <v>#N/A</v>
      </c>
      <c r="BU25" t="e">
        <f t="shared" si="13"/>
        <v>#N/A</v>
      </c>
      <c r="BV25" s="20" t="e">
        <f t="shared" si="14"/>
        <v>#N/A</v>
      </c>
      <c r="BW25" s="20" t="e">
        <f t="shared" si="15"/>
        <v>#N/A</v>
      </c>
      <c r="BX25" s="20" t="e">
        <f t="shared" si="16"/>
        <v>#N/A</v>
      </c>
      <c r="BZ25" s="14">
        <v>19</v>
      </c>
      <c r="CA25" s="20">
        <f t="shared" si="17"/>
        <v>2.9299363057324841E-2</v>
      </c>
      <c r="CB25" s="20">
        <f t="shared" si="18"/>
        <v>3.4602076124567477E-2</v>
      </c>
      <c r="CC25" s="20">
        <f t="shared" si="19"/>
        <v>3.968253968253968E-2</v>
      </c>
      <c r="CD25" s="20">
        <f t="shared" si="20"/>
        <v>2.2809123649459789E-2</v>
      </c>
      <c r="CE25" s="20">
        <f t="shared" si="21"/>
        <v>3.3434650455927049E-2</v>
      </c>
      <c r="CF25" s="20">
        <f t="shared" si="22"/>
        <v>4.4444444444444453E-2</v>
      </c>
      <c r="CG25" s="20">
        <f t="shared" si="23"/>
        <v>3.0905077262693158E-2</v>
      </c>
      <c r="CH25" s="20">
        <f t="shared" si="24"/>
        <v>1.8518518518518521E-2</v>
      </c>
      <c r="CU25" t="e">
        <f t="shared" si="33"/>
        <v>#N/A</v>
      </c>
      <c r="CV25" t="e">
        <f t="shared" si="36"/>
        <v>#N/A</v>
      </c>
      <c r="CW25" t="e">
        <f t="shared" si="37"/>
        <v>#N/A</v>
      </c>
      <c r="CX25" t="e">
        <f t="shared" si="38"/>
        <v>#N/A</v>
      </c>
      <c r="CY25" t="e">
        <f t="shared" si="39"/>
        <v>#N/A</v>
      </c>
      <c r="CZ25" t="e">
        <f t="shared" si="40"/>
        <v>#N/A</v>
      </c>
      <c r="DA25" t="e">
        <f t="shared" si="41"/>
        <v>#N/A</v>
      </c>
      <c r="DB25" t="e">
        <f t="shared" si="42"/>
        <v>#N/A</v>
      </c>
      <c r="DC25">
        <f t="shared" si="43"/>
        <v>0</v>
      </c>
      <c r="DD25">
        <f t="shared" si="44"/>
        <v>1900</v>
      </c>
      <c r="DE25" s="20">
        <f t="shared" si="45"/>
        <v>2.9299363057324843</v>
      </c>
      <c r="DF25" s="20">
        <f t="shared" si="46"/>
        <v>3.4602076124567476</v>
      </c>
      <c r="DG25" s="20">
        <f t="shared" si="47"/>
        <v>3.9682539682539679</v>
      </c>
      <c r="DH25" s="20">
        <f t="shared" si="48"/>
        <v>2.280912364945979</v>
      </c>
      <c r="DI25" s="20">
        <f t="shared" si="49"/>
        <v>3.3434650455927049</v>
      </c>
      <c r="DJ25" s="20">
        <f t="shared" si="50"/>
        <v>4.4444444444444455</v>
      </c>
      <c r="DK25" s="20">
        <f t="shared" si="34"/>
        <v>3.0905077262693159</v>
      </c>
      <c r="DL25" s="20">
        <f t="shared" si="1"/>
        <v>1.8518518518518521</v>
      </c>
      <c r="DM25">
        <f t="shared" si="2"/>
        <v>0</v>
      </c>
      <c r="DN25">
        <f t="shared" si="3"/>
        <v>0</v>
      </c>
      <c r="DO25">
        <f t="shared" si="4"/>
        <v>0</v>
      </c>
      <c r="DP25">
        <f t="shared" si="35"/>
        <v>0</v>
      </c>
      <c r="DQ25">
        <f t="shared" si="5"/>
        <v>0</v>
      </c>
      <c r="DR25">
        <f t="shared" si="6"/>
        <v>0</v>
      </c>
      <c r="DS25">
        <f t="shared" si="7"/>
        <v>0</v>
      </c>
      <c r="DT25">
        <f t="shared" si="8"/>
        <v>0</v>
      </c>
      <c r="DU25">
        <f t="shared" si="8"/>
        <v>0</v>
      </c>
      <c r="DV25">
        <f t="shared" si="8"/>
        <v>0</v>
      </c>
      <c r="DW25">
        <f t="shared" si="8"/>
        <v>0</v>
      </c>
    </row>
    <row r="26" spans="2:127" x14ac:dyDescent="0.3">
      <c r="B26" s="14">
        <v>20</v>
      </c>
      <c r="C26">
        <f>start_hour!B25</f>
        <v>17</v>
      </c>
      <c r="D26" s="15">
        <f>start_hour!C25</f>
        <v>2.1656050955414011E-2</v>
      </c>
      <c r="F26" s="14">
        <f>duration_freq2!A15</f>
        <v>11</v>
      </c>
      <c r="G26">
        <f>duration_freq2!B15</f>
        <v>1</v>
      </c>
      <c r="H26" s="15">
        <f>duration_freq2!C15</f>
        <v>1.2738853503184711E-3</v>
      </c>
      <c r="K26" s="14">
        <v>20</v>
      </c>
      <c r="L26">
        <f>start_hour!H25</f>
        <v>5</v>
      </c>
      <c r="M26" s="15">
        <f>start_hour!I25</f>
        <v>1.7301038062283738E-2</v>
      </c>
      <c r="O26" s="14">
        <f>duration_freq2!G15</f>
        <v>15</v>
      </c>
      <c r="P26" s="14">
        <f>duration_freq2!H15</f>
        <v>1</v>
      </c>
      <c r="Q26" s="15">
        <f>duration_freq2!I15</f>
        <v>3.4602076124567479E-3</v>
      </c>
      <c r="S26" s="14">
        <v>20</v>
      </c>
      <c r="T26">
        <f>start_hour!L25</f>
        <v>3</v>
      </c>
      <c r="U26" s="15">
        <f>start_hour!M25</f>
        <v>2.3809523809523812E-2</v>
      </c>
      <c r="X26">
        <f>SUM(X16:X25)</f>
        <v>126</v>
      </c>
      <c r="Y26" s="15"/>
      <c r="AA26" s="14">
        <v>20</v>
      </c>
      <c r="AB26">
        <f>start_hour!P25</f>
        <v>17</v>
      </c>
      <c r="AC26" s="15">
        <f>start_hour!Q25</f>
        <v>2.0408163265306121E-2</v>
      </c>
      <c r="AE26" s="14">
        <f>duration_freq2!O15</f>
        <v>11</v>
      </c>
      <c r="AF26" s="14">
        <f>duration_freq2!P15</f>
        <v>1</v>
      </c>
      <c r="AG26" s="15">
        <f>duration_freq2!Q15</f>
        <v>1.2004801920768311E-3</v>
      </c>
      <c r="AJ26" s="14">
        <v>20</v>
      </c>
      <c r="AK26">
        <f>start_hour!V25</f>
        <v>10</v>
      </c>
      <c r="AL26" s="15">
        <f>start_hour!W25</f>
        <v>3.0395136778115499E-2</v>
      </c>
      <c r="AN26" s="14">
        <f>duration_freq2!U15</f>
        <v>11</v>
      </c>
      <c r="AO26" s="14">
        <f>duration_freq2!V15</f>
        <v>3</v>
      </c>
      <c r="AP26" s="15">
        <f>duration_freq2!W15</f>
        <v>9.11854103343465E-3</v>
      </c>
      <c r="AR26" s="14">
        <v>20</v>
      </c>
      <c r="AS26">
        <f>start_hour!Z25</f>
        <v>2</v>
      </c>
      <c r="AT26" s="15">
        <f>start_hour!AA25</f>
        <v>1.111111111111111E-2</v>
      </c>
      <c r="AV26" s="14">
        <f>duration_freq2!Y15</f>
        <v>14</v>
      </c>
      <c r="AW26" s="14">
        <f>duration_freq2!Z15</f>
        <v>1</v>
      </c>
      <c r="AX26" s="15">
        <f>duration_freq2!AA15</f>
        <v>5.5555555555555558E-3</v>
      </c>
      <c r="AZ26" s="14">
        <v>20</v>
      </c>
      <c r="BA26">
        <f>start_hour!AD25</f>
        <v>12</v>
      </c>
      <c r="BB26" s="15">
        <f>start_hour!AE25</f>
        <v>2.6490066225165559E-2</v>
      </c>
      <c r="BD26" s="14">
        <f>duration_freq2!AC15</f>
        <v>14</v>
      </c>
      <c r="BE26" s="14">
        <f>duration_freq2!AD15</f>
        <v>1</v>
      </c>
      <c r="BF26" s="15">
        <f>duration_freq2!AE15</f>
        <v>2.2075055187637969E-3</v>
      </c>
      <c r="BH26" s="14">
        <v>20</v>
      </c>
      <c r="BI26">
        <f>start_hour!AH25</f>
        <v>20</v>
      </c>
      <c r="BJ26" s="15">
        <f>start_hour!AI25</f>
        <v>2.469135802469136E-2</v>
      </c>
      <c r="BL26" s="14">
        <f>duration_freq2!AG15</f>
        <v>11</v>
      </c>
      <c r="BM26" s="14">
        <f>duration_freq2!AH15</f>
        <v>6</v>
      </c>
      <c r="BN26" s="15">
        <f>duration_freq2!AI15</f>
        <v>7.4074074074074077E-3</v>
      </c>
      <c r="BP26" s="14">
        <v>20</v>
      </c>
      <c r="BQ26" s="20" t="e">
        <f t="shared" si="9"/>
        <v>#N/A</v>
      </c>
      <c r="BR26" s="20" t="e">
        <f t="shared" si="10"/>
        <v>#N/A</v>
      </c>
      <c r="BS26" s="20" t="e">
        <f t="shared" si="11"/>
        <v>#N/A</v>
      </c>
      <c r="BT26" s="20" t="e">
        <f t="shared" si="12"/>
        <v>#N/A</v>
      </c>
      <c r="BU26" t="e">
        <f t="shared" si="13"/>
        <v>#N/A</v>
      </c>
      <c r="BV26" s="20" t="e">
        <f t="shared" si="14"/>
        <v>#N/A</v>
      </c>
      <c r="BW26" s="20" t="e">
        <f t="shared" si="15"/>
        <v>#N/A</v>
      </c>
      <c r="BX26" s="20" t="e">
        <f t="shared" si="16"/>
        <v>#N/A</v>
      </c>
      <c r="BZ26" s="14">
        <v>20</v>
      </c>
      <c r="CA26" s="20">
        <f t="shared" si="17"/>
        <v>2.1656050955414011E-2</v>
      </c>
      <c r="CB26" s="20">
        <f t="shared" si="18"/>
        <v>1.7301038062283738E-2</v>
      </c>
      <c r="CC26" s="20">
        <f t="shared" si="19"/>
        <v>2.3809523809523812E-2</v>
      </c>
      <c r="CD26" s="20">
        <f t="shared" si="20"/>
        <v>2.0408163265306121E-2</v>
      </c>
      <c r="CE26" s="20">
        <f t="shared" si="21"/>
        <v>3.0395136778115499E-2</v>
      </c>
      <c r="CF26" s="20">
        <f t="shared" si="22"/>
        <v>1.111111111111111E-2</v>
      </c>
      <c r="CG26" s="20">
        <f t="shared" si="23"/>
        <v>2.6490066225165559E-2</v>
      </c>
      <c r="CH26" s="20">
        <f t="shared" si="24"/>
        <v>2.469135802469136E-2</v>
      </c>
      <c r="CU26" t="e">
        <f t="shared" si="33"/>
        <v>#N/A</v>
      </c>
      <c r="CV26" t="e">
        <f t="shared" si="36"/>
        <v>#N/A</v>
      </c>
      <c r="CW26" t="e">
        <f t="shared" si="37"/>
        <v>#N/A</v>
      </c>
      <c r="CX26" t="e">
        <f t="shared" si="38"/>
        <v>#N/A</v>
      </c>
      <c r="CY26" t="e">
        <f t="shared" si="39"/>
        <v>#N/A</v>
      </c>
      <c r="CZ26" t="e">
        <f t="shared" si="40"/>
        <v>#N/A</v>
      </c>
      <c r="DA26" t="e">
        <f t="shared" si="41"/>
        <v>#N/A</v>
      </c>
      <c r="DB26" t="e">
        <f t="shared" si="42"/>
        <v>#N/A</v>
      </c>
      <c r="DC26">
        <f t="shared" si="43"/>
        <v>0</v>
      </c>
      <c r="DD26">
        <f t="shared" si="44"/>
        <v>2000</v>
      </c>
      <c r="DE26" s="20">
        <f t="shared" si="45"/>
        <v>2.1656050955414012</v>
      </c>
      <c r="DF26" s="20">
        <f t="shared" si="46"/>
        <v>1.7301038062283738</v>
      </c>
      <c r="DG26" s="20">
        <f t="shared" si="47"/>
        <v>2.3809523809523814</v>
      </c>
      <c r="DH26" s="20">
        <f t="shared" si="48"/>
        <v>2.0408163265306123</v>
      </c>
      <c r="DI26" s="20">
        <f t="shared" si="49"/>
        <v>3.0395136778115499</v>
      </c>
      <c r="DJ26" s="20">
        <f t="shared" si="50"/>
        <v>1.1111111111111109</v>
      </c>
      <c r="DK26" s="20">
        <f t="shared" si="34"/>
        <v>2.6490066225165561</v>
      </c>
      <c r="DL26" s="20">
        <f t="shared" si="1"/>
        <v>2.4691358024691361</v>
      </c>
      <c r="DM26">
        <f t="shared" si="2"/>
        <v>0</v>
      </c>
      <c r="DN26">
        <f t="shared" si="3"/>
        <v>0</v>
      </c>
      <c r="DO26">
        <f t="shared" si="4"/>
        <v>0</v>
      </c>
      <c r="DP26">
        <f t="shared" si="35"/>
        <v>0</v>
      </c>
      <c r="DQ26">
        <f t="shared" si="5"/>
        <v>0</v>
      </c>
      <c r="DR26">
        <f t="shared" si="6"/>
        <v>0</v>
      </c>
      <c r="DS26">
        <f t="shared" si="7"/>
        <v>0</v>
      </c>
      <c r="DT26">
        <f t="shared" si="8"/>
        <v>0</v>
      </c>
      <c r="DU26">
        <f t="shared" si="8"/>
        <v>0</v>
      </c>
      <c r="DV26">
        <f t="shared" si="8"/>
        <v>0</v>
      </c>
      <c r="DW26">
        <f t="shared" si="8"/>
        <v>0</v>
      </c>
    </row>
    <row r="27" spans="2:127" x14ac:dyDescent="0.3">
      <c r="B27" s="14">
        <v>21</v>
      </c>
      <c r="C27">
        <f>start_hour!B26</f>
        <v>11</v>
      </c>
      <c r="D27" s="15">
        <f>start_hour!C26</f>
        <v>1.401273885350319E-2</v>
      </c>
      <c r="F27" s="14">
        <f>duration_freq2!A16</f>
        <v>12</v>
      </c>
      <c r="G27">
        <f>duration_freq2!B16</f>
        <v>1</v>
      </c>
      <c r="H27" s="15">
        <f>duration_freq2!C16</f>
        <v>1.2738853503184711E-3</v>
      </c>
      <c r="K27" s="14">
        <v>21</v>
      </c>
      <c r="L27">
        <f>start_hour!H26</f>
        <v>3</v>
      </c>
      <c r="M27" s="15">
        <f>start_hour!I26</f>
        <v>1.038062283737024E-2</v>
      </c>
      <c r="P27">
        <f>SUM(P16:P26)</f>
        <v>289</v>
      </c>
      <c r="Q27" s="15"/>
      <c r="S27" s="14">
        <v>21</v>
      </c>
      <c r="T27">
        <f>start_hour!L26</f>
        <v>1</v>
      </c>
      <c r="U27" s="15">
        <f>start_hour!M26</f>
        <v>7.9365079365079361E-3</v>
      </c>
      <c r="Y27" s="15"/>
      <c r="AA27" s="14">
        <v>21</v>
      </c>
      <c r="AB27">
        <f>start_hour!P26</f>
        <v>15</v>
      </c>
      <c r="AC27" s="15">
        <f>start_hour!Q26</f>
        <v>1.800720288115246E-2</v>
      </c>
      <c r="AE27" s="14">
        <f>duration_freq2!O16</f>
        <v>12</v>
      </c>
      <c r="AF27" s="14">
        <f>duration_freq2!P16</f>
        <v>5</v>
      </c>
      <c r="AG27" s="15">
        <f>duration_freq2!Q16</f>
        <v>6.0024009603841539E-3</v>
      </c>
      <c r="AJ27" s="14">
        <v>21</v>
      </c>
      <c r="AK27">
        <f>start_hour!V26</f>
        <v>10</v>
      </c>
      <c r="AL27" s="15">
        <f>start_hour!W26</f>
        <v>3.0395136778115499E-2</v>
      </c>
      <c r="AN27" s="14">
        <f>duration_freq2!U16</f>
        <v>12</v>
      </c>
      <c r="AO27" s="14">
        <f>duration_freq2!V16</f>
        <v>2</v>
      </c>
      <c r="AP27" s="15">
        <f>duration_freq2!W16</f>
        <v>6.0790273556231003E-3</v>
      </c>
      <c r="AR27" s="14">
        <v>21</v>
      </c>
      <c r="AS27">
        <f>start_hour!Z26</f>
        <v>3</v>
      </c>
      <c r="AT27" s="15">
        <f>start_hour!AA26</f>
        <v>1.666666666666667E-2</v>
      </c>
      <c r="AW27">
        <f>SUM(AW16:AW26)</f>
        <v>180</v>
      </c>
      <c r="AX27" s="15"/>
      <c r="AZ27" s="14">
        <v>21</v>
      </c>
      <c r="BA27">
        <f>start_hour!AD26</f>
        <v>3</v>
      </c>
      <c r="BB27" s="15">
        <f>start_hour!AE26</f>
        <v>6.6225165562913907E-3</v>
      </c>
      <c r="BE27">
        <f>SUM(BE16:BE26)</f>
        <v>453</v>
      </c>
      <c r="BF27" s="15"/>
      <c r="BH27" s="14">
        <v>21</v>
      </c>
      <c r="BI27">
        <f>start_hour!AH26</f>
        <v>8</v>
      </c>
      <c r="BJ27" s="15">
        <f>start_hour!AI26</f>
        <v>9.876543209876543E-3</v>
      </c>
      <c r="BL27" s="14">
        <f>duration_freq2!AG16</f>
        <v>12</v>
      </c>
      <c r="BM27" s="14">
        <f>duration_freq2!AH16</f>
        <v>2</v>
      </c>
      <c r="BN27" s="15">
        <f>duration_freq2!AI16</f>
        <v>2.4691358024691362E-3</v>
      </c>
      <c r="BP27" s="14">
        <v>21</v>
      </c>
      <c r="BQ27" s="20" t="e">
        <f t="shared" si="9"/>
        <v>#N/A</v>
      </c>
      <c r="BR27" s="20" t="e">
        <f t="shared" si="10"/>
        <v>#N/A</v>
      </c>
      <c r="BS27" s="20" t="e">
        <f t="shared" si="11"/>
        <v>#N/A</v>
      </c>
      <c r="BT27" s="20" t="e">
        <f t="shared" si="12"/>
        <v>#N/A</v>
      </c>
      <c r="BU27" t="e">
        <f t="shared" si="13"/>
        <v>#N/A</v>
      </c>
      <c r="BV27" s="20" t="e">
        <f t="shared" si="14"/>
        <v>#N/A</v>
      </c>
      <c r="BW27" s="20" t="e">
        <f t="shared" si="15"/>
        <v>#N/A</v>
      </c>
      <c r="BX27" s="20" t="e">
        <f t="shared" si="16"/>
        <v>#N/A</v>
      </c>
      <c r="BZ27" s="14">
        <v>21</v>
      </c>
      <c r="CA27" s="20">
        <f t="shared" si="17"/>
        <v>1.401273885350319E-2</v>
      </c>
      <c r="CB27" s="20">
        <f t="shared" si="18"/>
        <v>1.038062283737024E-2</v>
      </c>
      <c r="CC27" s="20">
        <f t="shared" si="19"/>
        <v>7.9365079365079361E-3</v>
      </c>
      <c r="CD27" s="20">
        <f t="shared" si="20"/>
        <v>1.800720288115246E-2</v>
      </c>
      <c r="CE27" s="20">
        <f t="shared" si="21"/>
        <v>3.0395136778115499E-2</v>
      </c>
      <c r="CF27" s="20">
        <f t="shared" si="22"/>
        <v>1.666666666666667E-2</v>
      </c>
      <c r="CG27" s="20">
        <f t="shared" si="23"/>
        <v>6.6225165562913907E-3</v>
      </c>
      <c r="CH27" s="20">
        <f t="shared" si="24"/>
        <v>9.876543209876543E-3</v>
      </c>
      <c r="CU27" t="e">
        <f t="shared" si="33"/>
        <v>#N/A</v>
      </c>
      <c r="CV27" t="e">
        <f t="shared" si="36"/>
        <v>#N/A</v>
      </c>
      <c r="CW27" t="e">
        <f t="shared" si="37"/>
        <v>#N/A</v>
      </c>
      <c r="CX27" t="e">
        <f t="shared" si="38"/>
        <v>#N/A</v>
      </c>
      <c r="CY27" t="e">
        <f t="shared" si="39"/>
        <v>#N/A</v>
      </c>
      <c r="CZ27" t="e">
        <f t="shared" si="40"/>
        <v>#N/A</v>
      </c>
      <c r="DA27" t="e">
        <f t="shared" si="41"/>
        <v>#N/A</v>
      </c>
      <c r="DB27" t="e">
        <f t="shared" si="42"/>
        <v>#N/A</v>
      </c>
      <c r="DC27">
        <f t="shared" si="43"/>
        <v>0</v>
      </c>
      <c r="DD27">
        <f t="shared" si="44"/>
        <v>2100</v>
      </c>
      <c r="DE27" s="20">
        <f t="shared" si="45"/>
        <v>1.401273885350319</v>
      </c>
      <c r="DF27" s="20">
        <f t="shared" si="46"/>
        <v>1.0380622837370239</v>
      </c>
      <c r="DG27" s="20">
        <f t="shared" si="47"/>
        <v>0.79365079365079361</v>
      </c>
      <c r="DH27" s="20">
        <f t="shared" si="48"/>
        <v>1.800720288115246</v>
      </c>
      <c r="DI27" s="20">
        <f t="shared" si="49"/>
        <v>3.0395136778115499</v>
      </c>
      <c r="DJ27" s="20">
        <f t="shared" si="50"/>
        <v>1.666666666666667</v>
      </c>
      <c r="DK27" s="20">
        <f t="shared" si="34"/>
        <v>0.66225165562913912</v>
      </c>
      <c r="DL27" s="20">
        <f t="shared" si="1"/>
        <v>0.98765432098765427</v>
      </c>
      <c r="DM27">
        <f t="shared" si="2"/>
        <v>0</v>
      </c>
      <c r="DN27">
        <f t="shared" si="3"/>
        <v>0</v>
      </c>
      <c r="DO27">
        <f t="shared" si="4"/>
        <v>0</v>
      </c>
      <c r="DP27">
        <f t="shared" si="35"/>
        <v>0</v>
      </c>
      <c r="DQ27">
        <f t="shared" si="5"/>
        <v>0</v>
      </c>
      <c r="DR27">
        <f t="shared" si="6"/>
        <v>0</v>
      </c>
      <c r="DS27">
        <f t="shared" si="7"/>
        <v>0</v>
      </c>
      <c r="DT27">
        <f t="shared" si="8"/>
        <v>0</v>
      </c>
      <c r="DU27">
        <f t="shared" si="8"/>
        <v>0</v>
      </c>
      <c r="DV27">
        <f t="shared" si="8"/>
        <v>0</v>
      </c>
      <c r="DW27">
        <f t="shared" si="8"/>
        <v>0</v>
      </c>
    </row>
    <row r="28" spans="2:127" x14ac:dyDescent="0.3">
      <c r="B28" s="14">
        <v>22</v>
      </c>
      <c r="C28">
        <f>start_hour!B27</f>
        <v>12</v>
      </c>
      <c r="D28" s="15">
        <f>start_hour!C27</f>
        <v>1.528662420382166E-2</v>
      </c>
      <c r="F28" s="14">
        <f>duration_freq2!A17</f>
        <v>13</v>
      </c>
      <c r="G28">
        <f>duration_freq2!B17</f>
        <v>1</v>
      </c>
      <c r="H28" s="15">
        <f>duration_freq2!C17</f>
        <v>1.2738853503184711E-3</v>
      </c>
      <c r="K28" s="14">
        <v>22</v>
      </c>
      <c r="L28">
        <f>start_hour!H27</f>
        <v>5</v>
      </c>
      <c r="M28" s="15">
        <f>start_hour!I27</f>
        <v>1.7301038062283738E-2</v>
      </c>
      <c r="Q28" s="15"/>
      <c r="S28" s="14">
        <v>22</v>
      </c>
      <c r="T28">
        <f>start_hour!L27</f>
        <v>0</v>
      </c>
      <c r="U28" s="15">
        <f>start_hour!M27</f>
        <v>0</v>
      </c>
      <c r="Y28" s="15"/>
      <c r="AA28" s="14">
        <v>22</v>
      </c>
      <c r="AB28">
        <f>start_hour!P27</f>
        <v>8</v>
      </c>
      <c r="AC28" s="15">
        <f>start_hour!Q27</f>
        <v>9.6038415366146452E-3</v>
      </c>
      <c r="AE28" s="14">
        <f>duration_freq2!O17</f>
        <v>13</v>
      </c>
      <c r="AF28" s="14">
        <f>duration_freq2!P17</f>
        <v>3</v>
      </c>
      <c r="AG28" s="15">
        <f>duration_freq2!Q17</f>
        <v>3.6014405762304922E-3</v>
      </c>
      <c r="AJ28" s="14">
        <v>22</v>
      </c>
      <c r="AK28">
        <f>start_hour!V27</f>
        <v>7</v>
      </c>
      <c r="AL28" s="15">
        <f>start_hour!W27</f>
        <v>2.1276595744680851E-2</v>
      </c>
      <c r="AN28" s="14">
        <f>duration_freq2!U17</f>
        <v>13</v>
      </c>
      <c r="AO28" s="14">
        <f>duration_freq2!V17</f>
        <v>1</v>
      </c>
      <c r="AP28" s="15">
        <f>duration_freq2!W17</f>
        <v>3.0395136778115501E-3</v>
      </c>
      <c r="AR28" s="14">
        <v>22</v>
      </c>
      <c r="AS28">
        <f>start_hour!Z27</f>
        <v>1</v>
      </c>
      <c r="AT28" s="15">
        <f>start_hour!AA27</f>
        <v>5.5555555555555558E-3</v>
      </c>
      <c r="AX28" s="15"/>
      <c r="AZ28" s="14">
        <v>22</v>
      </c>
      <c r="BA28">
        <f>start_hour!AD27</f>
        <v>2</v>
      </c>
      <c r="BB28" s="15">
        <f>start_hour!AE27</f>
        <v>4.4150110375275938E-3</v>
      </c>
      <c r="BF28" s="15"/>
      <c r="BH28" s="14">
        <v>22</v>
      </c>
      <c r="BI28">
        <f>start_hour!AH27</f>
        <v>1</v>
      </c>
      <c r="BJ28" s="15">
        <f>start_hour!AI27</f>
        <v>1.2345679012345681E-3</v>
      </c>
      <c r="BL28" s="14">
        <f>duration_freq2!AG17</f>
        <v>13</v>
      </c>
      <c r="BM28" s="14">
        <f>duration_freq2!AH17</f>
        <v>1</v>
      </c>
      <c r="BN28" s="15">
        <f>duration_freq2!AI17</f>
        <v>1.2345679012345681E-3</v>
      </c>
      <c r="BP28" s="14">
        <v>22</v>
      </c>
      <c r="BQ28" s="20" t="e">
        <f t="shared" si="9"/>
        <v>#N/A</v>
      </c>
      <c r="BR28" s="20" t="e">
        <f t="shared" si="10"/>
        <v>#N/A</v>
      </c>
      <c r="BS28" s="20" t="e">
        <f t="shared" si="11"/>
        <v>#N/A</v>
      </c>
      <c r="BT28" s="20" t="e">
        <f t="shared" si="12"/>
        <v>#N/A</v>
      </c>
      <c r="BU28" t="e">
        <f t="shared" si="13"/>
        <v>#N/A</v>
      </c>
      <c r="BV28" s="20" t="e">
        <f t="shared" si="14"/>
        <v>#N/A</v>
      </c>
      <c r="BW28" s="20" t="e">
        <f t="shared" si="15"/>
        <v>#N/A</v>
      </c>
      <c r="BX28" s="20" t="e">
        <f t="shared" si="16"/>
        <v>#N/A</v>
      </c>
      <c r="BZ28" s="14">
        <v>22</v>
      </c>
      <c r="CA28" s="20">
        <f t="shared" si="17"/>
        <v>1.528662420382166E-2</v>
      </c>
      <c r="CB28" s="20">
        <f t="shared" si="18"/>
        <v>1.7301038062283738E-2</v>
      </c>
      <c r="CC28" s="20">
        <f t="shared" si="19"/>
        <v>0</v>
      </c>
      <c r="CD28" s="20">
        <f t="shared" si="20"/>
        <v>9.6038415366146452E-3</v>
      </c>
      <c r="CE28" s="20">
        <f t="shared" si="21"/>
        <v>2.1276595744680851E-2</v>
      </c>
      <c r="CF28" s="20">
        <f t="shared" si="22"/>
        <v>5.5555555555555558E-3</v>
      </c>
      <c r="CG28" s="20">
        <f t="shared" si="23"/>
        <v>4.4150110375275938E-3</v>
      </c>
      <c r="CH28" s="20">
        <f t="shared" si="24"/>
        <v>1.2345679012345681E-3</v>
      </c>
      <c r="CU28" t="e">
        <f t="shared" si="33"/>
        <v>#N/A</v>
      </c>
      <c r="CV28" t="e">
        <f t="shared" si="36"/>
        <v>#N/A</v>
      </c>
      <c r="CW28" t="e">
        <f t="shared" si="37"/>
        <v>#N/A</v>
      </c>
      <c r="CX28" t="e">
        <f t="shared" si="38"/>
        <v>#N/A</v>
      </c>
      <c r="CY28" t="e">
        <f t="shared" si="39"/>
        <v>#N/A</v>
      </c>
      <c r="CZ28" t="e">
        <f t="shared" si="40"/>
        <v>#N/A</v>
      </c>
      <c r="DA28" t="e">
        <f t="shared" si="41"/>
        <v>#N/A</v>
      </c>
      <c r="DB28" t="e">
        <f t="shared" si="42"/>
        <v>#N/A</v>
      </c>
      <c r="DC28">
        <f t="shared" si="43"/>
        <v>0</v>
      </c>
      <c r="DD28">
        <f t="shared" si="44"/>
        <v>2200</v>
      </c>
      <c r="DE28" s="20">
        <f t="shared" si="45"/>
        <v>1.5286624203821659</v>
      </c>
      <c r="DF28" s="20">
        <f t="shared" si="46"/>
        <v>1.7301038062283738</v>
      </c>
      <c r="DG28" s="20">
        <f t="shared" si="47"/>
        <v>0</v>
      </c>
      <c r="DH28" s="20">
        <f t="shared" si="48"/>
        <v>0.96038415366146457</v>
      </c>
      <c r="DI28" s="20">
        <f t="shared" si="49"/>
        <v>2.1276595744680851</v>
      </c>
      <c r="DJ28" s="20">
        <f t="shared" si="50"/>
        <v>0.55555555555555558</v>
      </c>
      <c r="DK28" s="20">
        <f t="shared" si="34"/>
        <v>0.44150110375275936</v>
      </c>
      <c r="DL28" s="20">
        <f t="shared" si="1"/>
        <v>0.12345679012345681</v>
      </c>
      <c r="DM28">
        <f t="shared" si="2"/>
        <v>0</v>
      </c>
      <c r="DN28">
        <f t="shared" si="3"/>
        <v>0</v>
      </c>
      <c r="DO28">
        <f t="shared" si="4"/>
        <v>0</v>
      </c>
      <c r="DP28">
        <f t="shared" si="35"/>
        <v>0</v>
      </c>
      <c r="DQ28">
        <f t="shared" si="5"/>
        <v>0</v>
      </c>
      <c r="DR28">
        <f t="shared" si="6"/>
        <v>0</v>
      </c>
      <c r="DS28">
        <f t="shared" si="7"/>
        <v>0</v>
      </c>
      <c r="DT28">
        <f t="shared" si="8"/>
        <v>0</v>
      </c>
      <c r="DU28">
        <f t="shared" si="8"/>
        <v>0</v>
      </c>
      <c r="DV28">
        <f t="shared" si="8"/>
        <v>0</v>
      </c>
      <c r="DW28">
        <f t="shared" si="8"/>
        <v>0</v>
      </c>
    </row>
    <row r="29" spans="2:127" x14ac:dyDescent="0.3">
      <c r="B29" s="14">
        <v>23</v>
      </c>
      <c r="C29">
        <f>start_hour!B28</f>
        <v>7</v>
      </c>
      <c r="D29" s="15">
        <f>start_hour!C28</f>
        <v>8.9171974522292991E-3</v>
      </c>
      <c r="F29" s="14">
        <f>duration_freq2!A18</f>
        <v>14</v>
      </c>
      <c r="G29">
        <f>duration_freq2!B18</f>
        <v>3</v>
      </c>
      <c r="H29" s="15">
        <f>duration_freq2!C18</f>
        <v>3.821656050955414E-3</v>
      </c>
      <c r="K29" s="14">
        <v>23</v>
      </c>
      <c r="L29">
        <f>start_hour!H28</f>
        <v>2</v>
      </c>
      <c r="M29" s="15">
        <f>start_hour!I28</f>
        <v>6.920415224913495E-3</v>
      </c>
      <c r="Q29" s="15"/>
      <c r="S29" s="14">
        <v>23</v>
      </c>
      <c r="T29">
        <f>start_hour!L28</f>
        <v>1</v>
      </c>
      <c r="U29" s="15">
        <f>start_hour!M28</f>
        <v>7.9365079365079361E-3</v>
      </c>
      <c r="Y29" s="15"/>
      <c r="AA29" s="14">
        <v>23</v>
      </c>
      <c r="AB29">
        <f>start_hour!P28</f>
        <v>4</v>
      </c>
      <c r="AC29" s="15">
        <f>start_hour!Q28</f>
        <v>4.8019207683073226E-3</v>
      </c>
      <c r="AE29" s="14">
        <f>duration_freq2!O18</f>
        <v>14</v>
      </c>
      <c r="AF29" s="14">
        <f>duration_freq2!P18</f>
        <v>1</v>
      </c>
      <c r="AG29" s="15">
        <f>duration_freq2!Q18</f>
        <v>1.2004801920768311E-3</v>
      </c>
      <c r="AJ29" s="14">
        <v>23</v>
      </c>
      <c r="AK29">
        <f>start_hour!V28</f>
        <v>8</v>
      </c>
      <c r="AL29" s="15">
        <f>start_hour!W28</f>
        <v>2.4316109422492401E-2</v>
      </c>
      <c r="AN29" s="14">
        <f>duration_freq2!U18</f>
        <v>14</v>
      </c>
      <c r="AO29" s="14">
        <f>duration_freq2!V18</f>
        <v>1</v>
      </c>
      <c r="AP29" s="15">
        <f>duration_freq2!W18</f>
        <v>3.0395136778115501E-3</v>
      </c>
      <c r="AR29" s="14">
        <v>23</v>
      </c>
      <c r="AS29">
        <f>start_hour!Z28</f>
        <v>0</v>
      </c>
      <c r="AT29" s="15">
        <f>start_hour!AA28</f>
        <v>0</v>
      </c>
      <c r="AX29" s="15"/>
      <c r="AZ29" s="14">
        <v>23</v>
      </c>
      <c r="BA29">
        <f>start_hour!AD28</f>
        <v>2</v>
      </c>
      <c r="BB29" s="15">
        <f>start_hour!AE28</f>
        <v>4.4150110375275938E-3</v>
      </c>
      <c r="BF29" s="15"/>
      <c r="BH29" s="14">
        <v>23</v>
      </c>
      <c r="BI29">
        <f>start_hour!AH28</f>
        <v>3</v>
      </c>
      <c r="BJ29" s="15">
        <f>start_hour!AI28</f>
        <v>3.7037037037037038E-3</v>
      </c>
      <c r="BL29" s="14">
        <f>duration_freq2!AG18</f>
        <v>18</v>
      </c>
      <c r="BM29" s="14">
        <f>duration_freq2!AH18</f>
        <v>1</v>
      </c>
      <c r="BN29" s="15">
        <f>duration_freq2!AI18</f>
        <v>1.2345679012345681E-3</v>
      </c>
      <c r="BP29" s="14">
        <v>23</v>
      </c>
      <c r="BQ29" s="20" t="e">
        <f t="shared" si="9"/>
        <v>#N/A</v>
      </c>
      <c r="BR29" s="20" t="e">
        <f t="shared" si="10"/>
        <v>#N/A</v>
      </c>
      <c r="BS29" s="20" t="e">
        <f t="shared" si="11"/>
        <v>#N/A</v>
      </c>
      <c r="BT29" s="20" t="e">
        <f t="shared" si="12"/>
        <v>#N/A</v>
      </c>
      <c r="BU29" t="e">
        <f t="shared" si="13"/>
        <v>#N/A</v>
      </c>
      <c r="BV29" s="20" t="e">
        <f t="shared" si="14"/>
        <v>#N/A</v>
      </c>
      <c r="BW29" s="20" t="e">
        <f t="shared" si="15"/>
        <v>#N/A</v>
      </c>
      <c r="BX29" s="20" t="e">
        <f t="shared" si="16"/>
        <v>#N/A</v>
      </c>
      <c r="BZ29" s="14">
        <v>23</v>
      </c>
      <c r="CA29" s="20">
        <f t="shared" si="17"/>
        <v>8.9171974522292991E-3</v>
      </c>
      <c r="CB29" s="20">
        <f t="shared" si="18"/>
        <v>6.920415224913495E-3</v>
      </c>
      <c r="CC29" s="20">
        <f t="shared" si="19"/>
        <v>7.9365079365079361E-3</v>
      </c>
      <c r="CD29" s="20">
        <f t="shared" si="20"/>
        <v>4.8019207683073226E-3</v>
      </c>
      <c r="CE29" s="20">
        <f t="shared" si="21"/>
        <v>2.4316109422492401E-2</v>
      </c>
      <c r="CF29" s="20">
        <f t="shared" si="22"/>
        <v>0</v>
      </c>
      <c r="CG29" s="20">
        <f t="shared" si="23"/>
        <v>4.4150110375275938E-3</v>
      </c>
      <c r="CH29" s="20">
        <f t="shared" si="24"/>
        <v>3.7037037037037038E-3</v>
      </c>
      <c r="CU29" t="e">
        <f t="shared" si="33"/>
        <v>#N/A</v>
      </c>
      <c r="CV29" t="e">
        <f t="shared" si="36"/>
        <v>#N/A</v>
      </c>
      <c r="CW29" t="e">
        <f t="shared" si="37"/>
        <v>#N/A</v>
      </c>
      <c r="CX29" t="e">
        <f t="shared" si="38"/>
        <v>#N/A</v>
      </c>
      <c r="CY29" t="e">
        <f t="shared" si="39"/>
        <v>#N/A</v>
      </c>
      <c r="CZ29" t="e">
        <f t="shared" si="40"/>
        <v>#N/A</v>
      </c>
      <c r="DA29" t="e">
        <f t="shared" si="41"/>
        <v>#N/A</v>
      </c>
      <c r="DB29" t="e">
        <f t="shared" si="42"/>
        <v>#N/A</v>
      </c>
      <c r="DC29">
        <f t="shared" si="43"/>
        <v>0</v>
      </c>
      <c r="DD29">
        <f t="shared" si="44"/>
        <v>2300</v>
      </c>
      <c r="DE29" s="20">
        <f t="shared" si="45"/>
        <v>0.89171974522292996</v>
      </c>
      <c r="DF29" s="20">
        <f t="shared" si="46"/>
        <v>0.69204152249134954</v>
      </c>
      <c r="DG29" s="20">
        <f t="shared" si="47"/>
        <v>0.79365079365079361</v>
      </c>
      <c r="DH29" s="20">
        <f t="shared" si="48"/>
        <v>0.48019207683073228</v>
      </c>
      <c r="DI29" s="20">
        <f t="shared" si="49"/>
        <v>2.43161094224924</v>
      </c>
      <c r="DJ29" s="20">
        <f t="shared" si="50"/>
        <v>0</v>
      </c>
      <c r="DK29" s="20">
        <f t="shared" si="34"/>
        <v>0.44150110375275936</v>
      </c>
      <c r="DL29" s="20">
        <f t="shared" si="1"/>
        <v>0.37037037037037041</v>
      </c>
      <c r="DM29">
        <f t="shared" si="2"/>
        <v>0</v>
      </c>
      <c r="DN29">
        <f t="shared" si="3"/>
        <v>0</v>
      </c>
      <c r="DO29">
        <f t="shared" si="4"/>
        <v>0</v>
      </c>
      <c r="DP29">
        <f t="shared" si="35"/>
        <v>0</v>
      </c>
      <c r="DQ29">
        <f t="shared" si="5"/>
        <v>0</v>
      </c>
      <c r="DR29">
        <f t="shared" si="6"/>
        <v>0</v>
      </c>
      <c r="DS29">
        <f t="shared" si="7"/>
        <v>0</v>
      </c>
      <c r="DT29">
        <f t="shared" si="8"/>
        <v>0</v>
      </c>
      <c r="DU29">
        <f t="shared" si="8"/>
        <v>0</v>
      </c>
      <c r="DV29">
        <f t="shared" si="8"/>
        <v>0</v>
      </c>
      <c r="DW29">
        <f t="shared" si="8"/>
        <v>0</v>
      </c>
    </row>
    <row r="30" spans="2:127" x14ac:dyDescent="0.3">
      <c r="B30" s="18"/>
      <c r="C30">
        <f>SUM(C6:C29)</f>
        <v>785</v>
      </c>
      <c r="D30" s="15"/>
      <c r="G30">
        <f>SUM(G16:G29)</f>
        <v>785</v>
      </c>
      <c r="K30" s="18"/>
      <c r="L30">
        <f>SUM(L6:L29)</f>
        <v>289</v>
      </c>
      <c r="M30" s="15"/>
      <c r="S30" s="18"/>
      <c r="T30">
        <f>SUM(T6:T29)</f>
        <v>126</v>
      </c>
      <c r="U30" s="15"/>
      <c r="AA30" s="18"/>
      <c r="AB30">
        <f>SUM(AB6:AB29)</f>
        <v>833</v>
      </c>
      <c r="AC30" s="15"/>
      <c r="AE30" s="14">
        <f>duration_freq2!O19</f>
        <v>15</v>
      </c>
      <c r="AF30" s="14">
        <f>duration_freq2!P19</f>
        <v>1</v>
      </c>
      <c r="AG30" s="15">
        <f>duration_freq2!Q19</f>
        <v>1.2004801920768311E-3</v>
      </c>
      <c r="AJ30" s="18"/>
      <c r="AK30">
        <f>SUM(AK6:AK29)</f>
        <v>329</v>
      </c>
      <c r="AL30" s="15"/>
      <c r="AN30" s="14">
        <f>duration_freq2!U19</f>
        <v>16</v>
      </c>
      <c r="AO30" s="14">
        <f>duration_freq2!V19</f>
        <v>1</v>
      </c>
      <c r="AP30" s="15">
        <f>duration_freq2!W19</f>
        <v>3.0395136778115501E-3</v>
      </c>
      <c r="AR30" s="18"/>
      <c r="AS30">
        <f>SUM(AS6:AS29)</f>
        <v>180</v>
      </c>
      <c r="AT30" s="15"/>
      <c r="AZ30" s="18"/>
      <c r="BA30">
        <f>SUM(BA6:BA29)</f>
        <v>453</v>
      </c>
      <c r="BB30" s="15"/>
      <c r="BH30" s="18"/>
      <c r="BI30">
        <f>SUM(BI6:BI29)</f>
        <v>810</v>
      </c>
      <c r="BJ30" s="15"/>
      <c r="BM30">
        <f>SUM(BM16:BM29)</f>
        <v>810</v>
      </c>
      <c r="BQ30" s="20">
        <f>G30</f>
        <v>785</v>
      </c>
      <c r="BR30" s="20">
        <f>L30</f>
        <v>289</v>
      </c>
      <c r="BS30" s="20">
        <f>T30</f>
        <v>126</v>
      </c>
      <c r="BT30" s="20">
        <f>AB30</f>
        <v>833</v>
      </c>
      <c r="BU30" t="e">
        <f t="shared" si="13"/>
        <v>#N/A</v>
      </c>
      <c r="BV30" s="20">
        <f>AS30</f>
        <v>180</v>
      </c>
      <c r="BW30" s="20">
        <f>BA30</f>
        <v>453</v>
      </c>
      <c r="BX30" s="20">
        <f>BI30</f>
        <v>810</v>
      </c>
      <c r="CU30">
        <f t="shared" si="33"/>
        <v>78500</v>
      </c>
      <c r="CV30">
        <f t="shared" si="36"/>
        <v>28900</v>
      </c>
      <c r="CW30">
        <f t="shared" si="37"/>
        <v>12600</v>
      </c>
      <c r="CX30">
        <f t="shared" si="38"/>
        <v>83300</v>
      </c>
      <c r="CY30" t="e">
        <f t="shared" si="39"/>
        <v>#N/A</v>
      </c>
      <c r="CZ30">
        <f t="shared" si="40"/>
        <v>18000</v>
      </c>
      <c r="DA30">
        <f t="shared" si="41"/>
        <v>45300</v>
      </c>
      <c r="DB30">
        <f t="shared" si="42"/>
        <v>81000</v>
      </c>
      <c r="DC30">
        <f t="shared" si="43"/>
        <v>0</v>
      </c>
      <c r="DD30">
        <f t="shared" si="44"/>
        <v>0</v>
      </c>
      <c r="DE30">
        <f t="shared" si="45"/>
        <v>0</v>
      </c>
      <c r="DF30">
        <f t="shared" si="46"/>
        <v>0</v>
      </c>
      <c r="DG30">
        <f t="shared" si="47"/>
        <v>0</v>
      </c>
      <c r="DH30">
        <f t="shared" si="48"/>
        <v>0</v>
      </c>
      <c r="DI30">
        <f t="shared" si="49"/>
        <v>0</v>
      </c>
      <c r="DJ30">
        <f t="shared" si="50"/>
        <v>0</v>
      </c>
      <c r="DK30">
        <f t="shared" si="34"/>
        <v>0</v>
      </c>
      <c r="DL30">
        <f t="shared" si="1"/>
        <v>0</v>
      </c>
      <c r="DM30">
        <f t="shared" si="2"/>
        <v>0</v>
      </c>
      <c r="DN30">
        <f t="shared" si="3"/>
        <v>0</v>
      </c>
      <c r="DO30">
        <f t="shared" si="4"/>
        <v>0</v>
      </c>
      <c r="DP30">
        <f t="shared" si="35"/>
        <v>0</v>
      </c>
      <c r="DQ30">
        <f t="shared" si="5"/>
        <v>0</v>
      </c>
      <c r="DR30">
        <f t="shared" si="6"/>
        <v>0</v>
      </c>
      <c r="DS30">
        <f t="shared" si="7"/>
        <v>0</v>
      </c>
      <c r="DT30">
        <f t="shared" si="8"/>
        <v>0</v>
      </c>
      <c r="DU30">
        <f t="shared" si="8"/>
        <v>0</v>
      </c>
      <c r="DV30">
        <f t="shared" si="8"/>
        <v>0</v>
      </c>
      <c r="DW30">
        <f t="shared" si="8"/>
        <v>0</v>
      </c>
    </row>
    <row r="31" spans="2:127" x14ac:dyDescent="0.3">
      <c r="B31" s="18"/>
      <c r="D31" s="15"/>
      <c r="K31" s="18"/>
      <c r="M31" s="15"/>
      <c r="S31" s="18"/>
      <c r="U31" s="15"/>
      <c r="AA31" s="18"/>
      <c r="AC31" s="15"/>
      <c r="AE31" s="14">
        <f>duration_freq2!O20</f>
        <v>16</v>
      </c>
      <c r="AF31" s="14">
        <f>duration_freq2!P20</f>
        <v>3</v>
      </c>
      <c r="AG31" s="15">
        <f>duration_freq2!Q20</f>
        <v>3.6014405762304922E-3</v>
      </c>
      <c r="AJ31" s="18"/>
      <c r="AL31" s="15"/>
      <c r="AO31">
        <f>SUM(AO16:AO30)</f>
        <v>329</v>
      </c>
      <c r="AR31" s="18"/>
      <c r="AT31" s="15"/>
      <c r="AZ31" s="18"/>
      <c r="BB31" s="15"/>
      <c r="BH31" s="18"/>
      <c r="BJ31" s="15"/>
      <c r="CU31">
        <f t="shared" si="33"/>
        <v>0</v>
      </c>
      <c r="CV31">
        <f t="shared" si="36"/>
        <v>0</v>
      </c>
      <c r="CW31">
        <f t="shared" si="37"/>
        <v>0</v>
      </c>
      <c r="CX31">
        <f t="shared" si="38"/>
        <v>0</v>
      </c>
      <c r="CY31">
        <f t="shared" si="39"/>
        <v>0</v>
      </c>
      <c r="CZ31">
        <f t="shared" si="40"/>
        <v>0</v>
      </c>
      <c r="DA31">
        <f t="shared" si="41"/>
        <v>0</v>
      </c>
      <c r="DB31">
        <f t="shared" si="42"/>
        <v>0</v>
      </c>
      <c r="DC31">
        <f t="shared" si="43"/>
        <v>0</v>
      </c>
      <c r="DD31">
        <f t="shared" si="44"/>
        <v>0</v>
      </c>
      <c r="DE31">
        <f t="shared" si="45"/>
        <v>0</v>
      </c>
      <c r="DF31">
        <f t="shared" si="46"/>
        <v>0</v>
      </c>
      <c r="DG31">
        <f t="shared" si="47"/>
        <v>0</v>
      </c>
      <c r="DH31">
        <f t="shared" si="48"/>
        <v>0</v>
      </c>
      <c r="DI31">
        <f t="shared" si="49"/>
        <v>0</v>
      </c>
      <c r="DJ31">
        <f t="shared" si="50"/>
        <v>0</v>
      </c>
      <c r="DK31">
        <f t="shared" si="34"/>
        <v>0</v>
      </c>
      <c r="DL31">
        <f t="shared" si="1"/>
        <v>0</v>
      </c>
      <c r="DM31">
        <f t="shared" si="2"/>
        <v>0</v>
      </c>
      <c r="DN31">
        <f t="shared" si="3"/>
        <v>0</v>
      </c>
      <c r="DO31">
        <f t="shared" si="4"/>
        <v>0</v>
      </c>
      <c r="DP31">
        <f t="shared" si="35"/>
        <v>0</v>
      </c>
      <c r="DQ31">
        <f t="shared" si="5"/>
        <v>0</v>
      </c>
      <c r="DR31">
        <f t="shared" si="6"/>
        <v>0</v>
      </c>
      <c r="DS31">
        <f t="shared" si="7"/>
        <v>0</v>
      </c>
      <c r="DT31">
        <f t="shared" si="8"/>
        <v>0</v>
      </c>
      <c r="DU31">
        <f t="shared" si="8"/>
        <v>0</v>
      </c>
      <c r="DV31">
        <f t="shared" si="8"/>
        <v>0</v>
      </c>
      <c r="DW31">
        <f t="shared" si="8"/>
        <v>0</v>
      </c>
    </row>
    <row r="32" spans="2:127" x14ac:dyDescent="0.3">
      <c r="B32" s="18"/>
      <c r="D32" s="15"/>
      <c r="K32" s="18"/>
      <c r="M32" s="15"/>
      <c r="S32" s="18"/>
      <c r="U32" s="15"/>
      <c r="AA32" s="18"/>
      <c r="AC32" s="15"/>
      <c r="AE32" s="14">
        <f>duration_freq2!O21</f>
        <v>17</v>
      </c>
      <c r="AF32" s="14">
        <f>duration_freq2!P21</f>
        <v>2</v>
      </c>
      <c r="AG32" s="15">
        <f>duration_freq2!Q21</f>
        <v>2.4009603841536609E-3</v>
      </c>
      <c r="AJ32" s="18"/>
      <c r="AL32" s="15"/>
      <c r="AR32" s="18"/>
      <c r="AT32" s="15"/>
      <c r="AZ32" s="18"/>
      <c r="BB32" s="15"/>
      <c r="BH32" s="18"/>
      <c r="BJ32" s="15"/>
      <c r="CU32">
        <f t="shared" si="33"/>
        <v>0</v>
      </c>
      <c r="CV32">
        <f t="shared" si="36"/>
        <v>0</v>
      </c>
      <c r="CW32">
        <f t="shared" si="37"/>
        <v>0</v>
      </c>
      <c r="CX32">
        <f t="shared" si="38"/>
        <v>0</v>
      </c>
      <c r="CY32">
        <f t="shared" si="39"/>
        <v>0</v>
      </c>
      <c r="CZ32">
        <f t="shared" si="40"/>
        <v>0</v>
      </c>
      <c r="DA32">
        <f t="shared" si="41"/>
        <v>0</v>
      </c>
      <c r="DB32">
        <f t="shared" si="42"/>
        <v>0</v>
      </c>
      <c r="DC32">
        <f t="shared" si="43"/>
        <v>0</v>
      </c>
      <c r="DD32">
        <f t="shared" si="44"/>
        <v>0</v>
      </c>
      <c r="DE32">
        <f t="shared" si="45"/>
        <v>0</v>
      </c>
      <c r="DF32">
        <f t="shared" si="46"/>
        <v>0</v>
      </c>
      <c r="DG32">
        <f t="shared" si="47"/>
        <v>0</v>
      </c>
      <c r="DH32">
        <f t="shared" si="48"/>
        <v>0</v>
      </c>
      <c r="DI32">
        <f t="shared" si="49"/>
        <v>0</v>
      </c>
      <c r="DJ32">
        <f t="shared" si="50"/>
        <v>0</v>
      </c>
      <c r="DK32">
        <f t="shared" si="34"/>
        <v>0</v>
      </c>
      <c r="DL32">
        <f t="shared" si="1"/>
        <v>0</v>
      </c>
      <c r="DM32">
        <f t="shared" si="2"/>
        <v>0</v>
      </c>
      <c r="DN32">
        <f t="shared" si="3"/>
        <v>0</v>
      </c>
      <c r="DO32">
        <f t="shared" si="4"/>
        <v>0</v>
      </c>
      <c r="DP32">
        <f t="shared" si="35"/>
        <v>0</v>
      </c>
      <c r="DQ32">
        <f t="shared" si="5"/>
        <v>0</v>
      </c>
      <c r="DR32">
        <f t="shared" si="6"/>
        <v>0</v>
      </c>
      <c r="DS32">
        <f t="shared" si="7"/>
        <v>0</v>
      </c>
      <c r="DT32">
        <f t="shared" si="8"/>
        <v>0</v>
      </c>
      <c r="DU32">
        <f t="shared" si="8"/>
        <v>0</v>
      </c>
      <c r="DV32">
        <f t="shared" si="8"/>
        <v>0</v>
      </c>
      <c r="DW32">
        <f t="shared" si="8"/>
        <v>0</v>
      </c>
    </row>
    <row r="33" spans="2:127" x14ac:dyDescent="0.3">
      <c r="B33" s="18"/>
      <c r="D33" s="15"/>
      <c r="K33" s="18"/>
      <c r="M33" s="15"/>
      <c r="S33" s="18"/>
      <c r="U33" s="15"/>
      <c r="AA33" s="18"/>
      <c r="AC33" s="15"/>
      <c r="AF33">
        <f>SUM(AF16:AF32)</f>
        <v>833</v>
      </c>
      <c r="AJ33" s="18"/>
      <c r="AL33" s="15"/>
      <c r="AR33" s="18"/>
      <c r="AT33" s="15"/>
      <c r="AZ33" s="18"/>
      <c r="BB33" s="15"/>
      <c r="BH33" s="18"/>
      <c r="BJ33" s="15"/>
      <c r="CU33">
        <f t="shared" si="33"/>
        <v>0</v>
      </c>
      <c r="CV33">
        <f t="shared" si="36"/>
        <v>0</v>
      </c>
      <c r="CW33">
        <f t="shared" si="37"/>
        <v>0</v>
      </c>
      <c r="CX33">
        <f t="shared" si="38"/>
        <v>0</v>
      </c>
      <c r="CY33">
        <f t="shared" si="39"/>
        <v>0</v>
      </c>
      <c r="CZ33">
        <f t="shared" si="40"/>
        <v>0</v>
      </c>
      <c r="DA33">
        <f t="shared" si="41"/>
        <v>0</v>
      </c>
      <c r="DB33">
        <f t="shared" si="42"/>
        <v>0</v>
      </c>
      <c r="DC33">
        <f t="shared" si="43"/>
        <v>0</v>
      </c>
      <c r="DD33">
        <f t="shared" si="44"/>
        <v>0</v>
      </c>
      <c r="DE33">
        <f t="shared" si="45"/>
        <v>0</v>
      </c>
      <c r="DF33">
        <f t="shared" si="46"/>
        <v>0</v>
      </c>
      <c r="DG33">
        <f t="shared" si="47"/>
        <v>0</v>
      </c>
      <c r="DH33">
        <f t="shared" si="48"/>
        <v>0</v>
      </c>
      <c r="DI33">
        <f t="shared" si="49"/>
        <v>0</v>
      </c>
      <c r="DJ33">
        <f t="shared" si="50"/>
        <v>0</v>
      </c>
      <c r="DK33">
        <f t="shared" si="34"/>
        <v>0</v>
      </c>
      <c r="DL33">
        <f t="shared" si="1"/>
        <v>0</v>
      </c>
      <c r="DM33">
        <f t="shared" si="2"/>
        <v>0</v>
      </c>
      <c r="DN33">
        <f t="shared" si="3"/>
        <v>0</v>
      </c>
      <c r="DO33">
        <f t="shared" si="4"/>
        <v>0</v>
      </c>
      <c r="DP33">
        <f t="shared" si="35"/>
        <v>0</v>
      </c>
      <c r="DQ33">
        <f t="shared" si="5"/>
        <v>0</v>
      </c>
      <c r="DR33">
        <f t="shared" si="6"/>
        <v>0</v>
      </c>
      <c r="DS33">
        <f t="shared" si="7"/>
        <v>0</v>
      </c>
      <c r="DT33">
        <f t="shared" si="8"/>
        <v>0</v>
      </c>
      <c r="DU33">
        <f t="shared" si="8"/>
        <v>0</v>
      </c>
      <c r="DV33">
        <f t="shared" si="8"/>
        <v>0</v>
      </c>
      <c r="DW33">
        <f t="shared" si="8"/>
        <v>0</v>
      </c>
    </row>
    <row r="34" spans="2:127" s="19" customFormat="1" x14ac:dyDescent="0.3"/>
    <row r="52" s="19" customFormat="1" x14ac:dyDescent="0.3"/>
    <row r="70" s="19" customFormat="1" x14ac:dyDescent="0.3"/>
    <row r="88" s="19" customFormat="1" x14ac:dyDescent="0.3"/>
  </sheetData>
  <mergeCells count="35">
    <mergeCell ref="B2:H2"/>
    <mergeCell ref="K2:AG2"/>
    <mergeCell ref="AJ2:BN2"/>
    <mergeCell ref="B3:H3"/>
    <mergeCell ref="K3:Q3"/>
    <mergeCell ref="S3:Y3"/>
    <mergeCell ref="AA3:AG3"/>
    <mergeCell ref="AJ3:AP3"/>
    <mergeCell ref="AR3:AX3"/>
    <mergeCell ref="AZ3:BF3"/>
    <mergeCell ref="BH3:BN3"/>
    <mergeCell ref="B4:D4"/>
    <mergeCell ref="F4:H4"/>
    <mergeCell ref="K4:M4"/>
    <mergeCell ref="O4:Q4"/>
    <mergeCell ref="S4:U4"/>
    <mergeCell ref="W4:Y4"/>
    <mergeCell ref="AA4:AC4"/>
    <mergeCell ref="AE4:AG4"/>
    <mergeCell ref="AJ4:AL4"/>
    <mergeCell ref="BL4:BN4"/>
    <mergeCell ref="F14:H14"/>
    <mergeCell ref="O14:Q14"/>
    <mergeCell ref="W14:Y14"/>
    <mergeCell ref="AE14:AG14"/>
    <mergeCell ref="AN14:AP14"/>
    <mergeCell ref="AV14:AX14"/>
    <mergeCell ref="BD14:BF14"/>
    <mergeCell ref="BL14:BN14"/>
    <mergeCell ref="AN4:AP4"/>
    <mergeCell ref="AR4:AT4"/>
    <mergeCell ref="AV4:AX4"/>
    <mergeCell ref="AZ4:BB4"/>
    <mergeCell ref="BD4:BF4"/>
    <mergeCell ref="BH4:B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2:AP150"/>
  <sheetViews>
    <sheetView tabSelected="1" topLeftCell="A127" zoomScale="91" workbookViewId="0">
      <selection activeCell="Q4" sqref="Q4"/>
    </sheetView>
  </sheetViews>
  <sheetFormatPr defaultRowHeight="14.4" x14ac:dyDescent="0.3"/>
  <cols>
    <col min="24" max="41" width="8.88671875" style="20"/>
  </cols>
  <sheetData>
    <row r="2" spans="2:42" x14ac:dyDescent="0.3">
      <c r="B2" cm="1">
        <f t="array" ref="B2:P16">TRANSPOSE(W2:AK16)</f>
        <v>0</v>
      </c>
      <c r="C2" t="str">
        <v>1 Jam</v>
      </c>
      <c r="D2" t="str">
        <v>2 Jam</v>
      </c>
      <c r="E2" t="str">
        <v>3 Jam</v>
      </c>
      <c r="F2" t="str">
        <v>4 Jam</v>
      </c>
      <c r="G2" t="str">
        <v>5 Jam</v>
      </c>
      <c r="H2" t="str">
        <v>6 Jam</v>
      </c>
      <c r="I2" t="str">
        <v>7 Jam</v>
      </c>
      <c r="J2" t="str">
        <v>8 Jam</v>
      </c>
      <c r="K2" t="str">
        <v>9 Jam</v>
      </c>
      <c r="L2" t="str">
        <v>10 Jam</v>
      </c>
      <c r="M2" t="str">
        <v>11 Jam</v>
      </c>
      <c r="N2" t="str">
        <v>12 Jam</v>
      </c>
      <c r="O2" t="str">
        <v>13 Jam</v>
      </c>
      <c r="P2" t="str">
        <v>14 Jam</v>
      </c>
      <c r="X2">
        <v>1</v>
      </c>
      <c r="Y2">
        <f>X2+1</f>
        <v>2</v>
      </c>
      <c r="Z2">
        <f t="shared" ref="Z2:AK2" si="0">Y2+1</f>
        <v>3</v>
      </c>
      <c r="AA2">
        <f t="shared" si="0"/>
        <v>4</v>
      </c>
      <c r="AB2">
        <f t="shared" si="0"/>
        <v>5</v>
      </c>
      <c r="AC2">
        <f t="shared" si="0"/>
        <v>6</v>
      </c>
      <c r="AD2">
        <f t="shared" si="0"/>
        <v>7</v>
      </c>
      <c r="AE2">
        <f t="shared" si="0"/>
        <v>8</v>
      </c>
      <c r="AF2">
        <f t="shared" si="0"/>
        <v>9</v>
      </c>
      <c r="AG2">
        <f t="shared" si="0"/>
        <v>10</v>
      </c>
      <c r="AH2">
        <f t="shared" si="0"/>
        <v>11</v>
      </c>
      <c r="AI2">
        <f t="shared" si="0"/>
        <v>12</v>
      </c>
      <c r="AJ2">
        <f t="shared" si="0"/>
        <v>13</v>
      </c>
      <c r="AK2">
        <f t="shared" si="0"/>
        <v>14</v>
      </c>
      <c r="AL2"/>
      <c r="AM2"/>
      <c r="AN2"/>
      <c r="AO2"/>
      <c r="AP2">
        <f t="shared" ref="AP2:AP65" si="1">SUM(X2:AO2)</f>
        <v>105</v>
      </c>
    </row>
    <row r="3" spans="2:42" ht="18" customHeight="1" x14ac:dyDescent="0.3">
      <c r="B3">
        <v>1</v>
      </c>
      <c r="C3" s="24">
        <v>100</v>
      </c>
      <c r="D3" s="24">
        <v>51.609207300981168</v>
      </c>
      <c r="E3" s="20">
        <v>36.156862000248552</v>
      </c>
      <c r="F3" s="24">
        <v>31.35366200024135</v>
      </c>
      <c r="G3" s="20">
        <v>20.74654326056066</v>
      </c>
      <c r="H3" s="20">
        <v>13.32610062665329</v>
      </c>
      <c r="I3" s="20">
        <v>10.107929963416881</v>
      </c>
      <c r="J3" s="20">
        <v>15.45877100959032</v>
      </c>
      <c r="K3" s="24">
        <v>28.190118321762739</v>
      </c>
      <c r="L3" s="20">
        <v>13.469501275015631</v>
      </c>
      <c r="M3" s="20">
        <v>8.3333333333333321</v>
      </c>
      <c r="N3" s="20">
        <v>11.76470588235294</v>
      </c>
      <c r="O3" s="20">
        <v>3.9285714285714279</v>
      </c>
      <c r="P3" s="20">
        <v>3.9663389203915971</v>
      </c>
      <c r="Q3" s="20">
        <f>AVERAGE(C3:P3)</f>
        <v>24.88654609450856</v>
      </c>
      <c r="W3" s="11" t="s">
        <v>4</v>
      </c>
      <c r="X3" s="20">
        <v>100</v>
      </c>
      <c r="AP3">
        <f t="shared" si="1"/>
        <v>100</v>
      </c>
    </row>
    <row r="4" spans="2:42" x14ac:dyDescent="0.3">
      <c r="B4">
        <v>2</v>
      </c>
      <c r="C4" s="20">
        <v>0</v>
      </c>
      <c r="D4" s="20">
        <v>48.39079269901881</v>
      </c>
      <c r="E4" s="24">
        <v>41.521826910188857</v>
      </c>
      <c r="F4" s="20">
        <v>30.12373664967566</v>
      </c>
      <c r="G4" s="24">
        <v>34.512138282702921</v>
      </c>
      <c r="H4" s="24">
        <v>29.121897758461898</v>
      </c>
      <c r="I4" s="20">
        <v>18.7762040626104</v>
      </c>
      <c r="J4" s="24">
        <v>22.892855010835031</v>
      </c>
      <c r="K4" s="20">
        <v>9.9557699646792734</v>
      </c>
      <c r="L4" s="24">
        <v>20.199785227077211</v>
      </c>
      <c r="M4" s="20">
        <v>4.1666666666666661</v>
      </c>
      <c r="N4" s="20">
        <v>14.438502673796791</v>
      </c>
      <c r="O4" s="20">
        <v>0.7142857142857143</v>
      </c>
      <c r="P4" s="20">
        <v>5.5774642492822926</v>
      </c>
      <c r="Q4" s="20">
        <f t="shared" ref="Q4:Q17" si="2">AVERAGE(C4:P4)</f>
        <v>20.027994704948679</v>
      </c>
      <c r="W4" s="11" t="s">
        <v>5</v>
      </c>
      <c r="X4" s="20">
        <v>51.609207300981168</v>
      </c>
      <c r="Y4" s="20">
        <v>48.39079269901881</v>
      </c>
      <c r="AP4">
        <f t="shared" si="1"/>
        <v>99.999999999999972</v>
      </c>
    </row>
    <row r="5" spans="2:42" x14ac:dyDescent="0.3">
      <c r="B5">
        <v>3</v>
      </c>
      <c r="C5" s="20">
        <v>0</v>
      </c>
      <c r="D5" s="20">
        <v>0</v>
      </c>
      <c r="E5" s="20">
        <v>22.32131108956257</v>
      </c>
      <c r="F5" s="20">
        <v>23.09788039024469</v>
      </c>
      <c r="G5" s="20">
        <v>19.742788990321671</v>
      </c>
      <c r="H5" s="20">
        <v>19.12830853079717</v>
      </c>
      <c r="I5" s="20">
        <v>18.24988686225333</v>
      </c>
      <c r="J5" s="20">
        <v>10.019581430067049</v>
      </c>
      <c r="K5" s="20">
        <v>16.891769526673119</v>
      </c>
      <c r="L5" s="20">
        <v>9.0979423532284844</v>
      </c>
      <c r="M5" s="20">
        <v>20.833333333333339</v>
      </c>
      <c r="N5" s="20">
        <v>5.8823529411764701</v>
      </c>
      <c r="O5" s="20">
        <v>10.71428571428571</v>
      </c>
      <c r="P5" s="20">
        <v>4.7550075173309274</v>
      </c>
      <c r="Q5" s="20">
        <f t="shared" si="2"/>
        <v>12.909603477091039</v>
      </c>
      <c r="W5" s="11" t="s">
        <v>6</v>
      </c>
      <c r="X5" s="20">
        <v>36.156862000248552</v>
      </c>
      <c r="Y5" s="20">
        <v>41.521826910188857</v>
      </c>
      <c r="Z5" s="20">
        <v>22.32131108956257</v>
      </c>
      <c r="AP5">
        <f t="shared" si="1"/>
        <v>99.999999999999986</v>
      </c>
    </row>
    <row r="6" spans="2:42" x14ac:dyDescent="0.3">
      <c r="B6">
        <v>4</v>
      </c>
      <c r="C6" s="20">
        <v>0</v>
      </c>
      <c r="D6" s="20">
        <v>0</v>
      </c>
      <c r="E6" s="20">
        <v>0</v>
      </c>
      <c r="F6" s="20">
        <v>15.42472095983829</v>
      </c>
      <c r="G6" s="20">
        <v>16.661003873104889</v>
      </c>
      <c r="H6" s="20">
        <v>14.43635977709201</v>
      </c>
      <c r="I6" s="24">
        <v>21.369808023393809</v>
      </c>
      <c r="J6" s="20">
        <v>12.154496165559589</v>
      </c>
      <c r="K6" s="20">
        <v>14.03084254354822</v>
      </c>
      <c r="L6" s="20">
        <v>5.0488851839799898</v>
      </c>
      <c r="M6" s="24">
        <v>27.083333333333329</v>
      </c>
      <c r="N6" s="20">
        <v>0.53475935828876997</v>
      </c>
      <c r="O6" s="20">
        <v>5.3571428571428568</v>
      </c>
      <c r="P6" s="20">
        <v>12.711556890558979</v>
      </c>
      <c r="Q6" s="20">
        <f t="shared" si="2"/>
        <v>10.343779211845765</v>
      </c>
      <c r="W6" s="11" t="s">
        <v>7</v>
      </c>
      <c r="X6" s="20">
        <v>31.35366200024135</v>
      </c>
      <c r="Y6" s="20">
        <v>30.12373664967566</v>
      </c>
      <c r="Z6" s="20">
        <v>23.09788039024469</v>
      </c>
      <c r="AA6" s="20">
        <v>15.42472095983829</v>
      </c>
      <c r="AP6">
        <f t="shared" si="1"/>
        <v>99.999999999999972</v>
      </c>
    </row>
    <row r="7" spans="2:42" x14ac:dyDescent="0.3">
      <c r="B7">
        <v>5</v>
      </c>
      <c r="C7" s="20">
        <v>0</v>
      </c>
      <c r="D7" s="20">
        <v>0</v>
      </c>
      <c r="E7" s="20">
        <v>0</v>
      </c>
      <c r="F7" s="20">
        <v>0</v>
      </c>
      <c r="G7" s="20">
        <v>8.3375255933098735</v>
      </c>
      <c r="H7" s="20">
        <v>16.44695003522633</v>
      </c>
      <c r="I7" s="20">
        <v>16.350831859952439</v>
      </c>
      <c r="J7" s="20">
        <v>10.374464663503121</v>
      </c>
      <c r="K7" s="20">
        <v>7.7042114706036289</v>
      </c>
      <c r="L7" s="20">
        <v>7.1538727465271954</v>
      </c>
      <c r="M7" s="20">
        <v>20.833333333333339</v>
      </c>
      <c r="N7" s="20">
        <v>1.6042780748663099</v>
      </c>
      <c r="O7" s="20">
        <v>0.7142857142857143</v>
      </c>
      <c r="P7" s="20">
        <v>9.994856679832024</v>
      </c>
      <c r="Q7" s="20">
        <f t="shared" si="2"/>
        <v>7.1081864408171418</v>
      </c>
      <c r="W7" s="11" t="s">
        <v>8</v>
      </c>
      <c r="X7" s="20">
        <v>20.74654326056066</v>
      </c>
      <c r="Y7" s="20">
        <v>34.512138282702921</v>
      </c>
      <c r="Z7" s="20">
        <v>19.742788990321671</v>
      </c>
      <c r="AA7" s="20">
        <v>16.661003873104889</v>
      </c>
      <c r="AB7" s="20">
        <v>8.3375255933098735</v>
      </c>
      <c r="AP7">
        <f t="shared" si="1"/>
        <v>100.00000000000001</v>
      </c>
    </row>
    <row r="8" spans="2:42" x14ac:dyDescent="0.3">
      <c r="B8">
        <v>6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7.5403832717692856</v>
      </c>
      <c r="I8" s="20">
        <v>5.7626805904051359</v>
      </c>
      <c r="J8" s="20">
        <v>9.5214670412097409</v>
      </c>
      <c r="K8" s="20">
        <v>5.2756675055026134</v>
      </c>
      <c r="L8" s="20">
        <v>20.160255647501099</v>
      </c>
      <c r="M8" s="20">
        <v>4.1666666666666661</v>
      </c>
      <c r="N8" s="20">
        <v>5.3475935828877006</v>
      </c>
      <c r="O8" s="20">
        <v>0.7142857142857143</v>
      </c>
      <c r="P8" s="20">
        <v>18.48885860314088</v>
      </c>
      <c r="Q8" s="20">
        <f t="shared" si="2"/>
        <v>5.4984184730977734</v>
      </c>
      <c r="W8" s="11" t="s">
        <v>9</v>
      </c>
      <c r="X8" s="20">
        <v>13.32610062665329</v>
      </c>
      <c r="Y8" s="20">
        <v>29.121897758461898</v>
      </c>
      <c r="Z8" s="20">
        <v>19.12830853079717</v>
      </c>
      <c r="AA8" s="20">
        <v>14.43635977709201</v>
      </c>
      <c r="AB8" s="20">
        <v>16.44695003522633</v>
      </c>
      <c r="AC8" s="20">
        <v>7.5403832717692856</v>
      </c>
      <c r="AP8">
        <f t="shared" si="1"/>
        <v>99.999999999999972</v>
      </c>
    </row>
    <row r="9" spans="2:42" x14ac:dyDescent="0.3">
      <c r="B9">
        <v>7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9.3826586379679977</v>
      </c>
      <c r="J9" s="20">
        <v>8.882196673829986</v>
      </c>
      <c r="K9" s="20">
        <v>9.1927412627567531</v>
      </c>
      <c r="L9" s="20">
        <v>10.017278083629019</v>
      </c>
      <c r="M9" s="20">
        <v>4.1666666666666661</v>
      </c>
      <c r="N9" s="20">
        <v>0.53475935828876997</v>
      </c>
      <c r="O9" s="20">
        <v>2.1428571428571428</v>
      </c>
      <c r="P9" s="20">
        <v>2.6089591400813821</v>
      </c>
      <c r="Q9" s="20">
        <f t="shared" si="2"/>
        <v>3.3520083547198363</v>
      </c>
      <c r="W9" s="11" t="s">
        <v>10</v>
      </c>
      <c r="X9" s="20">
        <v>10.107929963416881</v>
      </c>
      <c r="Y9" s="20">
        <v>18.7762040626104</v>
      </c>
      <c r="Z9" s="20">
        <v>18.24988686225333</v>
      </c>
      <c r="AA9" s="20">
        <v>21.369808023393809</v>
      </c>
      <c r="AB9" s="20">
        <v>16.350831859952439</v>
      </c>
      <c r="AC9" s="20">
        <v>5.7626805904051359</v>
      </c>
      <c r="AD9" s="20">
        <v>9.3826586379679977</v>
      </c>
      <c r="AP9">
        <f t="shared" si="1"/>
        <v>99.999999999999986</v>
      </c>
    </row>
    <row r="10" spans="2:42" x14ac:dyDescent="0.3">
      <c r="B10">
        <v>8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10.69616800540515</v>
      </c>
      <c r="K10" s="20">
        <v>4.4308727450119587</v>
      </c>
      <c r="L10" s="20">
        <v>5.8362505464690129</v>
      </c>
      <c r="M10" s="20">
        <v>2.083333333333333</v>
      </c>
      <c r="N10" s="24">
        <v>28.342245989304811</v>
      </c>
      <c r="O10" s="20">
        <v>2.8571428571428572</v>
      </c>
      <c r="P10" s="20">
        <v>2.5206348113986792</v>
      </c>
      <c r="Q10" s="20">
        <f t="shared" si="2"/>
        <v>4.0547605920047003</v>
      </c>
      <c r="W10" s="11" t="s">
        <v>11</v>
      </c>
      <c r="X10" s="20">
        <v>15.45877100959032</v>
      </c>
      <c r="Y10" s="20">
        <v>22.892855010835031</v>
      </c>
      <c r="Z10" s="20">
        <v>10.019581430067049</v>
      </c>
      <c r="AA10" s="20">
        <v>12.154496165559589</v>
      </c>
      <c r="AB10" s="20">
        <v>10.374464663503121</v>
      </c>
      <c r="AC10" s="20">
        <v>9.5214670412097409</v>
      </c>
      <c r="AD10" s="20">
        <v>8.882196673829986</v>
      </c>
      <c r="AE10" s="20">
        <v>10.69616800540515</v>
      </c>
      <c r="AP10">
        <f t="shared" si="1"/>
        <v>99.999999999999986</v>
      </c>
    </row>
    <row r="11" spans="2:42" x14ac:dyDescent="0.3">
      <c r="B11">
        <v>9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4.3280066594616926</v>
      </c>
      <c r="L11" s="20">
        <v>4.0365726718641897</v>
      </c>
      <c r="M11" s="20">
        <v>2.083333333333333</v>
      </c>
      <c r="N11" s="20">
        <v>17.112299465240639</v>
      </c>
      <c r="O11" s="20">
        <v>1.785714285714286</v>
      </c>
      <c r="P11" s="20">
        <v>12.259151581909761</v>
      </c>
      <c r="Q11" s="20">
        <f t="shared" si="2"/>
        <v>2.9717912855374213</v>
      </c>
      <c r="W11" s="11" t="s">
        <v>12</v>
      </c>
      <c r="X11" s="20">
        <v>28.190118321762739</v>
      </c>
      <c r="Y11" s="20">
        <v>9.9557699646792734</v>
      </c>
      <c r="Z11" s="20">
        <v>16.891769526673119</v>
      </c>
      <c r="AA11" s="20">
        <v>14.03084254354822</v>
      </c>
      <c r="AB11" s="20">
        <v>7.7042114706036289</v>
      </c>
      <c r="AC11" s="20">
        <v>5.2756675055026134</v>
      </c>
      <c r="AD11" s="20">
        <v>9.1927412627567531</v>
      </c>
      <c r="AE11" s="20">
        <v>4.4308727450119587</v>
      </c>
      <c r="AF11" s="20">
        <v>4.3280066594616926</v>
      </c>
      <c r="AP11">
        <f t="shared" si="1"/>
        <v>99.999999999999986</v>
      </c>
    </row>
    <row r="12" spans="2:42" x14ac:dyDescent="0.3">
      <c r="B12">
        <v>10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4.9796562647081668</v>
      </c>
      <c r="M12" s="20">
        <v>4.1666666666666661</v>
      </c>
      <c r="N12" s="20">
        <v>2.1390374331550799</v>
      </c>
      <c r="O12" s="20">
        <v>2.8571428571428572</v>
      </c>
      <c r="P12" s="24">
        <v>19.205122346809571</v>
      </c>
      <c r="Q12" s="20">
        <f t="shared" si="2"/>
        <v>2.3819732548915957</v>
      </c>
      <c r="W12" s="11" t="s">
        <v>18</v>
      </c>
      <c r="X12" s="20">
        <v>13.469501275015631</v>
      </c>
      <c r="Y12" s="20">
        <v>20.199785227077211</v>
      </c>
      <c r="Z12" s="20">
        <v>9.0979423532284844</v>
      </c>
      <c r="AA12" s="20">
        <v>5.0488851839799898</v>
      </c>
      <c r="AB12" s="20">
        <v>7.1538727465271954</v>
      </c>
      <c r="AC12" s="20">
        <v>20.160255647501099</v>
      </c>
      <c r="AD12" s="20">
        <v>10.017278083629019</v>
      </c>
      <c r="AE12" s="20">
        <v>5.8362505464690129</v>
      </c>
      <c r="AF12" s="20">
        <v>4.0365726718641897</v>
      </c>
      <c r="AG12" s="20">
        <v>4.9796562647081668</v>
      </c>
      <c r="AP12">
        <f t="shared" si="1"/>
        <v>100.00000000000001</v>
      </c>
    </row>
    <row r="13" spans="2:42" x14ac:dyDescent="0.3">
      <c r="B13">
        <v>11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2.083333333333333</v>
      </c>
      <c r="N13" s="20">
        <v>9.6256684491978604</v>
      </c>
      <c r="O13" s="20">
        <v>14.285714285714279</v>
      </c>
      <c r="P13" s="20">
        <v>2.2838567234241109</v>
      </c>
      <c r="Q13" s="20">
        <f t="shared" si="2"/>
        <v>2.0198980565478277</v>
      </c>
      <c r="W13" s="11" t="s">
        <v>13</v>
      </c>
      <c r="X13" s="20">
        <v>8.3333333333333321</v>
      </c>
      <c r="Y13" s="20">
        <v>4.1666666666666661</v>
      </c>
      <c r="Z13" s="20">
        <v>20.833333333333339</v>
      </c>
      <c r="AA13" s="20">
        <v>27.083333333333329</v>
      </c>
      <c r="AB13" s="20">
        <v>20.833333333333339</v>
      </c>
      <c r="AC13" s="20">
        <v>4.1666666666666661</v>
      </c>
      <c r="AD13" s="20">
        <v>4.1666666666666661</v>
      </c>
      <c r="AE13" s="20">
        <v>2.083333333333333</v>
      </c>
      <c r="AF13" s="20">
        <v>2.083333333333333</v>
      </c>
      <c r="AG13" s="20">
        <v>4.1666666666666661</v>
      </c>
      <c r="AH13" s="20">
        <v>2.083333333333333</v>
      </c>
      <c r="AP13">
        <f t="shared" si="1"/>
        <v>100</v>
      </c>
    </row>
    <row r="14" spans="2:42" x14ac:dyDescent="0.3">
      <c r="B14">
        <v>12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2.6737967914438499</v>
      </c>
      <c r="O14" s="24">
        <v>50.714285714285708</v>
      </c>
      <c r="P14" s="20">
        <v>1.4451016028472701</v>
      </c>
      <c r="Q14" s="20">
        <f t="shared" si="2"/>
        <v>3.9166560077554879</v>
      </c>
      <c r="W14" s="11" t="s">
        <v>17</v>
      </c>
      <c r="X14" s="20">
        <v>11.76470588235294</v>
      </c>
      <c r="Y14" s="20">
        <v>14.438502673796791</v>
      </c>
      <c r="Z14" s="20">
        <v>5.8823529411764701</v>
      </c>
      <c r="AA14" s="20">
        <v>0.53475935828876997</v>
      </c>
      <c r="AB14" s="20">
        <v>1.6042780748663099</v>
      </c>
      <c r="AC14" s="20">
        <v>5.3475935828877006</v>
      </c>
      <c r="AD14" s="20">
        <v>0.53475935828876997</v>
      </c>
      <c r="AE14" s="20">
        <v>28.342245989304811</v>
      </c>
      <c r="AF14" s="20">
        <v>17.112299465240639</v>
      </c>
      <c r="AG14" s="20">
        <v>2.1390374331550799</v>
      </c>
      <c r="AH14" s="20">
        <v>9.6256684491978604</v>
      </c>
      <c r="AI14" s="20">
        <v>2.6737967914438499</v>
      </c>
      <c r="AP14">
        <f t="shared" si="1"/>
        <v>99.999999999999986</v>
      </c>
    </row>
    <row r="15" spans="2:42" x14ac:dyDescent="0.3">
      <c r="B15">
        <v>13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3.214285714285714</v>
      </c>
      <c r="P15" s="20">
        <v>2.9641288322676491</v>
      </c>
      <c r="Q15" s="20">
        <f t="shared" si="2"/>
        <v>0.44131532475381163</v>
      </c>
      <c r="W15" s="11" t="s">
        <v>14</v>
      </c>
      <c r="X15" s="20">
        <v>3.9285714285714279</v>
      </c>
      <c r="Y15" s="20">
        <v>0.7142857142857143</v>
      </c>
      <c r="Z15" s="20">
        <v>10.71428571428571</v>
      </c>
      <c r="AA15" s="20">
        <v>5.3571428571428568</v>
      </c>
      <c r="AB15" s="20">
        <v>0.7142857142857143</v>
      </c>
      <c r="AC15" s="20">
        <v>0.7142857142857143</v>
      </c>
      <c r="AD15" s="20">
        <v>2.1428571428571428</v>
      </c>
      <c r="AE15" s="20">
        <v>2.8571428571428572</v>
      </c>
      <c r="AF15" s="20">
        <v>1.785714285714286</v>
      </c>
      <c r="AG15" s="20">
        <v>2.8571428571428572</v>
      </c>
      <c r="AH15" s="20">
        <v>14.285714285714279</v>
      </c>
      <c r="AI15" s="20">
        <v>50.714285714285708</v>
      </c>
      <c r="AJ15" s="20">
        <v>3.214285714285714</v>
      </c>
      <c r="AP15">
        <f t="shared" si="1"/>
        <v>99.999999999999986</v>
      </c>
    </row>
    <row r="16" spans="2:42" x14ac:dyDescent="0.3">
      <c r="B16">
        <v>14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1.218962100724895</v>
      </c>
      <c r="Q16" s="20">
        <f t="shared" si="2"/>
        <v>8.7068721480349637E-2</v>
      </c>
      <c r="W16" s="11" t="s">
        <v>19</v>
      </c>
      <c r="X16" s="20">
        <v>3.9663389203915971</v>
      </c>
      <c r="Y16" s="20">
        <v>5.5774642492822926</v>
      </c>
      <c r="Z16" s="20">
        <v>4.7550075173309274</v>
      </c>
      <c r="AA16" s="20">
        <v>12.711556890558979</v>
      </c>
      <c r="AB16" s="20">
        <v>9.994856679832024</v>
      </c>
      <c r="AC16" s="20">
        <v>18.48885860314088</v>
      </c>
      <c r="AD16" s="20">
        <v>2.6089591400813821</v>
      </c>
      <c r="AE16" s="20">
        <v>2.5206348113986792</v>
      </c>
      <c r="AF16" s="20">
        <v>12.259151581909761</v>
      </c>
      <c r="AG16" s="20">
        <v>19.205122346809571</v>
      </c>
      <c r="AH16" s="20">
        <v>2.2838567234241109</v>
      </c>
      <c r="AI16" s="20">
        <v>1.4451016028472701</v>
      </c>
      <c r="AJ16" s="20">
        <v>2.9641288322676491</v>
      </c>
      <c r="AK16" s="21">
        <v>1.218962100724895</v>
      </c>
      <c r="AP16">
        <f t="shared" si="1"/>
        <v>100.00000000000003</v>
      </c>
    </row>
    <row r="17" spans="2:42" x14ac:dyDescent="0.3"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>
        <f>SUM(Q3:Q16)</f>
        <v>100</v>
      </c>
    </row>
    <row r="20" spans="2:42" x14ac:dyDescent="0.3">
      <c r="B20" cm="1">
        <f t="array" ref="B20:M35">TRANSPOSE(W20:AL31)</f>
        <v>0</v>
      </c>
      <c r="C20" t="str">
        <v>1 Jam</v>
      </c>
      <c r="D20" t="str">
        <v>2 Jam</v>
      </c>
      <c r="E20" t="str">
        <v>3 Jam</v>
      </c>
      <c r="F20" t="str">
        <v>4 Jam</v>
      </c>
      <c r="G20" t="str">
        <v>5 Jam</v>
      </c>
      <c r="H20" t="str">
        <v>6 Jam</v>
      </c>
      <c r="I20" t="str">
        <v>7 Jam</v>
      </c>
      <c r="J20" t="str">
        <v>8 Jam</v>
      </c>
      <c r="K20" t="str">
        <v>9 Jam</v>
      </c>
      <c r="L20" t="str">
        <v>10 Jam</v>
      </c>
      <c r="M20" t="str">
        <v>15 Jam</v>
      </c>
      <c r="X20">
        <v>1</v>
      </c>
      <c r="Y20">
        <f>X20+1</f>
        <v>2</v>
      </c>
      <c r="Z20">
        <f t="shared" ref="Z20:AL20" si="3">Y20+1</f>
        <v>3</v>
      </c>
      <c r="AA20">
        <f t="shared" si="3"/>
        <v>4</v>
      </c>
      <c r="AB20">
        <f t="shared" si="3"/>
        <v>5</v>
      </c>
      <c r="AC20">
        <f t="shared" si="3"/>
        <v>6</v>
      </c>
      <c r="AD20">
        <f t="shared" si="3"/>
        <v>7</v>
      </c>
      <c r="AE20">
        <f t="shared" si="3"/>
        <v>8</v>
      </c>
      <c r="AF20">
        <f t="shared" si="3"/>
        <v>9</v>
      </c>
      <c r="AG20">
        <f t="shared" si="3"/>
        <v>10</v>
      </c>
      <c r="AH20">
        <f t="shared" si="3"/>
        <v>11</v>
      </c>
      <c r="AI20">
        <f t="shared" si="3"/>
        <v>12</v>
      </c>
      <c r="AJ20">
        <f t="shared" si="3"/>
        <v>13</v>
      </c>
      <c r="AK20">
        <f t="shared" si="3"/>
        <v>14</v>
      </c>
      <c r="AL20">
        <f t="shared" si="3"/>
        <v>15</v>
      </c>
      <c r="AM20"/>
      <c r="AN20"/>
      <c r="AO20"/>
      <c r="AP20">
        <f t="shared" si="1"/>
        <v>120</v>
      </c>
    </row>
    <row r="21" spans="2:42" x14ac:dyDescent="0.3">
      <c r="B21">
        <v>1</v>
      </c>
      <c r="C21" s="24">
        <v>100</v>
      </c>
      <c r="D21" s="24">
        <v>50.967275087000857</v>
      </c>
      <c r="E21" s="20">
        <v>39.226966774663232</v>
      </c>
      <c r="F21" s="24">
        <v>34.87330472354671</v>
      </c>
      <c r="G21" s="24">
        <v>26.653272875347309</v>
      </c>
      <c r="H21" s="20">
        <v>16.99820506284939</v>
      </c>
      <c r="I21" s="20">
        <v>12.845867308510989</v>
      </c>
      <c r="J21" s="24">
        <v>23.56637869352204</v>
      </c>
      <c r="K21" s="20">
        <v>19.444444444444439</v>
      </c>
      <c r="L21" s="20">
        <v>4.5742753623188408</v>
      </c>
      <c r="M21" s="20">
        <v>13.559322033898299</v>
      </c>
      <c r="W21" s="11" t="s">
        <v>4</v>
      </c>
      <c r="X21" s="20">
        <v>100</v>
      </c>
      <c r="AP21">
        <f t="shared" si="1"/>
        <v>100</v>
      </c>
    </row>
    <row r="22" spans="2:42" x14ac:dyDescent="0.3">
      <c r="B22">
        <v>2</v>
      </c>
      <c r="C22" s="20">
        <v>0</v>
      </c>
      <c r="D22" s="20">
        <v>49.032724912999129</v>
      </c>
      <c r="E22" s="24">
        <v>40.22940466751588</v>
      </c>
      <c r="F22" s="20">
        <v>31.030092754690671</v>
      </c>
      <c r="G22" s="20">
        <v>26.48577487357937</v>
      </c>
      <c r="H22" s="20">
        <v>21.53864031453957</v>
      </c>
      <c r="I22" s="20">
        <v>8.6713372302452765</v>
      </c>
      <c r="J22" s="20">
        <v>15.916449498179229</v>
      </c>
      <c r="K22" s="20">
        <v>10.763888888888889</v>
      </c>
      <c r="L22" s="24">
        <v>21.53532608695652</v>
      </c>
      <c r="M22" s="20">
        <v>8.4745762711864394</v>
      </c>
      <c r="W22" s="11" t="s">
        <v>5</v>
      </c>
      <c r="X22" s="20">
        <v>50.967275087000857</v>
      </c>
      <c r="Y22" s="20">
        <v>49.032724912999129</v>
      </c>
      <c r="AP22">
        <f t="shared" si="1"/>
        <v>99.999999999999986</v>
      </c>
    </row>
    <row r="23" spans="2:42" x14ac:dyDescent="0.3">
      <c r="B23">
        <v>3</v>
      </c>
      <c r="C23" s="20">
        <v>0</v>
      </c>
      <c r="D23" s="20">
        <v>0</v>
      </c>
      <c r="E23" s="20">
        <v>20.543628557820881</v>
      </c>
      <c r="F23" s="20">
        <v>20.172998173077289</v>
      </c>
      <c r="G23" s="20">
        <v>19.3337193525965</v>
      </c>
      <c r="H23" s="24">
        <v>24.5191202221725</v>
      </c>
      <c r="I23" s="20">
        <v>15.99199741297442</v>
      </c>
      <c r="J23" s="20">
        <v>6.407870777772871</v>
      </c>
      <c r="K23" s="20">
        <v>9.7222222222222214</v>
      </c>
      <c r="L23" s="20">
        <v>12.38677536231884</v>
      </c>
      <c r="M23" s="20">
        <v>1.6949152542372881</v>
      </c>
      <c r="W23" s="11" t="s">
        <v>6</v>
      </c>
      <c r="X23" s="20">
        <v>39.226966774663232</v>
      </c>
      <c r="Y23" s="20">
        <v>40.22940466751588</v>
      </c>
      <c r="Z23" s="20">
        <v>20.543628557820881</v>
      </c>
      <c r="AP23">
        <f t="shared" si="1"/>
        <v>100</v>
      </c>
    </row>
    <row r="24" spans="2:42" x14ac:dyDescent="0.3">
      <c r="B24">
        <v>4</v>
      </c>
      <c r="C24" s="20">
        <v>0</v>
      </c>
      <c r="D24" s="20">
        <v>0</v>
      </c>
      <c r="E24" s="20">
        <v>0</v>
      </c>
      <c r="F24" s="20">
        <v>13.923604348685339</v>
      </c>
      <c r="G24" s="20">
        <v>18.12765045402578</v>
      </c>
      <c r="H24" s="20">
        <v>15.687253635095431</v>
      </c>
      <c r="I24" s="24">
        <v>26.07000114615057</v>
      </c>
      <c r="J24" s="20">
        <v>14.858396840803699</v>
      </c>
      <c r="K24" s="20">
        <v>18.75</v>
      </c>
      <c r="L24" s="20">
        <v>2.28713768115942</v>
      </c>
      <c r="M24" s="20">
        <v>6.7796610169491522</v>
      </c>
      <c r="W24" s="11" t="s">
        <v>7</v>
      </c>
      <c r="X24" s="20">
        <v>34.87330472354671</v>
      </c>
      <c r="Y24" s="20">
        <v>31.030092754690671</v>
      </c>
      <c r="Z24" s="20">
        <v>20.172998173077289</v>
      </c>
      <c r="AA24" s="20">
        <v>13.923604348685339</v>
      </c>
      <c r="AP24">
        <f t="shared" si="1"/>
        <v>100.00000000000001</v>
      </c>
    </row>
    <row r="25" spans="2:42" x14ac:dyDescent="0.3">
      <c r="B25">
        <v>5</v>
      </c>
      <c r="C25" s="20">
        <v>0</v>
      </c>
      <c r="D25" s="20">
        <v>0</v>
      </c>
      <c r="E25" s="20">
        <v>0</v>
      </c>
      <c r="F25" s="20">
        <v>0</v>
      </c>
      <c r="G25" s="20">
        <v>9.3995824444510454</v>
      </c>
      <c r="H25" s="20">
        <v>12.59692312822907</v>
      </c>
      <c r="I25" s="20">
        <v>18.162413629367649</v>
      </c>
      <c r="J25" s="20">
        <v>12.26725339074013</v>
      </c>
      <c r="K25" s="24">
        <v>21.527777777777779</v>
      </c>
      <c r="L25" s="20">
        <v>8.8088768115942031</v>
      </c>
      <c r="M25" s="20">
        <v>16.949152542372879</v>
      </c>
      <c r="W25" s="11" t="s">
        <v>8</v>
      </c>
      <c r="X25" s="20">
        <v>26.653272875347309</v>
      </c>
      <c r="Y25" s="20">
        <v>26.48577487357937</v>
      </c>
      <c r="Z25" s="20">
        <v>19.3337193525965</v>
      </c>
      <c r="AA25" s="20">
        <v>18.12765045402578</v>
      </c>
      <c r="AB25" s="20">
        <v>9.3995824444510454</v>
      </c>
      <c r="AP25">
        <f t="shared" si="1"/>
        <v>100</v>
      </c>
    </row>
    <row r="26" spans="2:42" x14ac:dyDescent="0.3">
      <c r="B26">
        <v>6</v>
      </c>
      <c r="C26" s="20">
        <v>0</v>
      </c>
      <c r="D26" s="20">
        <v>0</v>
      </c>
      <c r="E26" s="20">
        <v>0</v>
      </c>
      <c r="F26" s="20">
        <v>0</v>
      </c>
      <c r="G26" s="20">
        <v>0</v>
      </c>
      <c r="H26" s="20">
        <v>8.6598576371140208</v>
      </c>
      <c r="I26" s="20">
        <v>6.8643981072141989</v>
      </c>
      <c r="J26" s="20">
        <v>11.64254223858012</v>
      </c>
      <c r="K26" s="20">
        <v>10.069444444444439</v>
      </c>
      <c r="L26" s="20">
        <v>14.22101449275362</v>
      </c>
      <c r="M26" s="24">
        <v>18.64406779661017</v>
      </c>
      <c r="W26" s="11" t="s">
        <v>9</v>
      </c>
      <c r="X26" s="20">
        <v>16.99820506284939</v>
      </c>
      <c r="Y26" s="20">
        <v>21.53864031453957</v>
      </c>
      <c r="Z26" s="20">
        <v>24.5191202221725</v>
      </c>
      <c r="AA26" s="20">
        <v>15.687253635095431</v>
      </c>
      <c r="AB26" s="20">
        <v>12.59692312822907</v>
      </c>
      <c r="AC26" s="20">
        <v>8.6598576371140208</v>
      </c>
      <c r="AP26">
        <f t="shared" si="1"/>
        <v>99.999999999999972</v>
      </c>
    </row>
    <row r="27" spans="2:42" x14ac:dyDescent="0.3">
      <c r="B27">
        <v>7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11.39398516553689</v>
      </c>
      <c r="J27" s="20">
        <v>9.8646837007770873</v>
      </c>
      <c r="K27" s="20">
        <v>3.4722222222222219</v>
      </c>
      <c r="L27" s="20">
        <v>2.28713768115942</v>
      </c>
      <c r="M27" s="20">
        <v>6.7796610169491522</v>
      </c>
      <c r="W27" s="11" t="s">
        <v>10</v>
      </c>
      <c r="X27" s="20">
        <v>12.845867308510989</v>
      </c>
      <c r="Y27" s="20">
        <v>8.6713372302452765</v>
      </c>
      <c r="Z27" s="20">
        <v>15.99199741297442</v>
      </c>
      <c r="AA27" s="20">
        <v>26.07000114615057</v>
      </c>
      <c r="AB27" s="20">
        <v>18.162413629367649</v>
      </c>
      <c r="AC27" s="20">
        <v>6.8643981072141989</v>
      </c>
      <c r="AD27" s="20">
        <v>11.39398516553689</v>
      </c>
      <c r="AP27">
        <f t="shared" si="1"/>
        <v>100</v>
      </c>
    </row>
    <row r="28" spans="2:42" x14ac:dyDescent="0.3">
      <c r="B28">
        <v>8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5.4764248596248262</v>
      </c>
      <c r="K28" s="20">
        <v>3.8194444444444442</v>
      </c>
      <c r="L28" s="20">
        <v>20.51630434782609</v>
      </c>
      <c r="M28" s="20">
        <v>3.3898305084745761</v>
      </c>
      <c r="W28" s="11" t="s">
        <v>11</v>
      </c>
      <c r="X28" s="20">
        <v>23.56637869352204</v>
      </c>
      <c r="Y28" s="20">
        <v>15.916449498179229</v>
      </c>
      <c r="Z28" s="20">
        <v>6.407870777772871</v>
      </c>
      <c r="AA28" s="20">
        <v>14.858396840803699</v>
      </c>
      <c r="AB28" s="20">
        <v>12.26725339074013</v>
      </c>
      <c r="AC28" s="20">
        <v>11.64254223858012</v>
      </c>
      <c r="AD28" s="20">
        <v>9.8646837007770873</v>
      </c>
      <c r="AE28" s="20">
        <v>5.4764248596248262</v>
      </c>
      <c r="AP28">
        <f t="shared" si="1"/>
        <v>100.00000000000001</v>
      </c>
    </row>
    <row r="29" spans="2:42" x14ac:dyDescent="0.3">
      <c r="B29">
        <v>9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2.4305555555555549</v>
      </c>
      <c r="L29" s="20">
        <v>10.3713768115942</v>
      </c>
      <c r="M29" s="20">
        <v>3.3898305084745761</v>
      </c>
      <c r="W29" s="11" t="s">
        <v>12</v>
      </c>
      <c r="X29" s="20">
        <v>19.444444444444439</v>
      </c>
      <c r="Y29" s="20">
        <v>10.763888888888889</v>
      </c>
      <c r="Z29" s="20">
        <v>9.7222222222222214</v>
      </c>
      <c r="AA29" s="20">
        <v>18.75</v>
      </c>
      <c r="AB29" s="20">
        <v>21.527777777777779</v>
      </c>
      <c r="AC29" s="20">
        <v>10.069444444444439</v>
      </c>
      <c r="AD29" s="20">
        <v>3.4722222222222219</v>
      </c>
      <c r="AE29" s="20">
        <v>3.8194444444444442</v>
      </c>
      <c r="AF29" s="20">
        <v>2.4305555555555549</v>
      </c>
      <c r="AP29">
        <f t="shared" si="1"/>
        <v>100</v>
      </c>
    </row>
    <row r="30" spans="2:42" x14ac:dyDescent="0.3">
      <c r="B30">
        <v>10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3.0117753623188408</v>
      </c>
      <c r="M30" s="20">
        <v>6.7796610169491522</v>
      </c>
      <c r="W30" s="11" t="s">
        <v>18</v>
      </c>
      <c r="X30" s="20">
        <v>4.5742753623188408</v>
      </c>
      <c r="Y30" s="20">
        <v>21.53532608695652</v>
      </c>
      <c r="Z30" s="20">
        <v>12.38677536231884</v>
      </c>
      <c r="AA30" s="20">
        <v>2.28713768115942</v>
      </c>
      <c r="AB30" s="20">
        <v>8.8088768115942031</v>
      </c>
      <c r="AC30" s="20">
        <v>14.22101449275362</v>
      </c>
      <c r="AD30" s="20">
        <v>2.28713768115942</v>
      </c>
      <c r="AE30" s="20">
        <v>20.51630434782609</v>
      </c>
      <c r="AF30" s="20">
        <v>10.3713768115942</v>
      </c>
      <c r="AG30" s="20">
        <v>3.0117753623188408</v>
      </c>
      <c r="AP30">
        <f t="shared" si="1"/>
        <v>100</v>
      </c>
    </row>
    <row r="31" spans="2:42" x14ac:dyDescent="0.3">
      <c r="B31">
        <v>11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1.6949152542372881</v>
      </c>
      <c r="W31" s="11" t="s">
        <v>20</v>
      </c>
      <c r="X31" s="20">
        <v>13.559322033898299</v>
      </c>
      <c r="Y31" s="20">
        <v>8.4745762711864394</v>
      </c>
      <c r="Z31" s="20">
        <v>1.6949152542372881</v>
      </c>
      <c r="AA31" s="20">
        <v>6.7796610169491522</v>
      </c>
      <c r="AB31" s="20">
        <v>16.949152542372879</v>
      </c>
      <c r="AC31" s="20">
        <v>18.64406779661017</v>
      </c>
      <c r="AD31" s="20">
        <v>6.7796610169491522</v>
      </c>
      <c r="AE31" s="20">
        <v>3.3898305084745761</v>
      </c>
      <c r="AF31" s="20">
        <v>3.3898305084745761</v>
      </c>
      <c r="AG31" s="20">
        <v>6.7796610169491522</v>
      </c>
      <c r="AH31" s="20">
        <v>1.6949152542372881</v>
      </c>
      <c r="AI31" s="20">
        <v>1.6949152542372881</v>
      </c>
      <c r="AJ31" s="20">
        <v>6.7796610169491522</v>
      </c>
      <c r="AK31" s="20">
        <v>1.6949152542372881</v>
      </c>
      <c r="AL31" s="20">
        <v>1.6949152542372881</v>
      </c>
      <c r="AP31">
        <f t="shared" si="1"/>
        <v>99.999999999999972</v>
      </c>
    </row>
    <row r="32" spans="2:42" x14ac:dyDescent="0.3">
      <c r="B32">
        <v>12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1.6949152542372881</v>
      </c>
      <c r="AP32">
        <f t="shared" si="1"/>
        <v>0</v>
      </c>
    </row>
    <row r="33" spans="2:42" x14ac:dyDescent="0.3">
      <c r="B33">
        <v>13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6.7796610169491522</v>
      </c>
      <c r="AP33">
        <f t="shared" si="1"/>
        <v>0</v>
      </c>
    </row>
    <row r="34" spans="2:42" x14ac:dyDescent="0.3">
      <c r="B34">
        <v>14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1.6949152542372881</v>
      </c>
      <c r="AP34">
        <f t="shared" si="1"/>
        <v>0</v>
      </c>
    </row>
    <row r="35" spans="2:42" x14ac:dyDescent="0.3">
      <c r="B35">
        <v>15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1.6949152542372881</v>
      </c>
      <c r="AP35">
        <f t="shared" si="1"/>
        <v>0</v>
      </c>
    </row>
    <row r="36" spans="2:42" x14ac:dyDescent="0.3">
      <c r="AP36">
        <f t="shared" si="1"/>
        <v>0</v>
      </c>
    </row>
    <row r="37" spans="2:42" x14ac:dyDescent="0.3">
      <c r="AP37">
        <f t="shared" si="1"/>
        <v>0</v>
      </c>
    </row>
    <row r="39" spans="2:42" x14ac:dyDescent="0.3">
      <c r="B39" cm="1">
        <f t="array" ref="B39:L51">TRANSPOSE(W39:AI49)</f>
        <v>0</v>
      </c>
      <c r="C39" t="str">
        <v>1 Jam</v>
      </c>
      <c r="D39" t="str">
        <v>2 Jam</v>
      </c>
      <c r="E39" t="str">
        <v>3 Jam</v>
      </c>
      <c r="F39" t="str">
        <v>4 Jam</v>
      </c>
      <c r="G39" t="str">
        <v>5 Jam</v>
      </c>
      <c r="H39" t="str">
        <v>6 Jam</v>
      </c>
      <c r="I39" t="str">
        <v>7 Jam</v>
      </c>
      <c r="J39" t="str">
        <v>8 Jam</v>
      </c>
      <c r="K39" t="str">
        <v>10 Jam</v>
      </c>
      <c r="L39" t="str">
        <v>12 Jam</v>
      </c>
      <c r="X39">
        <v>1</v>
      </c>
      <c r="Y39">
        <f>X39+1</f>
        <v>2</v>
      </c>
      <c r="Z39">
        <f t="shared" ref="Z39:AI39" si="4">Y39+1</f>
        <v>3</v>
      </c>
      <c r="AA39">
        <f t="shared" si="4"/>
        <v>4</v>
      </c>
      <c r="AB39">
        <f t="shared" si="4"/>
        <v>5</v>
      </c>
      <c r="AC39">
        <f t="shared" si="4"/>
        <v>6</v>
      </c>
      <c r="AD39">
        <f t="shared" si="4"/>
        <v>7</v>
      </c>
      <c r="AE39">
        <f t="shared" si="4"/>
        <v>8</v>
      </c>
      <c r="AF39">
        <f t="shared" si="4"/>
        <v>9</v>
      </c>
      <c r="AG39">
        <f t="shared" si="4"/>
        <v>10</v>
      </c>
      <c r="AH39">
        <f t="shared" si="4"/>
        <v>11</v>
      </c>
      <c r="AI39">
        <f t="shared" si="4"/>
        <v>12</v>
      </c>
      <c r="AJ39"/>
      <c r="AK39"/>
      <c r="AL39"/>
      <c r="AM39"/>
      <c r="AN39"/>
      <c r="AO39"/>
    </row>
    <row r="40" spans="2:42" x14ac:dyDescent="0.3">
      <c r="B40">
        <v>1</v>
      </c>
      <c r="C40" s="24">
        <v>100</v>
      </c>
      <c r="D40" s="24">
        <v>60.435637207394826</v>
      </c>
      <c r="E40" s="20">
        <v>37.025269129178689</v>
      </c>
      <c r="F40" s="20">
        <v>26.085468832095419</v>
      </c>
      <c r="G40" s="20">
        <v>11.481446079843479</v>
      </c>
      <c r="H40" s="20">
        <v>15.836127150609011</v>
      </c>
      <c r="I40" s="20">
        <v>14.31878306878307</v>
      </c>
      <c r="J40" s="20">
        <v>4.911788291900562</v>
      </c>
      <c r="K40" s="20">
        <v>7.2222222222222223</v>
      </c>
      <c r="L40" s="20">
        <v>8.75</v>
      </c>
      <c r="W40" s="11" t="s">
        <v>4</v>
      </c>
      <c r="X40" s="20">
        <v>100</v>
      </c>
      <c r="AP40">
        <f t="shared" si="1"/>
        <v>100</v>
      </c>
    </row>
    <row r="41" spans="2:42" x14ac:dyDescent="0.3">
      <c r="B41">
        <v>2</v>
      </c>
      <c r="C41" s="20">
        <v>0</v>
      </c>
      <c r="D41" s="20">
        <v>39.564362792605159</v>
      </c>
      <c r="E41" s="24">
        <v>39.591995154039147</v>
      </c>
      <c r="F41" s="24">
        <v>34.386212988520427</v>
      </c>
      <c r="G41" s="20">
        <v>22.964687981045468</v>
      </c>
      <c r="H41" s="20">
        <v>22.848080327648809</v>
      </c>
      <c r="I41" s="20">
        <v>7.2089947089947088</v>
      </c>
      <c r="J41" s="20">
        <v>9.2221331194867684</v>
      </c>
      <c r="K41" s="20">
        <v>9.4444444444444446</v>
      </c>
      <c r="L41" s="24">
        <v>36.875</v>
      </c>
      <c r="W41" s="11" t="s">
        <v>5</v>
      </c>
      <c r="X41" s="20">
        <v>60.435637207394826</v>
      </c>
      <c r="Y41" s="20">
        <v>39.564362792605159</v>
      </c>
      <c r="AP41">
        <f t="shared" si="1"/>
        <v>99.999999999999986</v>
      </c>
    </row>
    <row r="42" spans="2:42" x14ac:dyDescent="0.3">
      <c r="B42">
        <v>3</v>
      </c>
      <c r="C42" s="20">
        <v>0</v>
      </c>
      <c r="D42" s="20">
        <v>0</v>
      </c>
      <c r="E42" s="20">
        <v>23.38273571678215</v>
      </c>
      <c r="F42" s="20">
        <v>22.889817951058308</v>
      </c>
      <c r="G42" s="24">
        <v>29.59259381878568</v>
      </c>
      <c r="H42" s="20">
        <v>19.780339062702581</v>
      </c>
      <c r="I42" s="20">
        <v>9.9867724867724874</v>
      </c>
      <c r="J42" s="20">
        <v>14.995990376904571</v>
      </c>
      <c r="K42" s="20">
        <v>9.4444444444444446</v>
      </c>
      <c r="L42" s="20">
        <v>8.75</v>
      </c>
      <c r="W42" s="11" t="s">
        <v>6</v>
      </c>
      <c r="X42" s="20">
        <v>37.025269129178689</v>
      </c>
      <c r="Y42" s="20">
        <v>39.591995154039147</v>
      </c>
      <c r="Z42" s="20">
        <v>23.38273571678215</v>
      </c>
      <c r="AP42">
        <f t="shared" si="1"/>
        <v>99.999999999999986</v>
      </c>
    </row>
    <row r="43" spans="2:42" x14ac:dyDescent="0.3">
      <c r="B43">
        <v>4</v>
      </c>
      <c r="C43" s="20">
        <v>0</v>
      </c>
      <c r="D43" s="20">
        <v>0</v>
      </c>
      <c r="E43" s="20">
        <v>0</v>
      </c>
      <c r="F43" s="20">
        <v>16.638500228325832</v>
      </c>
      <c r="G43" s="20">
        <v>21.121991214707698</v>
      </c>
      <c r="H43" s="24">
        <v>23.75227911277274</v>
      </c>
      <c r="I43" s="20">
        <v>10.019841269841271</v>
      </c>
      <c r="J43" s="20">
        <v>15.858059342421811</v>
      </c>
      <c r="K43" s="20">
        <v>9.4444444444444446</v>
      </c>
      <c r="L43" s="20">
        <v>15.625</v>
      </c>
      <c r="W43" s="11" t="s">
        <v>7</v>
      </c>
      <c r="X43" s="20">
        <v>26.085468832095419</v>
      </c>
      <c r="Y43" s="20">
        <v>34.386212988520427</v>
      </c>
      <c r="Z43" s="20">
        <v>22.889817951058308</v>
      </c>
      <c r="AA43" s="20">
        <v>16.638500228325832</v>
      </c>
      <c r="AP43">
        <f t="shared" si="1"/>
        <v>99.999999999999972</v>
      </c>
    </row>
    <row r="44" spans="2:42" x14ac:dyDescent="0.3">
      <c r="B44">
        <v>5</v>
      </c>
      <c r="C44" s="20">
        <v>0</v>
      </c>
      <c r="D44" s="20">
        <v>0</v>
      </c>
      <c r="E44" s="20">
        <v>0</v>
      </c>
      <c r="F44" s="20">
        <v>0</v>
      </c>
      <c r="G44" s="20">
        <v>14.83928090561766</v>
      </c>
      <c r="H44" s="20">
        <v>11.952478635381549</v>
      </c>
      <c r="I44" s="24">
        <v>33.0026455026455</v>
      </c>
      <c r="J44" s="20">
        <v>11.84843624699278</v>
      </c>
      <c r="K44" s="20">
        <v>7.7777777777777777</v>
      </c>
      <c r="L44" s="20">
        <v>6.8750000000000009</v>
      </c>
      <c r="W44" s="11" t="s">
        <v>8</v>
      </c>
      <c r="X44" s="20">
        <v>11.481446079843479</v>
      </c>
      <c r="Y44" s="20">
        <v>22.964687981045468</v>
      </c>
      <c r="Z44" s="20">
        <v>29.59259381878568</v>
      </c>
      <c r="AA44" s="20">
        <v>21.121991214707698</v>
      </c>
      <c r="AB44" s="20">
        <v>14.83928090561766</v>
      </c>
      <c r="AP44">
        <f t="shared" si="1"/>
        <v>99.999999999999986</v>
      </c>
    </row>
    <row r="45" spans="2:42" x14ac:dyDescent="0.3">
      <c r="B45">
        <v>6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5.8306957108853146</v>
      </c>
      <c r="I45" s="20">
        <v>16.468253968253968</v>
      </c>
      <c r="J45" s="20">
        <v>15.59743384121893</v>
      </c>
      <c r="K45" s="20">
        <v>9.9999999999999982</v>
      </c>
      <c r="L45" s="20">
        <v>2.5</v>
      </c>
      <c r="W45" s="11" t="s">
        <v>9</v>
      </c>
      <c r="X45" s="20">
        <v>15.836127150609011</v>
      </c>
      <c r="Y45" s="20">
        <v>22.848080327648809</v>
      </c>
      <c r="Z45" s="20">
        <v>19.780339062702581</v>
      </c>
      <c r="AA45" s="20">
        <v>23.75227911277274</v>
      </c>
      <c r="AB45" s="20">
        <v>11.952478635381549</v>
      </c>
      <c r="AC45" s="20">
        <v>5.8306957108853146</v>
      </c>
      <c r="AP45">
        <f t="shared" si="1"/>
        <v>100</v>
      </c>
    </row>
    <row r="46" spans="2:42" x14ac:dyDescent="0.3">
      <c r="B46">
        <v>7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8.9947089947089935</v>
      </c>
      <c r="J46" s="20">
        <v>8.09943865276664</v>
      </c>
      <c r="K46" s="20">
        <v>9.4444444444444446</v>
      </c>
      <c r="L46" s="20">
        <v>5.625</v>
      </c>
      <c r="W46" s="11" t="s">
        <v>10</v>
      </c>
      <c r="X46" s="20">
        <v>14.31878306878307</v>
      </c>
      <c r="Y46" s="20">
        <v>7.2089947089947088</v>
      </c>
      <c r="Z46" s="20">
        <v>9.9867724867724874</v>
      </c>
      <c r="AA46" s="20">
        <v>10.019841269841271</v>
      </c>
      <c r="AB46" s="20">
        <v>33.0026455026455</v>
      </c>
      <c r="AC46" s="20">
        <v>16.468253968253968</v>
      </c>
      <c r="AD46" s="20">
        <v>8.9947089947089935</v>
      </c>
      <c r="AP46">
        <f t="shared" si="1"/>
        <v>100</v>
      </c>
    </row>
    <row r="47" spans="2:42" x14ac:dyDescent="0.3">
      <c r="B47">
        <v>8</v>
      </c>
      <c r="C47" s="20">
        <v>0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4">
        <v>19.466720128307941</v>
      </c>
      <c r="K47" s="20">
        <v>10.555555555555561</v>
      </c>
      <c r="L47" s="20">
        <v>7.5</v>
      </c>
      <c r="W47" s="11" t="s">
        <v>11</v>
      </c>
      <c r="X47" s="20">
        <v>4.911788291900562</v>
      </c>
      <c r="Y47" s="20">
        <v>9.2221331194867684</v>
      </c>
      <c r="Z47" s="20">
        <v>14.995990376904571</v>
      </c>
      <c r="AA47" s="20">
        <v>15.858059342421811</v>
      </c>
      <c r="AB47" s="20">
        <v>11.84843624699278</v>
      </c>
      <c r="AC47" s="20">
        <v>15.59743384121893</v>
      </c>
      <c r="AD47" s="20">
        <v>8.09943865276664</v>
      </c>
      <c r="AE47" s="20">
        <v>19.466720128307941</v>
      </c>
      <c r="AP47">
        <f t="shared" si="1"/>
        <v>100</v>
      </c>
    </row>
    <row r="48" spans="2:42" x14ac:dyDescent="0.3">
      <c r="B48">
        <v>9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4">
        <v>15</v>
      </c>
      <c r="L48" s="20">
        <v>1.25</v>
      </c>
      <c r="W48" s="11" t="s">
        <v>18</v>
      </c>
      <c r="X48" s="20">
        <v>7.2222222222222223</v>
      </c>
      <c r="Y48" s="20">
        <v>9.4444444444444446</v>
      </c>
      <c r="Z48" s="20">
        <v>9.4444444444444446</v>
      </c>
      <c r="AA48" s="20">
        <v>9.4444444444444446</v>
      </c>
      <c r="AB48" s="20">
        <v>7.7777777777777777</v>
      </c>
      <c r="AC48" s="20">
        <v>9.9999999999999982</v>
      </c>
      <c r="AD48" s="20">
        <v>9.4444444444444446</v>
      </c>
      <c r="AE48" s="20">
        <v>10.555555555555561</v>
      </c>
      <c r="AF48" s="20">
        <v>15</v>
      </c>
      <c r="AG48" s="20">
        <v>11.66666666666667</v>
      </c>
      <c r="AP48">
        <f t="shared" si="1"/>
        <v>100.00000000000001</v>
      </c>
    </row>
    <row r="49" spans="2:42" x14ac:dyDescent="0.3">
      <c r="B49">
        <v>10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11.66666666666667</v>
      </c>
      <c r="L49" s="20">
        <v>1.25</v>
      </c>
      <c r="W49" s="11" t="s">
        <v>17</v>
      </c>
      <c r="X49" s="20">
        <v>8.75</v>
      </c>
      <c r="Y49" s="20">
        <v>36.875</v>
      </c>
      <c r="Z49" s="20">
        <v>8.75</v>
      </c>
      <c r="AA49" s="20">
        <v>15.625</v>
      </c>
      <c r="AB49" s="20">
        <v>6.8750000000000009</v>
      </c>
      <c r="AC49" s="20">
        <v>2.5</v>
      </c>
      <c r="AD49" s="20">
        <v>5.625</v>
      </c>
      <c r="AE49" s="20">
        <v>7.5</v>
      </c>
      <c r="AF49" s="20">
        <v>1.25</v>
      </c>
      <c r="AG49" s="20">
        <v>1.25</v>
      </c>
      <c r="AH49" s="20">
        <v>2.5</v>
      </c>
      <c r="AI49" s="20">
        <v>2.5</v>
      </c>
      <c r="AP49">
        <f t="shared" si="1"/>
        <v>100</v>
      </c>
    </row>
    <row r="50" spans="2:42" x14ac:dyDescent="0.3">
      <c r="B50">
        <v>11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2.5</v>
      </c>
    </row>
    <row r="51" spans="2:42" x14ac:dyDescent="0.3">
      <c r="B51">
        <v>12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2.5</v>
      </c>
    </row>
    <row r="53" spans="2:42" x14ac:dyDescent="0.3"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2:42" x14ac:dyDescent="0.3"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2:42" x14ac:dyDescent="0.3">
      <c r="C55" s="20" cm="1">
        <f t="array" ref="C55:T72">TRANSPOSE(W55:AN72)</f>
        <v>0</v>
      </c>
      <c r="D55" s="20" t="str">
        <v>1 Jam</v>
      </c>
      <c r="E55" s="20" t="str">
        <v>2 Jam</v>
      </c>
      <c r="F55" s="20" t="str">
        <v>3 Jam</v>
      </c>
      <c r="G55" s="20" t="str">
        <v>4 Jam</v>
      </c>
      <c r="H55" s="20" t="str">
        <v>5 Jam</v>
      </c>
      <c r="I55" s="20" t="str">
        <v>6 Jam</v>
      </c>
      <c r="J55" s="20" t="str">
        <v>7 Jam</v>
      </c>
      <c r="K55" s="20" t="str">
        <v>8 Jam</v>
      </c>
      <c r="L55" s="20" t="str">
        <v>9 Jam</v>
      </c>
      <c r="M55" t="str">
        <v>10 Jam</v>
      </c>
      <c r="N55" t="str">
        <v>11 Jam</v>
      </c>
      <c r="O55" t="str">
        <v>12 Jam</v>
      </c>
      <c r="P55" t="str">
        <v>13 Jam</v>
      </c>
      <c r="Q55" t="str">
        <v>14 Jam</v>
      </c>
      <c r="R55" t="str">
        <v>15 Jam</v>
      </c>
      <c r="S55" t="str">
        <v>16 Jam</v>
      </c>
      <c r="T55" t="str">
        <v>17 Jam</v>
      </c>
      <c r="X55">
        <v>1</v>
      </c>
      <c r="Y55">
        <f>X55+1</f>
        <v>2</v>
      </c>
      <c r="Z55">
        <f t="shared" ref="Z55:AN55" si="5">Y55+1</f>
        <v>3</v>
      </c>
      <c r="AA55">
        <f t="shared" si="5"/>
        <v>4</v>
      </c>
      <c r="AB55">
        <f t="shared" si="5"/>
        <v>5</v>
      </c>
      <c r="AC55">
        <f t="shared" si="5"/>
        <v>6</v>
      </c>
      <c r="AD55">
        <f t="shared" si="5"/>
        <v>7</v>
      </c>
      <c r="AE55">
        <f t="shared" si="5"/>
        <v>8</v>
      </c>
      <c r="AF55">
        <f t="shared" si="5"/>
        <v>9</v>
      </c>
      <c r="AG55">
        <f t="shared" si="5"/>
        <v>10</v>
      </c>
      <c r="AH55">
        <f t="shared" si="5"/>
        <v>11</v>
      </c>
      <c r="AI55">
        <f t="shared" si="5"/>
        <v>12</v>
      </c>
      <c r="AJ55">
        <f t="shared" si="5"/>
        <v>13</v>
      </c>
      <c r="AK55">
        <f t="shared" si="5"/>
        <v>14</v>
      </c>
      <c r="AL55">
        <f t="shared" si="5"/>
        <v>15</v>
      </c>
      <c r="AM55">
        <f t="shared" si="5"/>
        <v>16</v>
      </c>
      <c r="AN55">
        <f t="shared" si="5"/>
        <v>17</v>
      </c>
      <c r="AO55"/>
    </row>
    <row r="56" spans="2:42" x14ac:dyDescent="0.3">
      <c r="C56" s="20">
        <v>1</v>
      </c>
      <c r="D56" s="26">
        <v>100</v>
      </c>
      <c r="E56" s="26">
        <v>58.210139059439548</v>
      </c>
      <c r="F56" s="25">
        <v>34.982612831324317</v>
      </c>
      <c r="G56" s="25">
        <v>31.17637303049916</v>
      </c>
      <c r="H56" s="25">
        <v>20.51630512954236</v>
      </c>
      <c r="I56" s="26">
        <v>24.739390860366839</v>
      </c>
      <c r="J56" s="25">
        <v>14.579188984243819</v>
      </c>
      <c r="K56" s="25">
        <v>13.97884675059243</v>
      </c>
      <c r="L56" s="25">
        <v>14.26533196032825</v>
      </c>
      <c r="M56" s="25">
        <v>10.55111570116912</v>
      </c>
      <c r="N56" s="25">
        <v>8.5106382978723403</v>
      </c>
      <c r="O56" s="26">
        <v>15.17898627803636</v>
      </c>
      <c r="P56" s="25">
        <v>11.695268231091401</v>
      </c>
      <c r="Q56" s="25">
        <v>4.0268456375838921</v>
      </c>
      <c r="R56" s="25">
        <v>7.6923076923076934</v>
      </c>
      <c r="S56" s="25">
        <v>7.7201059277170554</v>
      </c>
      <c r="T56" s="25">
        <v>9.5666516719148298</v>
      </c>
      <c r="W56" s="11" t="s">
        <v>4</v>
      </c>
      <c r="X56" s="20">
        <v>100</v>
      </c>
      <c r="AP56">
        <f t="shared" si="1"/>
        <v>100</v>
      </c>
    </row>
    <row r="57" spans="2:42" x14ac:dyDescent="0.3">
      <c r="C57" s="20">
        <v>2</v>
      </c>
      <c r="D57" s="25">
        <v>0</v>
      </c>
      <c r="E57" s="25">
        <v>41.789860940560473</v>
      </c>
      <c r="F57" s="26">
        <v>38.259985403279408</v>
      </c>
      <c r="G57" s="26">
        <v>31.88178607029781</v>
      </c>
      <c r="H57" s="26">
        <v>25.96196716066823</v>
      </c>
      <c r="I57" s="25">
        <v>20.2534145864769</v>
      </c>
      <c r="J57" s="25">
        <v>20.524977500617521</v>
      </c>
      <c r="K57" s="25">
        <v>13.41771264872224</v>
      </c>
      <c r="L57" s="25">
        <v>17.25344895172427</v>
      </c>
      <c r="M57" s="25">
        <v>7.4383643107136903</v>
      </c>
      <c r="N57" s="25">
        <v>17.021276595744681</v>
      </c>
      <c r="O57" s="25">
        <v>5.2951881217801207</v>
      </c>
      <c r="P57" s="25">
        <v>7.0945737866469569</v>
      </c>
      <c r="Q57" s="25">
        <v>6.7114093959731536</v>
      </c>
      <c r="R57" s="25">
        <v>9.6153846153846168</v>
      </c>
      <c r="S57" s="25">
        <v>4.7943298205439184</v>
      </c>
      <c r="T57" s="25">
        <v>5.6230319388214127</v>
      </c>
      <c r="W57" s="11" t="s">
        <v>5</v>
      </c>
      <c r="X57" s="20">
        <v>58.210139059439548</v>
      </c>
      <c r="Y57" s="20">
        <v>41.789860940560473</v>
      </c>
      <c r="AP57">
        <f t="shared" si="1"/>
        <v>100.00000000000003</v>
      </c>
    </row>
    <row r="58" spans="2:42" x14ac:dyDescent="0.3">
      <c r="C58" s="20">
        <v>3</v>
      </c>
      <c r="D58" s="25">
        <v>0</v>
      </c>
      <c r="E58" s="25">
        <v>0</v>
      </c>
      <c r="F58" s="25">
        <v>26.757401765396281</v>
      </c>
      <c r="G58" s="25">
        <v>22.562782494984269</v>
      </c>
      <c r="H58" s="25">
        <v>21.986305420679798</v>
      </c>
      <c r="I58" s="25">
        <v>17.577278577736049</v>
      </c>
      <c r="J58" s="26">
        <v>23.159527065880571</v>
      </c>
      <c r="K58" s="25">
        <v>13.66167065829654</v>
      </c>
      <c r="L58" s="26">
        <v>17.980110619043209</v>
      </c>
      <c r="M58" s="25">
        <v>6.6363402128561253</v>
      </c>
      <c r="N58" s="26">
        <v>27.659574468085111</v>
      </c>
      <c r="O58" s="25">
        <v>3.1825232545738991</v>
      </c>
      <c r="P58" s="25">
        <v>6.3133237866469569</v>
      </c>
      <c r="Q58" s="25">
        <v>4.0268456375838921</v>
      </c>
      <c r="R58" s="25">
        <v>5.7692307692307692</v>
      </c>
      <c r="S58" s="25">
        <v>10.881202098801699</v>
      </c>
      <c r="T58" s="25">
        <v>8.6894586894586894</v>
      </c>
      <c r="W58" s="11" t="s">
        <v>6</v>
      </c>
      <c r="X58" s="20">
        <v>34.982612831324317</v>
      </c>
      <c r="Y58" s="20">
        <v>38.259985403279408</v>
      </c>
      <c r="Z58" s="20">
        <v>26.757401765396281</v>
      </c>
      <c r="AP58">
        <f t="shared" si="1"/>
        <v>100</v>
      </c>
    </row>
    <row r="59" spans="2:42" x14ac:dyDescent="0.3">
      <c r="C59" s="20">
        <v>4</v>
      </c>
      <c r="D59" s="25">
        <v>0</v>
      </c>
      <c r="E59" s="25">
        <v>0</v>
      </c>
      <c r="F59" s="25">
        <v>0</v>
      </c>
      <c r="G59" s="25">
        <v>14.37905840421873</v>
      </c>
      <c r="H59" s="25">
        <v>19.84865873647616</v>
      </c>
      <c r="I59" s="25">
        <v>15.76670364608216</v>
      </c>
      <c r="J59" s="25">
        <v>16.741037510496341</v>
      </c>
      <c r="K59" s="25">
        <v>14.70930207099218</v>
      </c>
      <c r="L59" s="25">
        <v>13.502084617409411</v>
      </c>
      <c r="M59" s="25">
        <v>10.07726441295026</v>
      </c>
      <c r="N59" s="25">
        <v>12.76595744680851</v>
      </c>
      <c r="O59" s="25">
        <v>3.9614902602489628</v>
      </c>
      <c r="P59" s="25">
        <v>7.9599347129834941</v>
      </c>
      <c r="Q59" s="25">
        <v>3.6912751677852351</v>
      </c>
      <c r="R59" s="25">
        <v>5.7692307692307692</v>
      </c>
      <c r="S59" s="25">
        <v>9.0301328197646935</v>
      </c>
      <c r="T59" s="25">
        <v>3.8386564702354171</v>
      </c>
      <c r="W59" s="11" t="s">
        <v>7</v>
      </c>
      <c r="X59" s="20">
        <v>31.17637303049916</v>
      </c>
      <c r="Y59" s="20">
        <v>31.88178607029781</v>
      </c>
      <c r="Z59" s="20">
        <v>22.562782494984269</v>
      </c>
      <c r="AA59" s="20">
        <v>14.37905840421873</v>
      </c>
      <c r="AP59">
        <f t="shared" si="1"/>
        <v>99.999999999999957</v>
      </c>
    </row>
    <row r="60" spans="2:42" x14ac:dyDescent="0.3">
      <c r="C60" s="20">
        <v>5</v>
      </c>
      <c r="D60" s="25">
        <v>0</v>
      </c>
      <c r="E60" s="25">
        <v>0</v>
      </c>
      <c r="F60" s="25">
        <v>0</v>
      </c>
      <c r="G60" s="25">
        <v>0</v>
      </c>
      <c r="H60" s="25">
        <v>11.68676355263344</v>
      </c>
      <c r="I60" s="25">
        <v>12.325007373622361</v>
      </c>
      <c r="J60" s="25">
        <v>8.95557337233857</v>
      </c>
      <c r="K60" s="26">
        <v>15.7419241710645</v>
      </c>
      <c r="L60" s="25">
        <v>8.8118392406060195</v>
      </c>
      <c r="M60" s="25">
        <v>12.944325481636501</v>
      </c>
      <c r="N60" s="25">
        <v>10.638297872340431</v>
      </c>
      <c r="O60" s="25">
        <v>20.93992684135327</v>
      </c>
      <c r="P60" s="26">
        <v>12.86820183542744</v>
      </c>
      <c r="Q60" s="25">
        <v>1.6778523489932891</v>
      </c>
      <c r="R60" s="26">
        <v>11.53846153846154</v>
      </c>
      <c r="S60" s="25">
        <v>8.8345398346302275</v>
      </c>
      <c r="T60" s="25">
        <v>2.6615684510421351</v>
      </c>
      <c r="W60" s="11" t="s">
        <v>8</v>
      </c>
      <c r="X60" s="20">
        <v>20.51630512954236</v>
      </c>
      <c r="Y60" s="20">
        <v>25.96196716066823</v>
      </c>
      <c r="Z60" s="20">
        <v>21.986305420679798</v>
      </c>
      <c r="AA60" s="20">
        <v>19.84865873647616</v>
      </c>
      <c r="AB60" s="20">
        <v>11.68676355263344</v>
      </c>
      <c r="AP60">
        <f t="shared" si="1"/>
        <v>99.999999999999972</v>
      </c>
    </row>
    <row r="61" spans="2:42" x14ac:dyDescent="0.3">
      <c r="C61" s="20">
        <v>6</v>
      </c>
      <c r="D61" s="25">
        <v>0</v>
      </c>
      <c r="E61" s="25">
        <v>0</v>
      </c>
      <c r="F61" s="25">
        <v>0</v>
      </c>
      <c r="G61" s="25">
        <v>0</v>
      </c>
      <c r="H61" s="25">
        <v>0</v>
      </c>
      <c r="I61" s="25">
        <v>9.3382049557156943</v>
      </c>
      <c r="J61" s="25">
        <v>8.6723022833263084</v>
      </c>
      <c r="K61" s="25">
        <v>9.3295428929692861</v>
      </c>
      <c r="L61" s="25">
        <v>10.8163481301285</v>
      </c>
      <c r="M61" s="26">
        <v>16.018151256261909</v>
      </c>
      <c r="N61" s="25">
        <v>4.2553191489361701</v>
      </c>
      <c r="O61" s="25">
        <v>9.6679977458333859</v>
      </c>
      <c r="P61" s="25">
        <v>9.6558188593249579</v>
      </c>
      <c r="Q61" s="25">
        <v>6.375838926174497</v>
      </c>
      <c r="R61" s="25">
        <v>7.6923076923076934</v>
      </c>
      <c r="S61" s="25">
        <v>7.6395971800595417</v>
      </c>
      <c r="T61" s="25">
        <v>1.919328235117709</v>
      </c>
      <c r="W61" s="11" t="s">
        <v>9</v>
      </c>
      <c r="X61" s="20">
        <v>24.739390860366839</v>
      </c>
      <c r="Y61" s="20">
        <v>20.2534145864769</v>
      </c>
      <c r="Z61" s="20">
        <v>17.577278577736049</v>
      </c>
      <c r="AA61" s="20">
        <v>15.76670364608216</v>
      </c>
      <c r="AB61" s="20">
        <v>12.325007373622361</v>
      </c>
      <c r="AC61" s="20">
        <v>9.3382049557156943</v>
      </c>
      <c r="AP61">
        <f t="shared" si="1"/>
        <v>100</v>
      </c>
    </row>
    <row r="62" spans="2:42" x14ac:dyDescent="0.3">
      <c r="C62" s="20">
        <v>7</v>
      </c>
      <c r="D62" s="25">
        <v>0</v>
      </c>
      <c r="E62" s="25">
        <v>0</v>
      </c>
      <c r="F62" s="25">
        <v>0</v>
      </c>
      <c r="G62" s="25">
        <v>0</v>
      </c>
      <c r="H62" s="25">
        <v>0</v>
      </c>
      <c r="I62" s="25">
        <v>0</v>
      </c>
      <c r="J62" s="25">
        <v>7.3673932830968569</v>
      </c>
      <c r="K62" s="25">
        <v>12.13522025248408</v>
      </c>
      <c r="L62" s="25">
        <v>7.057541259202365</v>
      </c>
      <c r="M62" s="25">
        <v>11.53638939047984</v>
      </c>
      <c r="N62" s="25">
        <v>4.2553191489361701</v>
      </c>
      <c r="O62" s="25">
        <v>5.2162245507833074</v>
      </c>
      <c r="P62" s="25">
        <v>9.3480537078098056</v>
      </c>
      <c r="Q62" s="25">
        <v>15.1006711409396</v>
      </c>
      <c r="R62" s="25">
        <v>9.6153846153846168</v>
      </c>
      <c r="S62" s="25">
        <v>3.871341681334675</v>
      </c>
      <c r="T62" s="25">
        <v>3.8761433498275601</v>
      </c>
      <c r="W62" s="11" t="s">
        <v>10</v>
      </c>
      <c r="X62" s="20">
        <v>14.579188984243819</v>
      </c>
      <c r="Y62" s="20">
        <v>20.524977500617521</v>
      </c>
      <c r="Z62" s="20">
        <v>23.159527065880571</v>
      </c>
      <c r="AA62" s="20">
        <v>16.741037510496341</v>
      </c>
      <c r="AB62" s="20">
        <v>8.95557337233857</v>
      </c>
      <c r="AC62" s="20">
        <v>8.6723022833263084</v>
      </c>
      <c r="AD62" s="20">
        <v>7.3673932830968569</v>
      </c>
      <c r="AP62">
        <f t="shared" si="1"/>
        <v>99.999999999999986</v>
      </c>
    </row>
    <row r="63" spans="2:42" x14ac:dyDescent="0.3">
      <c r="C63" s="20">
        <v>8</v>
      </c>
      <c r="D63" s="25">
        <v>0</v>
      </c>
      <c r="E63" s="25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7.0257805548787458</v>
      </c>
      <c r="L63" s="25">
        <v>4.4954534963874897</v>
      </c>
      <c r="M63" s="25">
        <v>10.29555477999908</v>
      </c>
      <c r="N63" s="25">
        <v>6.3829787234042552</v>
      </c>
      <c r="O63" s="25">
        <v>5.6760235500198348</v>
      </c>
      <c r="P63" s="25">
        <v>10.66149297856615</v>
      </c>
      <c r="Q63" s="25">
        <v>1.6778523489932891</v>
      </c>
      <c r="R63" s="25">
        <v>1.9230769230769229</v>
      </c>
      <c r="S63" s="26">
        <v>20.536564563931179</v>
      </c>
      <c r="T63" s="25">
        <v>2.1892337681811358</v>
      </c>
      <c r="W63" s="11" t="s">
        <v>11</v>
      </c>
      <c r="X63" s="20">
        <v>13.97884675059243</v>
      </c>
      <c r="Y63" s="20">
        <v>13.41771264872224</v>
      </c>
      <c r="Z63" s="20">
        <v>13.66167065829654</v>
      </c>
      <c r="AA63" s="20">
        <v>14.70930207099218</v>
      </c>
      <c r="AB63" s="20">
        <v>15.7419241710645</v>
      </c>
      <c r="AC63" s="20">
        <v>9.3295428929692861</v>
      </c>
      <c r="AD63" s="20">
        <v>12.13522025248408</v>
      </c>
      <c r="AE63" s="20">
        <v>7.0257805548787458</v>
      </c>
      <c r="AP63">
        <f t="shared" si="1"/>
        <v>100</v>
      </c>
    </row>
    <row r="64" spans="2:42" x14ac:dyDescent="0.3">
      <c r="C64" s="20">
        <v>9</v>
      </c>
      <c r="D64" s="25">
        <v>0</v>
      </c>
      <c r="E64" s="25">
        <v>0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5.8178417251704833</v>
      </c>
      <c r="M64" s="25">
        <v>9.9707175854024239</v>
      </c>
      <c r="N64" s="25">
        <v>4.2553191489361701</v>
      </c>
      <c r="O64" s="25">
        <v>9.8307247446730148</v>
      </c>
      <c r="P64" s="25">
        <v>6.7319536831731952</v>
      </c>
      <c r="Q64" s="25">
        <v>8.0536912751677843</v>
      </c>
      <c r="R64" s="25">
        <v>3.8461538461538458</v>
      </c>
      <c r="S64" s="25">
        <v>4.6295584866464621</v>
      </c>
      <c r="T64" s="25">
        <v>2.2567101514469932</v>
      </c>
      <c r="W64" s="11" t="s">
        <v>12</v>
      </c>
      <c r="X64" s="20">
        <v>14.26533196032825</v>
      </c>
      <c r="Y64" s="20">
        <v>17.25344895172427</v>
      </c>
      <c r="Z64" s="20">
        <v>17.980110619043209</v>
      </c>
      <c r="AA64" s="20">
        <v>13.502084617409411</v>
      </c>
      <c r="AB64" s="20">
        <v>8.8118392406060195</v>
      </c>
      <c r="AC64" s="20">
        <v>10.8163481301285</v>
      </c>
      <c r="AD64" s="20">
        <v>7.057541259202365</v>
      </c>
      <c r="AE64" s="20">
        <v>4.4954534963874897</v>
      </c>
      <c r="AF64" s="20">
        <v>5.8178417251704833</v>
      </c>
      <c r="AP64">
        <f t="shared" si="1"/>
        <v>100</v>
      </c>
    </row>
    <row r="65" spans="3:42" x14ac:dyDescent="0.3">
      <c r="C65" s="20">
        <v>10</v>
      </c>
      <c r="D65" s="25">
        <v>0</v>
      </c>
      <c r="E65" s="25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4.5317768685310522</v>
      </c>
      <c r="N65" s="25">
        <v>2.1276595744680851</v>
      </c>
      <c r="O65" s="25">
        <v>5.4334848054710596</v>
      </c>
      <c r="P65" s="25">
        <v>3.8356122197585609</v>
      </c>
      <c r="Q65" s="26">
        <v>24.496644295302019</v>
      </c>
      <c r="R65" s="25">
        <v>5.7692307692307692</v>
      </c>
      <c r="S65" s="25">
        <v>3.8124938796110071</v>
      </c>
      <c r="T65" s="25">
        <v>1.986804618383565</v>
      </c>
      <c r="W65" s="11" t="s">
        <v>18</v>
      </c>
      <c r="X65" s="20">
        <v>10.55111570116912</v>
      </c>
      <c r="Y65" s="20">
        <v>7.4383643107136903</v>
      </c>
      <c r="Z65" s="20">
        <v>6.6363402128561253</v>
      </c>
      <c r="AA65" s="20">
        <v>10.07726441295026</v>
      </c>
      <c r="AB65" s="20">
        <v>12.944325481636501</v>
      </c>
      <c r="AC65" s="20">
        <v>16.018151256261909</v>
      </c>
      <c r="AD65" s="20">
        <v>11.53638939047984</v>
      </c>
      <c r="AE65" s="20">
        <v>10.29555477999908</v>
      </c>
      <c r="AF65" s="20">
        <v>9.9707175854024239</v>
      </c>
      <c r="AG65" s="20">
        <v>4.5317768685310522</v>
      </c>
      <c r="AP65">
        <f t="shared" si="1"/>
        <v>100.00000000000001</v>
      </c>
    </row>
    <row r="66" spans="3:42" x14ac:dyDescent="0.3">
      <c r="C66">
        <v>11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2.1276595744680851</v>
      </c>
      <c r="O66" s="25">
        <v>12.59251146853909</v>
      </c>
      <c r="P66" s="25">
        <v>7.7863236018723816</v>
      </c>
      <c r="Q66" s="25">
        <v>10.067114093959731</v>
      </c>
      <c r="R66" s="25">
        <v>7.6923076923076934</v>
      </c>
      <c r="S66" s="25">
        <v>3.625166035168069</v>
      </c>
      <c r="T66" s="25">
        <v>3.7711800869695602</v>
      </c>
      <c r="W66" s="11" t="s">
        <v>13</v>
      </c>
      <c r="X66" s="20">
        <v>8.5106382978723403</v>
      </c>
      <c r="Y66" s="20">
        <v>17.021276595744681</v>
      </c>
      <c r="Z66" s="20">
        <v>27.659574468085111</v>
      </c>
      <c r="AA66" s="20">
        <v>12.76595744680851</v>
      </c>
      <c r="AB66" s="20">
        <v>10.638297872340431</v>
      </c>
      <c r="AC66" s="20">
        <v>4.2553191489361701</v>
      </c>
      <c r="AD66" s="20">
        <v>4.2553191489361701</v>
      </c>
      <c r="AE66" s="20">
        <v>6.3829787234042552</v>
      </c>
      <c r="AF66" s="20">
        <v>4.2553191489361701</v>
      </c>
      <c r="AG66" s="20">
        <v>2.1276595744680851</v>
      </c>
      <c r="AH66" s="20">
        <v>2.1276595744680851</v>
      </c>
      <c r="AP66">
        <f t="shared" ref="AP66:AP125" si="6">SUM(X66:AO66)</f>
        <v>99.999999999999986</v>
      </c>
    </row>
    <row r="67" spans="3:42" x14ac:dyDescent="0.3">
      <c r="C67">
        <v>12</v>
      </c>
      <c r="D67" s="25">
        <v>0</v>
      </c>
      <c r="E67" s="25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3.0249183786876941</v>
      </c>
      <c r="P67" s="25">
        <v>2.0084611357477211</v>
      </c>
      <c r="Q67" s="25">
        <v>4.6979865771812079</v>
      </c>
      <c r="R67" s="25">
        <v>1.9230769230769229</v>
      </c>
      <c r="S67" s="25">
        <v>5.2876059716583086</v>
      </c>
      <c r="T67" s="25">
        <v>4.7533363322837001</v>
      </c>
      <c r="W67" s="11" t="s">
        <v>17</v>
      </c>
      <c r="X67" s="20">
        <v>15.17898627803636</v>
      </c>
      <c r="Y67" s="20">
        <v>5.2951881217801207</v>
      </c>
      <c r="Z67" s="20">
        <v>3.1825232545738991</v>
      </c>
      <c r="AA67" s="20">
        <v>3.9614902602489628</v>
      </c>
      <c r="AB67" s="20">
        <v>20.93992684135327</v>
      </c>
      <c r="AC67" s="20">
        <v>9.6679977458333859</v>
      </c>
      <c r="AD67" s="20">
        <v>5.2162245507833074</v>
      </c>
      <c r="AE67" s="20">
        <v>5.6760235500198348</v>
      </c>
      <c r="AF67" s="20">
        <v>9.8307247446730148</v>
      </c>
      <c r="AG67" s="20">
        <v>5.4334848054710596</v>
      </c>
      <c r="AH67" s="20">
        <v>12.59251146853909</v>
      </c>
      <c r="AI67" s="20">
        <v>3.0249183786876941</v>
      </c>
      <c r="AP67">
        <f t="shared" si="6"/>
        <v>100</v>
      </c>
    </row>
    <row r="68" spans="3:42" x14ac:dyDescent="0.3">
      <c r="C68">
        <v>13</v>
      </c>
      <c r="D68" s="25">
        <v>0</v>
      </c>
      <c r="E68" s="25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0</v>
      </c>
      <c r="P68" s="25">
        <v>4.0409814609509729</v>
      </c>
      <c r="Q68" s="25">
        <v>6.0402684563758404</v>
      </c>
      <c r="R68" s="25">
        <v>5.7692307692307692</v>
      </c>
      <c r="S68" s="25">
        <v>2.5040237634303311</v>
      </c>
      <c r="T68" s="25">
        <v>11.0286399760084</v>
      </c>
      <c r="W68" s="11" t="s">
        <v>14</v>
      </c>
      <c r="X68" s="20">
        <v>11.695268231091401</v>
      </c>
      <c r="Y68" s="20">
        <v>7.0945737866469569</v>
      </c>
      <c r="Z68" s="20">
        <v>6.3133237866469569</v>
      </c>
      <c r="AA68" s="20">
        <v>7.9599347129834941</v>
      </c>
      <c r="AB68" s="20">
        <v>12.86820183542744</v>
      </c>
      <c r="AC68" s="20">
        <v>9.6558188593249579</v>
      </c>
      <c r="AD68" s="20">
        <v>9.3480537078098056</v>
      </c>
      <c r="AE68" s="20">
        <v>10.66149297856615</v>
      </c>
      <c r="AF68" s="20">
        <v>6.7319536831731952</v>
      </c>
      <c r="AG68" s="20">
        <v>3.8356122197585609</v>
      </c>
      <c r="AH68" s="20">
        <v>7.7863236018723816</v>
      </c>
      <c r="AI68" s="20">
        <v>2.0084611357477211</v>
      </c>
      <c r="AJ68" s="20">
        <v>4.0409814609509729</v>
      </c>
      <c r="AP68">
        <f t="shared" si="6"/>
        <v>99.999999999999986</v>
      </c>
    </row>
    <row r="69" spans="3:42" x14ac:dyDescent="0.3">
      <c r="C69">
        <v>14</v>
      </c>
      <c r="D69" s="25">
        <v>0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3.3557046979865768</v>
      </c>
      <c r="R69" s="25">
        <v>7.6923076923076934</v>
      </c>
      <c r="S69" s="25">
        <v>1.166297141642332</v>
      </c>
      <c r="T69" s="26">
        <v>11.838356575198681</v>
      </c>
      <c r="W69" s="11" t="s">
        <v>19</v>
      </c>
      <c r="X69" s="20">
        <v>4.0268456375838921</v>
      </c>
      <c r="Y69" s="20">
        <v>6.7114093959731536</v>
      </c>
      <c r="Z69" s="20">
        <v>4.0268456375838921</v>
      </c>
      <c r="AA69" s="20">
        <v>3.6912751677852351</v>
      </c>
      <c r="AB69" s="20">
        <v>1.6778523489932891</v>
      </c>
      <c r="AC69" s="20">
        <v>6.375838926174497</v>
      </c>
      <c r="AD69" s="20">
        <v>15.1006711409396</v>
      </c>
      <c r="AE69" s="20">
        <v>1.6778523489932891</v>
      </c>
      <c r="AF69" s="20">
        <v>8.0536912751677843</v>
      </c>
      <c r="AG69" s="20">
        <v>24.496644295302019</v>
      </c>
      <c r="AH69" s="20">
        <v>10.067114093959731</v>
      </c>
      <c r="AI69" s="20">
        <v>4.6979865771812079</v>
      </c>
      <c r="AJ69" s="20">
        <v>6.0402684563758404</v>
      </c>
      <c r="AK69" s="20">
        <v>3.3557046979865768</v>
      </c>
      <c r="AP69">
        <f t="shared" si="6"/>
        <v>100.00000000000001</v>
      </c>
    </row>
    <row r="70" spans="3:42" x14ac:dyDescent="0.3">
      <c r="C70">
        <v>15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7.6923076923076934</v>
      </c>
      <c r="S70" s="25">
        <v>4.2574346509850791</v>
      </c>
      <c r="T70" s="25">
        <v>8.7344429449692598</v>
      </c>
      <c r="W70" s="11" t="s">
        <v>20</v>
      </c>
      <c r="X70" s="20">
        <v>7.6923076923076934</v>
      </c>
      <c r="Y70" s="20">
        <v>9.6153846153846168</v>
      </c>
      <c r="Z70" s="20">
        <v>5.7692307692307692</v>
      </c>
      <c r="AA70" s="20">
        <v>5.7692307692307692</v>
      </c>
      <c r="AB70" s="20">
        <v>11.53846153846154</v>
      </c>
      <c r="AC70" s="20">
        <v>7.6923076923076934</v>
      </c>
      <c r="AD70" s="20">
        <v>9.6153846153846168</v>
      </c>
      <c r="AE70" s="20">
        <v>1.9230769230769229</v>
      </c>
      <c r="AF70" s="20">
        <v>3.8461538461538458</v>
      </c>
      <c r="AG70" s="20">
        <v>5.7692307692307692</v>
      </c>
      <c r="AH70" s="20">
        <v>7.6923076923076934</v>
      </c>
      <c r="AI70" s="20">
        <v>1.9230769230769229</v>
      </c>
      <c r="AJ70" s="20">
        <v>5.7692307692307692</v>
      </c>
      <c r="AK70" s="20">
        <v>7.6923076923076934</v>
      </c>
      <c r="AL70" s="20">
        <v>7.6923076923076934</v>
      </c>
      <c r="AP70">
        <f t="shared" si="6"/>
        <v>100</v>
      </c>
    </row>
    <row r="71" spans="3:42" x14ac:dyDescent="0.3">
      <c r="C71">
        <v>16</v>
      </c>
      <c r="D71" s="25">
        <v>0</v>
      </c>
      <c r="E71" s="25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1.409606144075422</v>
      </c>
      <c r="T71" s="25">
        <v>11.50097465886939</v>
      </c>
      <c r="W71" s="11" t="s">
        <v>21</v>
      </c>
      <c r="X71" s="20">
        <v>7.7201059277170554</v>
      </c>
      <c r="Y71" s="20">
        <v>4.7943298205439184</v>
      </c>
      <c r="Z71" s="20">
        <v>10.881202098801699</v>
      </c>
      <c r="AA71" s="20">
        <v>9.0301328197646935</v>
      </c>
      <c r="AB71" s="20">
        <v>8.8345398346302275</v>
      </c>
      <c r="AC71" s="20">
        <v>7.6395971800595417</v>
      </c>
      <c r="AD71" s="20">
        <v>3.871341681334675</v>
      </c>
      <c r="AE71" s="20">
        <v>20.536564563931179</v>
      </c>
      <c r="AF71" s="20">
        <v>4.6295584866464621</v>
      </c>
      <c r="AG71" s="20">
        <v>3.8124938796110071</v>
      </c>
      <c r="AH71" s="20">
        <v>3.625166035168069</v>
      </c>
      <c r="AI71" s="20">
        <v>5.2876059716583086</v>
      </c>
      <c r="AJ71" s="20">
        <v>2.5040237634303311</v>
      </c>
      <c r="AK71" s="20">
        <v>1.166297141642332</v>
      </c>
      <c r="AL71" s="20">
        <v>4.2574346509850791</v>
      </c>
      <c r="AM71" s="20">
        <v>1.409606144075422</v>
      </c>
      <c r="AP71">
        <f t="shared" si="6"/>
        <v>99.999999999999986</v>
      </c>
    </row>
    <row r="72" spans="3:42" x14ac:dyDescent="0.3">
      <c r="C72">
        <v>17</v>
      </c>
      <c r="D72" s="25">
        <v>0</v>
      </c>
      <c r="E72" s="25">
        <v>0</v>
      </c>
      <c r="F72" s="25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5.7654820812715553</v>
      </c>
      <c r="W72" s="11" t="s">
        <v>22</v>
      </c>
      <c r="X72" s="20">
        <v>9.5666516719148298</v>
      </c>
      <c r="Y72" s="20">
        <v>5.6230319388214127</v>
      </c>
      <c r="Z72" s="20">
        <v>8.6894586894586894</v>
      </c>
      <c r="AA72" s="20">
        <v>3.8386564702354171</v>
      </c>
      <c r="AB72" s="20">
        <v>2.6615684510421351</v>
      </c>
      <c r="AC72" s="20">
        <v>1.919328235117709</v>
      </c>
      <c r="AD72" s="20">
        <v>3.8761433498275601</v>
      </c>
      <c r="AE72" s="20">
        <v>2.1892337681811358</v>
      </c>
      <c r="AF72" s="20">
        <v>2.2567101514469932</v>
      </c>
      <c r="AG72" s="20">
        <v>1.986804618383565</v>
      </c>
      <c r="AH72" s="20">
        <v>3.7711800869695602</v>
      </c>
      <c r="AI72" s="20">
        <v>4.7533363322837001</v>
      </c>
      <c r="AJ72" s="20">
        <v>11.0286399760084</v>
      </c>
      <c r="AK72" s="20">
        <v>11.838356575198681</v>
      </c>
      <c r="AL72" s="20">
        <v>8.7344429449692598</v>
      </c>
      <c r="AM72" s="20">
        <v>11.50097465886939</v>
      </c>
      <c r="AN72" s="20">
        <v>5.7654820812715553</v>
      </c>
      <c r="AP72">
        <f t="shared" si="6"/>
        <v>100</v>
      </c>
    </row>
    <row r="75" spans="3:42" x14ac:dyDescent="0.3">
      <c r="D75" cm="1">
        <f t="array" ref="D75:S91">TRANSPOSE(W76:AM91)</f>
        <v>0</v>
      </c>
      <c r="E75" t="str">
        <v>1 Jam</v>
      </c>
      <c r="F75" t="str">
        <v>2 Jam</v>
      </c>
      <c r="G75" t="str">
        <v>3 Jam</v>
      </c>
      <c r="H75" t="str">
        <v>4 Jam</v>
      </c>
      <c r="I75" t="str">
        <v>5 Jam</v>
      </c>
      <c r="J75" t="str">
        <v>6 Jam</v>
      </c>
      <c r="K75" t="str">
        <v>7 Jam</v>
      </c>
      <c r="L75" t="str">
        <v>8 Jam</v>
      </c>
      <c r="M75" t="str">
        <v>9 Jam</v>
      </c>
      <c r="N75" t="str">
        <v>10 Jam</v>
      </c>
      <c r="O75" t="str">
        <v>11 Jam</v>
      </c>
      <c r="P75" t="str">
        <v>12 Jam</v>
      </c>
      <c r="Q75" t="str">
        <v>13 Jam</v>
      </c>
      <c r="R75" t="str">
        <v>14 Jam</v>
      </c>
      <c r="S75" t="str">
        <v>16 Jam</v>
      </c>
    </row>
    <row r="76" spans="3:42" x14ac:dyDescent="0.3">
      <c r="D76">
        <v>1</v>
      </c>
      <c r="E76" s="24">
        <v>100</v>
      </c>
      <c r="F76" s="24">
        <v>57.449396518687003</v>
      </c>
      <c r="G76" s="20">
        <v>31.026949090526291</v>
      </c>
      <c r="H76" s="20">
        <v>26.874181923379869</v>
      </c>
      <c r="I76" s="24">
        <v>31.944680452801641</v>
      </c>
      <c r="J76" s="24">
        <v>29.007225583861299</v>
      </c>
      <c r="K76" s="20">
        <v>10.62688216930807</v>
      </c>
      <c r="L76" s="20">
        <v>4.0749114182830883</v>
      </c>
      <c r="M76" s="24">
        <v>19.27643463772694</v>
      </c>
      <c r="N76" s="24">
        <v>28.799672092355021</v>
      </c>
      <c r="O76" s="20">
        <v>3.6930608769689228</v>
      </c>
      <c r="P76" s="20">
        <v>4.1146971840041147</v>
      </c>
      <c r="Q76" s="20">
        <v>1.8181818181818179</v>
      </c>
      <c r="R76" s="20">
        <v>10.18518518518519</v>
      </c>
      <c r="S76" s="20">
        <v>2.0408163265306118</v>
      </c>
      <c r="X76">
        <v>1</v>
      </c>
      <c r="Y76">
        <f>X76+1</f>
        <v>2</v>
      </c>
      <c r="Z76">
        <f t="shared" ref="Z76:AM76" si="7">Y76+1</f>
        <v>3</v>
      </c>
      <c r="AA76">
        <f t="shared" si="7"/>
        <v>4</v>
      </c>
      <c r="AB76">
        <f t="shared" si="7"/>
        <v>5</v>
      </c>
      <c r="AC76">
        <f t="shared" si="7"/>
        <v>6</v>
      </c>
      <c r="AD76">
        <f t="shared" si="7"/>
        <v>7</v>
      </c>
      <c r="AE76">
        <f t="shared" si="7"/>
        <v>8</v>
      </c>
      <c r="AF76">
        <f t="shared" si="7"/>
        <v>9</v>
      </c>
      <c r="AG76">
        <f t="shared" si="7"/>
        <v>10</v>
      </c>
      <c r="AH76">
        <f t="shared" si="7"/>
        <v>11</v>
      </c>
      <c r="AI76">
        <f t="shared" si="7"/>
        <v>12</v>
      </c>
      <c r="AJ76">
        <f t="shared" si="7"/>
        <v>13</v>
      </c>
      <c r="AK76">
        <f t="shared" si="7"/>
        <v>14</v>
      </c>
      <c r="AL76">
        <f t="shared" si="7"/>
        <v>15</v>
      </c>
      <c r="AM76">
        <f t="shared" si="7"/>
        <v>16</v>
      </c>
      <c r="AN76"/>
      <c r="AO76"/>
    </row>
    <row r="77" spans="3:42" x14ac:dyDescent="0.3">
      <c r="D77">
        <v>2</v>
      </c>
      <c r="E77" s="20">
        <v>0</v>
      </c>
      <c r="F77" s="20">
        <v>42.550603481312997</v>
      </c>
      <c r="G77" s="24">
        <v>39.868348097365299</v>
      </c>
      <c r="H77" s="24">
        <v>33.354990303717322</v>
      </c>
      <c r="I77" s="20">
        <v>21.266745160455841</v>
      </c>
      <c r="J77" s="20">
        <v>28.39910300738962</v>
      </c>
      <c r="K77" s="24">
        <v>22.918194357409831</v>
      </c>
      <c r="L77" s="24">
        <v>21.933356947733461</v>
      </c>
      <c r="M77" s="20">
        <v>18.253722002578051</v>
      </c>
      <c r="N77" s="20">
        <v>2.7267887023984581</v>
      </c>
      <c r="O77" s="20">
        <v>7.5989782886334609</v>
      </c>
      <c r="P77" s="20">
        <v>18.438986755818441</v>
      </c>
      <c r="Q77" s="20">
        <v>1.8181818181818179</v>
      </c>
      <c r="R77" s="20">
        <v>17.592592592592592</v>
      </c>
      <c r="S77" s="20">
        <v>3.5714285714285712</v>
      </c>
      <c r="W77" s="11" t="s">
        <v>4</v>
      </c>
      <c r="X77" s="20">
        <v>100</v>
      </c>
      <c r="AP77">
        <f t="shared" si="6"/>
        <v>100</v>
      </c>
    </row>
    <row r="78" spans="3:42" x14ac:dyDescent="0.3">
      <c r="D78">
        <v>3</v>
      </c>
      <c r="E78" s="20">
        <v>0</v>
      </c>
      <c r="F78" s="20">
        <v>0</v>
      </c>
      <c r="G78" s="20">
        <v>29.10470281210841</v>
      </c>
      <c r="H78" s="20">
        <v>23.11604064623489</v>
      </c>
      <c r="I78" s="20">
        <v>16.58665727405565</v>
      </c>
      <c r="J78" s="20">
        <v>16.45989646016627</v>
      </c>
      <c r="K78" s="20">
        <v>13.48652491737246</v>
      </c>
      <c r="L78" s="20">
        <v>19.49266456908709</v>
      </c>
      <c r="M78" s="20">
        <v>8.5027671354296892</v>
      </c>
      <c r="N78" s="20">
        <v>8.7305410476142189</v>
      </c>
      <c r="O78" s="20">
        <v>6.343124733929332</v>
      </c>
      <c r="P78" s="20">
        <v>12.530538768162531</v>
      </c>
      <c r="Q78" s="24">
        <v>70.909090909090907</v>
      </c>
      <c r="R78" s="20">
        <v>8.3333333333333321</v>
      </c>
      <c r="S78" s="20">
        <v>3.5714285714285712</v>
      </c>
      <c r="W78" s="11" t="s">
        <v>5</v>
      </c>
      <c r="X78" s="20">
        <v>57.449396518687003</v>
      </c>
      <c r="Y78" s="20">
        <v>42.550603481312997</v>
      </c>
      <c r="AP78">
        <f t="shared" si="6"/>
        <v>100</v>
      </c>
    </row>
    <row r="79" spans="3:42" x14ac:dyDescent="0.3">
      <c r="D79">
        <v>4</v>
      </c>
      <c r="E79" s="20">
        <v>0</v>
      </c>
      <c r="F79" s="20">
        <v>0</v>
      </c>
      <c r="G79" s="20">
        <v>0</v>
      </c>
      <c r="H79" s="20">
        <v>16.654787126667909</v>
      </c>
      <c r="I79" s="20">
        <v>22.727981165955089</v>
      </c>
      <c r="J79" s="20">
        <v>15.69039726718621</v>
      </c>
      <c r="K79" s="20">
        <v>16.685931296231232</v>
      </c>
      <c r="L79" s="20">
        <v>13.79741450035033</v>
      </c>
      <c r="M79" s="20">
        <v>11.09970373507104</v>
      </c>
      <c r="N79" s="20">
        <v>10.952368879198151</v>
      </c>
      <c r="O79" s="24">
        <v>24.07407407407408</v>
      </c>
      <c r="P79" s="20">
        <v>13.7006557798637</v>
      </c>
      <c r="Q79" s="20">
        <v>3.6363636363636358</v>
      </c>
      <c r="R79" s="20">
        <v>27.777777777777779</v>
      </c>
      <c r="S79" s="20">
        <v>14.795918367346941</v>
      </c>
      <c r="W79" s="11" t="s">
        <v>6</v>
      </c>
      <c r="X79" s="20">
        <v>31.026949090526291</v>
      </c>
      <c r="Y79" s="20">
        <v>39.868348097365299</v>
      </c>
      <c r="Z79" s="20">
        <v>29.10470281210841</v>
      </c>
      <c r="AP79">
        <f t="shared" si="6"/>
        <v>100</v>
      </c>
    </row>
    <row r="80" spans="3:42" x14ac:dyDescent="0.3">
      <c r="D80">
        <v>5</v>
      </c>
      <c r="E80" s="20">
        <v>0</v>
      </c>
      <c r="F80" s="20">
        <v>0</v>
      </c>
      <c r="G80" s="20">
        <v>0</v>
      </c>
      <c r="H80" s="20">
        <v>0</v>
      </c>
      <c r="I80" s="20">
        <v>7.4739359467317739</v>
      </c>
      <c r="J80" s="20">
        <v>6.4574113891377509</v>
      </c>
      <c r="K80" s="20">
        <v>8.0416176350320434</v>
      </c>
      <c r="L80" s="20">
        <v>20.359742658471468</v>
      </c>
      <c r="M80" s="20">
        <v>13.819897166895061</v>
      </c>
      <c r="N80" s="20">
        <v>9.2253604448726403</v>
      </c>
      <c r="O80" s="20">
        <v>4.3529161345253291</v>
      </c>
      <c r="P80" s="20">
        <v>5.8763019159058762</v>
      </c>
      <c r="Q80" s="20">
        <v>1.8181818181818179</v>
      </c>
      <c r="R80" s="24">
        <v>18.518518518518519</v>
      </c>
      <c r="S80" s="24">
        <v>17.3469387755102</v>
      </c>
      <c r="W80" s="11" t="s">
        <v>7</v>
      </c>
      <c r="X80" s="20">
        <v>26.874181923379869</v>
      </c>
      <c r="Y80" s="20">
        <v>33.354990303717322</v>
      </c>
      <c r="Z80" s="20">
        <v>23.11604064623489</v>
      </c>
      <c r="AA80" s="20">
        <v>16.654787126667909</v>
      </c>
      <c r="AP80">
        <f t="shared" si="6"/>
        <v>100</v>
      </c>
    </row>
    <row r="81" spans="4:42" x14ac:dyDescent="0.3">
      <c r="D81">
        <v>6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3.9859662922588459</v>
      </c>
      <c r="K81" s="20">
        <v>20.619456737154461</v>
      </c>
      <c r="L81" s="20">
        <v>5.9031510257297182</v>
      </c>
      <c r="M81" s="20">
        <v>8.987073544742092</v>
      </c>
      <c r="N81" s="20">
        <v>18.124503490357149</v>
      </c>
      <c r="O81" s="20">
        <v>10.1213282247765</v>
      </c>
      <c r="P81" s="24">
        <v>24.553169602674551</v>
      </c>
      <c r="Q81" s="20">
        <v>1.8181818181818179</v>
      </c>
      <c r="R81" s="20">
        <v>6.481481481481481</v>
      </c>
      <c r="S81" s="20">
        <v>4.0816326530612246</v>
      </c>
      <c r="W81" s="11" t="s">
        <v>8</v>
      </c>
      <c r="X81" s="20">
        <v>31.944680452801641</v>
      </c>
      <c r="Y81" s="20">
        <v>21.266745160455841</v>
      </c>
      <c r="Z81" s="20">
        <v>16.58665727405565</v>
      </c>
      <c r="AA81" s="20">
        <v>22.727981165955089</v>
      </c>
      <c r="AB81" s="20">
        <v>7.4739359467317739</v>
      </c>
      <c r="AP81">
        <f t="shared" si="6"/>
        <v>99.999999999999986</v>
      </c>
    </row>
    <row r="82" spans="4:42" x14ac:dyDescent="0.3">
      <c r="D82">
        <v>7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7.6213928874919006</v>
      </c>
      <c r="L82" s="20">
        <v>6.2156510257297182</v>
      </c>
      <c r="M82" s="20">
        <v>5.4129983215788977</v>
      </c>
      <c r="N82" s="20">
        <v>6.154606764362863</v>
      </c>
      <c r="O82" s="20">
        <v>12.0583226905066</v>
      </c>
      <c r="P82" s="20">
        <v>5.8763019159058762</v>
      </c>
      <c r="Q82" s="20">
        <v>1.8181818181818179</v>
      </c>
      <c r="R82" s="20">
        <v>0.92592592592592582</v>
      </c>
      <c r="S82" s="20">
        <v>4.0816326530612246</v>
      </c>
      <c r="W82" s="11" t="s">
        <v>9</v>
      </c>
      <c r="X82" s="20">
        <v>29.007225583861299</v>
      </c>
      <c r="Y82" s="20">
        <v>28.39910300738962</v>
      </c>
      <c r="Z82" s="20">
        <v>16.45989646016627</v>
      </c>
      <c r="AA82" s="20">
        <v>15.69039726718621</v>
      </c>
      <c r="AB82" s="20">
        <v>6.4574113891377509</v>
      </c>
      <c r="AC82" s="20">
        <v>3.9859662922588459</v>
      </c>
      <c r="AP82">
        <f t="shared" si="6"/>
        <v>100</v>
      </c>
    </row>
    <row r="83" spans="4:42" x14ac:dyDescent="0.3">
      <c r="D83">
        <v>8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8.2231078546151188</v>
      </c>
      <c r="M83" s="20">
        <v>4.5844461420338041</v>
      </c>
      <c r="N83" s="20">
        <v>7.2705914169328807</v>
      </c>
      <c r="O83" s="20">
        <v>12.98424861643252</v>
      </c>
      <c r="P83" s="20">
        <v>2.134499164202134</v>
      </c>
      <c r="Q83" s="20">
        <v>1.8181818181818179</v>
      </c>
      <c r="R83" s="20">
        <v>4.6296296296296298</v>
      </c>
      <c r="S83" s="20">
        <v>11.73469387755102</v>
      </c>
      <c r="W83" s="11" t="s">
        <v>10</v>
      </c>
      <c r="X83" s="20">
        <v>10.62688216930807</v>
      </c>
      <c r="Y83" s="20">
        <v>22.918194357409831</v>
      </c>
      <c r="Z83" s="20">
        <v>13.48652491737246</v>
      </c>
      <c r="AA83" s="20">
        <v>16.685931296231232</v>
      </c>
      <c r="AB83" s="20">
        <v>8.0416176350320434</v>
      </c>
      <c r="AC83" s="20">
        <v>20.619456737154461</v>
      </c>
      <c r="AD83" s="20">
        <v>7.6213928874919006</v>
      </c>
      <c r="AP83">
        <f t="shared" si="6"/>
        <v>100</v>
      </c>
    </row>
    <row r="84" spans="4:42" x14ac:dyDescent="0.3">
      <c r="D84">
        <v>9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10.06295731394443</v>
      </c>
      <c r="N84" s="20">
        <v>2.8366546659229588</v>
      </c>
      <c r="O84" s="20">
        <v>13.303533418475951</v>
      </c>
      <c r="P84" s="20">
        <v>3.4332004629034332</v>
      </c>
      <c r="Q84" s="20">
        <v>1.8181818181818179</v>
      </c>
      <c r="R84" s="20">
        <v>0.92592592592592582</v>
      </c>
      <c r="S84" s="20">
        <v>4.0816326530612246</v>
      </c>
      <c r="W84" s="11" t="s">
        <v>11</v>
      </c>
      <c r="X84" s="20">
        <v>4.0749114182830883</v>
      </c>
      <c r="Y84" s="20">
        <v>21.933356947733461</v>
      </c>
      <c r="Z84" s="20">
        <v>19.49266456908709</v>
      </c>
      <c r="AA84" s="20">
        <v>13.79741450035033</v>
      </c>
      <c r="AB84" s="20">
        <v>20.359742658471468</v>
      </c>
      <c r="AC84" s="20">
        <v>5.9031510257297182</v>
      </c>
      <c r="AD84" s="20">
        <v>6.2156510257297182</v>
      </c>
      <c r="AE84" s="20">
        <v>8.2231078546151188</v>
      </c>
      <c r="AP84">
        <f t="shared" si="6"/>
        <v>99.999999999999986</v>
      </c>
    </row>
    <row r="85" spans="4:42" x14ac:dyDescent="0.3">
      <c r="D85">
        <v>10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5.1789124959856663</v>
      </c>
      <c r="O85" s="20">
        <v>2.926777352064708</v>
      </c>
      <c r="P85" s="20">
        <v>4.5776006172045776</v>
      </c>
      <c r="Q85" s="20">
        <v>7.2727272727272716</v>
      </c>
      <c r="R85" s="20">
        <v>0.92592592592592582</v>
      </c>
      <c r="S85" s="20">
        <v>5.1020408163265314</v>
      </c>
      <c r="W85" s="11" t="s">
        <v>12</v>
      </c>
      <c r="X85" s="20">
        <v>19.27643463772694</v>
      </c>
      <c r="Y85" s="20">
        <v>18.253722002578051</v>
      </c>
      <c r="Z85" s="20">
        <v>8.5027671354296892</v>
      </c>
      <c r="AA85" s="20">
        <v>11.09970373507104</v>
      </c>
      <c r="AB85" s="20">
        <v>13.819897166895061</v>
      </c>
      <c r="AC85" s="20">
        <v>8.987073544742092</v>
      </c>
      <c r="AD85" s="20">
        <v>5.4129983215788977</v>
      </c>
      <c r="AE85" s="20">
        <v>4.5844461420338041</v>
      </c>
      <c r="AF85" s="20">
        <v>10.06295731394443</v>
      </c>
      <c r="AP85">
        <f t="shared" si="6"/>
        <v>100</v>
      </c>
    </row>
    <row r="86" spans="4:42" x14ac:dyDescent="0.3">
      <c r="D86">
        <v>11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2.5436355896126011</v>
      </c>
      <c r="P86" s="20">
        <v>2.62954866915263</v>
      </c>
      <c r="Q86" s="20">
        <v>1.8181818181818179</v>
      </c>
      <c r="R86" s="20">
        <v>0.92592592592592582</v>
      </c>
      <c r="S86" s="20">
        <v>10.204081632653059</v>
      </c>
      <c r="W86" s="11" t="s">
        <v>18</v>
      </c>
      <c r="X86" s="20">
        <v>28.799672092355021</v>
      </c>
      <c r="Y86" s="20">
        <v>2.7267887023984581</v>
      </c>
      <c r="Z86" s="20">
        <v>8.7305410476142189</v>
      </c>
      <c r="AA86" s="20">
        <v>10.952368879198151</v>
      </c>
      <c r="AB86" s="20">
        <v>9.2253604448726403</v>
      </c>
      <c r="AC86" s="20">
        <v>18.124503490357149</v>
      </c>
      <c r="AD86" s="20">
        <v>6.154606764362863</v>
      </c>
      <c r="AE86" s="20">
        <v>7.2705914169328807</v>
      </c>
      <c r="AF86" s="20">
        <v>2.8366546659229588</v>
      </c>
      <c r="AG86" s="20">
        <v>5.1789124959856663</v>
      </c>
      <c r="AP86">
        <f t="shared" si="6"/>
        <v>100.00000000000001</v>
      </c>
    </row>
    <row r="87" spans="4:42" x14ac:dyDescent="0.3">
      <c r="D87">
        <v>12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2.134499164202134</v>
      </c>
      <c r="Q87" s="20">
        <v>1.8181818181818179</v>
      </c>
      <c r="R87" s="20">
        <v>0.92592592592592582</v>
      </c>
      <c r="S87" s="20">
        <v>7.1428571428571423</v>
      </c>
      <c r="W87" s="11" t="s">
        <v>13</v>
      </c>
      <c r="X87" s="20">
        <v>3.6930608769689228</v>
      </c>
      <c r="Y87" s="20">
        <v>7.5989782886334609</v>
      </c>
      <c r="Z87" s="20">
        <v>6.343124733929332</v>
      </c>
      <c r="AA87" s="20">
        <v>24.07407407407408</v>
      </c>
      <c r="AB87" s="20">
        <v>4.3529161345253291</v>
      </c>
      <c r="AC87" s="20">
        <v>10.1213282247765</v>
      </c>
      <c r="AD87" s="20">
        <v>12.0583226905066</v>
      </c>
      <c r="AE87" s="20">
        <v>12.98424861643252</v>
      </c>
      <c r="AF87" s="20">
        <v>13.303533418475951</v>
      </c>
      <c r="AG87" s="20">
        <v>2.926777352064708</v>
      </c>
      <c r="AH87" s="20">
        <v>2.5436355896126011</v>
      </c>
      <c r="AP87">
        <f t="shared" si="6"/>
        <v>100.00000000000001</v>
      </c>
    </row>
    <row r="88" spans="4:42" x14ac:dyDescent="0.3">
      <c r="D88">
        <v>13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1.8181818181818179</v>
      </c>
      <c r="R88" s="20">
        <v>0.92592592592592582</v>
      </c>
      <c r="S88" s="20">
        <v>3.0612244897959182</v>
      </c>
      <c r="W88" s="11" t="s">
        <v>17</v>
      </c>
      <c r="X88" s="20">
        <v>4.1146971840041147</v>
      </c>
      <c r="Y88" s="20">
        <v>18.438986755818441</v>
      </c>
      <c r="Z88" s="20">
        <v>12.530538768162531</v>
      </c>
      <c r="AA88" s="20">
        <v>13.7006557798637</v>
      </c>
      <c r="AB88" s="20">
        <v>5.8763019159058762</v>
      </c>
      <c r="AC88" s="20">
        <v>24.553169602674551</v>
      </c>
      <c r="AD88" s="20">
        <v>5.8763019159058762</v>
      </c>
      <c r="AE88" s="20">
        <v>2.134499164202134</v>
      </c>
      <c r="AF88" s="20">
        <v>3.4332004629034332</v>
      </c>
      <c r="AG88" s="20">
        <v>4.5776006172045776</v>
      </c>
      <c r="AH88" s="20">
        <v>2.62954866915263</v>
      </c>
      <c r="AI88" s="20">
        <v>2.134499164202134</v>
      </c>
      <c r="AP88">
        <f t="shared" si="6"/>
        <v>100</v>
      </c>
    </row>
    <row r="89" spans="4:42" x14ac:dyDescent="0.3">
      <c r="D89">
        <v>14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0.92592592592592582</v>
      </c>
      <c r="S89" s="20">
        <v>4.0816326530612246</v>
      </c>
      <c r="W89" s="11" t="s">
        <v>14</v>
      </c>
      <c r="X89" s="20">
        <v>1.8181818181818179</v>
      </c>
      <c r="Y89" s="20">
        <v>1.8181818181818179</v>
      </c>
      <c r="Z89" s="20">
        <v>70.909090909090907</v>
      </c>
      <c r="AA89" s="20">
        <v>3.6363636363636358</v>
      </c>
      <c r="AB89" s="20">
        <v>1.8181818181818179</v>
      </c>
      <c r="AC89" s="20">
        <v>1.8181818181818179</v>
      </c>
      <c r="AD89" s="20">
        <v>1.8181818181818179</v>
      </c>
      <c r="AE89" s="20">
        <v>1.8181818181818179</v>
      </c>
      <c r="AF89" s="20">
        <v>1.8181818181818179</v>
      </c>
      <c r="AG89" s="20">
        <v>7.2727272727272716</v>
      </c>
      <c r="AH89" s="20">
        <v>1.8181818181818179</v>
      </c>
      <c r="AI89" s="20">
        <v>1.8181818181818179</v>
      </c>
      <c r="AJ89" s="20">
        <v>1.8181818181818179</v>
      </c>
      <c r="AP89">
        <f t="shared" si="6"/>
        <v>99.999999999999957</v>
      </c>
    </row>
    <row r="90" spans="4:42" x14ac:dyDescent="0.3">
      <c r="D90">
        <v>15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4.0816326530612246</v>
      </c>
      <c r="W90" s="11" t="s">
        <v>19</v>
      </c>
      <c r="X90" s="20">
        <v>10.18518518518519</v>
      </c>
      <c r="Y90" s="20">
        <v>17.592592592592592</v>
      </c>
      <c r="Z90" s="20">
        <v>8.3333333333333321</v>
      </c>
      <c r="AA90" s="20">
        <v>27.777777777777779</v>
      </c>
      <c r="AB90" s="20">
        <v>18.518518518518519</v>
      </c>
      <c r="AC90" s="20">
        <v>6.481481481481481</v>
      </c>
      <c r="AD90" s="20">
        <v>0.92592592592592582</v>
      </c>
      <c r="AE90" s="20">
        <v>4.6296296296296298</v>
      </c>
      <c r="AF90" s="20">
        <v>0.92592592592592582</v>
      </c>
      <c r="AG90" s="20">
        <v>0.92592592592592582</v>
      </c>
      <c r="AH90" s="20">
        <v>0.92592592592592582</v>
      </c>
      <c r="AI90" s="20">
        <v>0.92592592592592582</v>
      </c>
      <c r="AJ90" s="20">
        <v>0.92592592592592582</v>
      </c>
      <c r="AK90" s="20">
        <v>0.92592592592592582</v>
      </c>
      <c r="AP90">
        <f t="shared" si="6"/>
        <v>100</v>
      </c>
    </row>
    <row r="91" spans="4:42" x14ac:dyDescent="0.3">
      <c r="D91">
        <v>16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1.0204081632653059</v>
      </c>
      <c r="W91" s="11" t="s">
        <v>21</v>
      </c>
      <c r="X91" s="20">
        <v>2.0408163265306118</v>
      </c>
      <c r="Y91" s="20">
        <v>3.5714285714285712</v>
      </c>
      <c r="Z91" s="20">
        <v>3.5714285714285712</v>
      </c>
      <c r="AA91" s="20">
        <v>14.795918367346941</v>
      </c>
      <c r="AB91" s="20">
        <v>17.3469387755102</v>
      </c>
      <c r="AC91" s="20">
        <v>4.0816326530612246</v>
      </c>
      <c r="AD91" s="20">
        <v>4.0816326530612246</v>
      </c>
      <c r="AE91" s="20">
        <v>11.73469387755102</v>
      </c>
      <c r="AF91" s="20">
        <v>4.0816326530612246</v>
      </c>
      <c r="AG91" s="20">
        <v>5.1020408163265314</v>
      </c>
      <c r="AH91" s="20">
        <v>10.204081632653059</v>
      </c>
      <c r="AI91" s="20">
        <v>7.1428571428571423</v>
      </c>
      <c r="AJ91" s="20">
        <v>3.0612244897959182</v>
      </c>
      <c r="AK91" s="20">
        <v>4.0816326530612246</v>
      </c>
      <c r="AL91" s="20">
        <v>4.0816326530612246</v>
      </c>
      <c r="AM91" s="20">
        <v>1.0204081632653059</v>
      </c>
      <c r="AP91">
        <f t="shared" si="6"/>
        <v>99.999999999999986</v>
      </c>
    </row>
    <row r="96" spans="4:42" x14ac:dyDescent="0.3">
      <c r="E96" cm="1">
        <f t="array" ref="E96:P110">TRANSPOSE(W96:AK107)</f>
        <v>0</v>
      </c>
      <c r="F96" t="str">
        <v>1 Jam</v>
      </c>
      <c r="G96" t="str">
        <v>2 Jam</v>
      </c>
      <c r="H96" t="str">
        <v>3 Jam</v>
      </c>
      <c r="I96" t="str">
        <v>4 Jam</v>
      </c>
      <c r="J96" t="str">
        <v>5 Jam</v>
      </c>
      <c r="K96" t="str">
        <v>6 Jam</v>
      </c>
      <c r="L96" t="str">
        <v>7 Jam</v>
      </c>
      <c r="M96" t="str">
        <v>8 Jam</v>
      </c>
      <c r="N96" t="str">
        <v>9 Jam</v>
      </c>
      <c r="O96" t="str">
        <v>10 Jam</v>
      </c>
      <c r="P96" t="str">
        <v>14 Jam</v>
      </c>
      <c r="X96">
        <v>1</v>
      </c>
      <c r="Y96">
        <f>X96+1</f>
        <v>2</v>
      </c>
      <c r="Z96">
        <f t="shared" ref="Z96:AK96" si="8">Y96+1</f>
        <v>3</v>
      </c>
      <c r="AA96">
        <f t="shared" si="8"/>
        <v>4</v>
      </c>
      <c r="AB96">
        <f t="shared" si="8"/>
        <v>5</v>
      </c>
      <c r="AC96">
        <f t="shared" si="8"/>
        <v>6</v>
      </c>
      <c r="AD96">
        <f t="shared" si="8"/>
        <v>7</v>
      </c>
      <c r="AE96">
        <f t="shared" si="8"/>
        <v>8</v>
      </c>
      <c r="AF96">
        <f t="shared" si="8"/>
        <v>9</v>
      </c>
      <c r="AG96">
        <f t="shared" si="8"/>
        <v>10</v>
      </c>
      <c r="AH96">
        <f t="shared" si="8"/>
        <v>11</v>
      </c>
      <c r="AI96">
        <f t="shared" si="8"/>
        <v>12</v>
      </c>
      <c r="AJ96">
        <f t="shared" si="8"/>
        <v>13</v>
      </c>
      <c r="AK96">
        <f t="shared" si="8"/>
        <v>14</v>
      </c>
      <c r="AL96"/>
      <c r="AM96"/>
      <c r="AN96"/>
      <c r="AO96"/>
    </row>
    <row r="97" spans="5:42" x14ac:dyDescent="0.3">
      <c r="E97" s="20">
        <v>1</v>
      </c>
      <c r="F97" s="24">
        <v>100</v>
      </c>
      <c r="G97" s="24">
        <v>52.637985277856153</v>
      </c>
      <c r="H97" s="24">
        <v>46.471232950195848</v>
      </c>
      <c r="I97" s="24">
        <v>32.769390044887807</v>
      </c>
      <c r="J97" s="20">
        <v>13.33741040281866</v>
      </c>
      <c r="K97" s="20">
        <v>24.529989149606379</v>
      </c>
      <c r="L97" s="24">
        <v>22.232160604253629</v>
      </c>
      <c r="M97" s="24">
        <v>21.050394144144139</v>
      </c>
      <c r="N97" s="20">
        <v>4.5934122490993303</v>
      </c>
      <c r="O97" s="20">
        <v>2.5316455696202529</v>
      </c>
      <c r="P97" s="20">
        <v>6.666666666666667</v>
      </c>
      <c r="W97" s="11" t="s">
        <v>4</v>
      </c>
      <c r="X97" s="20">
        <v>100</v>
      </c>
      <c r="AP97">
        <f t="shared" si="6"/>
        <v>100</v>
      </c>
    </row>
    <row r="98" spans="5:42" x14ac:dyDescent="0.3">
      <c r="E98" s="20">
        <v>2</v>
      </c>
      <c r="F98" s="20">
        <v>0</v>
      </c>
      <c r="G98" s="20">
        <v>47.362014722143847</v>
      </c>
      <c r="H98" s="20">
        <v>38.906718296052262</v>
      </c>
      <c r="I98" s="20">
        <v>28.24559568474751</v>
      </c>
      <c r="J98" s="24">
        <v>29.662967020298009</v>
      </c>
      <c r="K98" s="24">
        <v>26.341306354464251</v>
      </c>
      <c r="L98" s="20">
        <v>13.37706221427152</v>
      </c>
      <c r="M98" s="20">
        <v>15.49774774774775</v>
      </c>
      <c r="N98" s="20">
        <v>14.53937210499228</v>
      </c>
      <c r="O98" s="20">
        <v>2.5316455696202529</v>
      </c>
      <c r="P98" s="20">
        <v>6.666666666666667</v>
      </c>
      <c r="W98" s="11" t="s">
        <v>5</v>
      </c>
      <c r="X98" s="20">
        <v>52.637985277856153</v>
      </c>
      <c r="Y98" s="20">
        <v>47.362014722143847</v>
      </c>
      <c r="AP98">
        <f t="shared" si="6"/>
        <v>100</v>
      </c>
    </row>
    <row r="99" spans="5:42" x14ac:dyDescent="0.3">
      <c r="E99" s="20">
        <v>3</v>
      </c>
      <c r="F99" s="20">
        <v>0</v>
      </c>
      <c r="G99" s="20">
        <v>0</v>
      </c>
      <c r="H99" s="20">
        <v>14.62204875375188</v>
      </c>
      <c r="I99" s="20">
        <v>22.277338705799231</v>
      </c>
      <c r="J99" s="20">
        <v>19.921090112047089</v>
      </c>
      <c r="K99" s="20">
        <v>13.676485263805841</v>
      </c>
      <c r="L99" s="20">
        <v>13.648947951273531</v>
      </c>
      <c r="M99" s="20">
        <v>13.15061936936937</v>
      </c>
      <c r="N99" s="20">
        <v>14.53937210499228</v>
      </c>
      <c r="O99" s="20">
        <v>2.5316455696202529</v>
      </c>
      <c r="P99" s="20">
        <v>6.666666666666667</v>
      </c>
      <c r="W99" s="11" t="s">
        <v>6</v>
      </c>
      <c r="X99" s="20">
        <v>46.471232950195848</v>
      </c>
      <c r="Y99" s="20">
        <v>38.906718296052262</v>
      </c>
      <c r="Z99" s="20">
        <v>14.62204875375188</v>
      </c>
      <c r="AP99">
        <f t="shared" si="6"/>
        <v>99.999999999999986</v>
      </c>
    </row>
    <row r="100" spans="5:42" x14ac:dyDescent="0.3">
      <c r="E100" s="20">
        <v>4</v>
      </c>
      <c r="F100" s="20">
        <v>0</v>
      </c>
      <c r="G100" s="20">
        <v>0</v>
      </c>
      <c r="H100" s="20">
        <v>0</v>
      </c>
      <c r="I100" s="20">
        <v>16.707675564565449</v>
      </c>
      <c r="J100" s="20">
        <v>18.90545663811687</v>
      </c>
      <c r="K100" s="20">
        <v>16.56673310740296</v>
      </c>
      <c r="L100" s="20">
        <v>18.580870034358409</v>
      </c>
      <c r="M100" s="20">
        <v>6.9569256756756754</v>
      </c>
      <c r="N100" s="20">
        <v>13.89603705609882</v>
      </c>
      <c r="O100" s="24">
        <v>72.151898734177209</v>
      </c>
      <c r="P100" s="20">
        <v>6.666666666666667</v>
      </c>
      <c r="W100" s="11" t="s">
        <v>7</v>
      </c>
      <c r="X100" s="20">
        <v>32.769390044887807</v>
      </c>
      <c r="Y100" s="20">
        <v>28.24559568474751</v>
      </c>
      <c r="Z100" s="20">
        <v>22.277338705799231</v>
      </c>
      <c r="AA100" s="20">
        <v>16.707675564565449</v>
      </c>
      <c r="AP100">
        <f t="shared" si="6"/>
        <v>100</v>
      </c>
    </row>
    <row r="101" spans="5:42" x14ac:dyDescent="0.3">
      <c r="E101" s="20">
        <v>5</v>
      </c>
      <c r="F101" s="20">
        <v>0</v>
      </c>
      <c r="G101" s="20">
        <v>0</v>
      </c>
      <c r="H101" s="20">
        <v>0</v>
      </c>
      <c r="I101" s="20">
        <v>0</v>
      </c>
      <c r="J101" s="20">
        <v>18.173075826719369</v>
      </c>
      <c r="K101" s="20">
        <v>11.27284477882564</v>
      </c>
      <c r="L101" s="20">
        <v>11.06425873867734</v>
      </c>
      <c r="M101" s="20">
        <v>4.9569256756756754</v>
      </c>
      <c r="N101" s="24">
        <v>19.98198661863098</v>
      </c>
      <c r="O101" s="20">
        <v>8.8607594936708853</v>
      </c>
      <c r="P101" s="20">
        <v>6.666666666666667</v>
      </c>
      <c r="W101" s="11" t="s">
        <v>8</v>
      </c>
      <c r="X101" s="20">
        <v>13.33741040281866</v>
      </c>
      <c r="Y101" s="20">
        <v>29.662967020298009</v>
      </c>
      <c r="Z101" s="20">
        <v>19.921090112047089</v>
      </c>
      <c r="AA101" s="20">
        <v>18.90545663811687</v>
      </c>
      <c r="AB101" s="20">
        <v>18.173075826719369</v>
      </c>
      <c r="AP101">
        <f t="shared" si="6"/>
        <v>100</v>
      </c>
    </row>
    <row r="102" spans="5:42" x14ac:dyDescent="0.3">
      <c r="E102" s="20">
        <v>6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7.6126413458949349</v>
      </c>
      <c r="L102" s="20">
        <v>9.8535508419229334</v>
      </c>
      <c r="M102" s="20">
        <v>12.206925675675681</v>
      </c>
      <c r="N102" s="20">
        <v>11.30983015954709</v>
      </c>
      <c r="O102" s="20">
        <v>2.5316455696202529</v>
      </c>
      <c r="P102" s="20">
        <v>6.666666666666667</v>
      </c>
      <c r="W102" s="11" t="s">
        <v>9</v>
      </c>
      <c r="X102" s="20">
        <v>24.529989149606379</v>
      </c>
      <c r="Y102" s="20">
        <v>26.341306354464251</v>
      </c>
      <c r="Z102" s="20">
        <v>13.676485263805841</v>
      </c>
      <c r="AA102" s="20">
        <v>16.56673310740296</v>
      </c>
      <c r="AB102" s="20">
        <v>11.27284477882564</v>
      </c>
      <c r="AC102" s="20">
        <v>7.6126413458949349</v>
      </c>
      <c r="AP102">
        <f t="shared" si="6"/>
        <v>100.00000000000001</v>
      </c>
    </row>
    <row r="103" spans="5:42" x14ac:dyDescent="0.3">
      <c r="E103" s="20">
        <v>7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11.24314961524264</v>
      </c>
      <c r="M103" s="20">
        <v>15.9839527027027</v>
      </c>
      <c r="N103" s="20">
        <v>9.4184251158003072</v>
      </c>
      <c r="O103" s="20">
        <v>2.5316455696202529</v>
      </c>
      <c r="P103" s="20">
        <v>6.666666666666667</v>
      </c>
      <c r="W103" s="11" t="s">
        <v>10</v>
      </c>
      <c r="X103" s="20">
        <v>22.232160604253629</v>
      </c>
      <c r="Y103" s="20">
        <v>13.37706221427152</v>
      </c>
      <c r="Z103" s="20">
        <v>13.648947951273531</v>
      </c>
      <c r="AA103" s="20">
        <v>18.580870034358409</v>
      </c>
      <c r="AB103" s="20">
        <v>11.06425873867734</v>
      </c>
      <c r="AC103" s="20">
        <v>9.8535508419229334</v>
      </c>
      <c r="AD103" s="20">
        <v>11.24314961524264</v>
      </c>
      <c r="AP103">
        <f t="shared" si="6"/>
        <v>100.00000000000001</v>
      </c>
    </row>
    <row r="104" spans="5:42" x14ac:dyDescent="0.3">
      <c r="E104" s="20">
        <v>8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10.196509009009009</v>
      </c>
      <c r="N104" s="20">
        <v>9.2511580030880083</v>
      </c>
      <c r="O104" s="20">
        <v>3.79746835443038</v>
      </c>
      <c r="P104" s="24">
        <v>13.33333333333333</v>
      </c>
      <c r="W104" s="11" t="s">
        <v>11</v>
      </c>
      <c r="X104" s="20">
        <v>21.050394144144139</v>
      </c>
      <c r="Y104" s="20">
        <v>15.49774774774775</v>
      </c>
      <c r="Z104" s="20">
        <v>13.15061936936937</v>
      </c>
      <c r="AA104" s="20">
        <v>6.9569256756756754</v>
      </c>
      <c r="AB104" s="20">
        <v>4.9569256756756754</v>
      </c>
      <c r="AC104" s="20">
        <v>12.206925675675681</v>
      </c>
      <c r="AD104" s="20">
        <v>15.9839527027027</v>
      </c>
      <c r="AE104" s="20">
        <v>10.196509009009009</v>
      </c>
      <c r="AP104">
        <f t="shared" si="6"/>
        <v>99.999999999999986</v>
      </c>
    </row>
    <row r="105" spans="5:42" x14ac:dyDescent="0.3">
      <c r="E105" s="20">
        <v>9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2.4704065877509001</v>
      </c>
      <c r="O105" s="20">
        <v>1.2658227848101271</v>
      </c>
      <c r="P105" s="20">
        <v>6.666666666666667</v>
      </c>
      <c r="W105" s="11" t="s">
        <v>12</v>
      </c>
      <c r="X105" s="20">
        <v>4.5934122490993303</v>
      </c>
      <c r="Y105" s="20">
        <v>14.53937210499228</v>
      </c>
      <c r="Z105" s="20">
        <v>14.53937210499228</v>
      </c>
      <c r="AA105" s="20">
        <v>13.89603705609882</v>
      </c>
      <c r="AB105" s="20">
        <v>19.98198661863098</v>
      </c>
      <c r="AC105" s="20">
        <v>11.30983015954709</v>
      </c>
      <c r="AD105" s="20">
        <v>9.4184251158003072</v>
      </c>
      <c r="AE105" s="20">
        <v>9.2511580030880083</v>
      </c>
      <c r="AF105" s="20">
        <v>2.4704065877509001</v>
      </c>
      <c r="AP105">
        <f t="shared" si="6"/>
        <v>100</v>
      </c>
    </row>
    <row r="106" spans="5:42" x14ac:dyDescent="0.3">
      <c r="E106" s="20">
        <v>10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1.2658227848101271</v>
      </c>
      <c r="P106" s="20">
        <v>6.666666666666667</v>
      </c>
      <c r="W106" s="11" t="s">
        <v>18</v>
      </c>
      <c r="X106" s="20">
        <v>2.5316455696202529</v>
      </c>
      <c r="Y106" s="20">
        <v>2.5316455696202529</v>
      </c>
      <c r="Z106" s="20">
        <v>2.5316455696202529</v>
      </c>
      <c r="AA106" s="20">
        <v>72.151898734177209</v>
      </c>
      <c r="AB106" s="20">
        <v>8.8607594936708853</v>
      </c>
      <c r="AC106" s="20">
        <v>2.5316455696202529</v>
      </c>
      <c r="AD106" s="20">
        <v>2.5316455696202529</v>
      </c>
      <c r="AE106" s="20">
        <v>3.79746835443038</v>
      </c>
      <c r="AF106" s="20">
        <v>1.2658227848101271</v>
      </c>
      <c r="AG106" s="20">
        <v>1.2658227848101271</v>
      </c>
      <c r="AP106">
        <f t="shared" si="6"/>
        <v>99.999999999999986</v>
      </c>
    </row>
    <row r="107" spans="5:42" x14ac:dyDescent="0.3">
      <c r="E107" s="20">
        <v>11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6.666666666666667</v>
      </c>
      <c r="W107" s="11" t="s">
        <v>19</v>
      </c>
      <c r="X107" s="20">
        <v>6.666666666666667</v>
      </c>
      <c r="Y107" s="20">
        <v>6.666666666666667</v>
      </c>
      <c r="Z107" s="20">
        <v>6.666666666666667</v>
      </c>
      <c r="AA107" s="20">
        <v>6.666666666666667</v>
      </c>
      <c r="AB107" s="20">
        <v>6.666666666666667</v>
      </c>
      <c r="AC107" s="20">
        <v>6.666666666666667</v>
      </c>
      <c r="AD107" s="20">
        <v>6.666666666666667</v>
      </c>
      <c r="AE107" s="20">
        <v>13.33333333333333</v>
      </c>
      <c r="AF107" s="20">
        <v>6.666666666666667</v>
      </c>
      <c r="AG107" s="20">
        <v>6.666666666666667</v>
      </c>
      <c r="AH107" s="20">
        <v>6.666666666666667</v>
      </c>
      <c r="AI107" s="20">
        <v>6.666666666666667</v>
      </c>
      <c r="AJ107" s="20">
        <v>6.666666666666667</v>
      </c>
      <c r="AK107" s="20">
        <v>6.666666666666667</v>
      </c>
      <c r="AP107">
        <f t="shared" si="6"/>
        <v>100.00000000000001</v>
      </c>
    </row>
    <row r="108" spans="5:42" x14ac:dyDescent="0.3">
      <c r="E108" s="20">
        <v>12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6.666666666666667</v>
      </c>
    </row>
    <row r="109" spans="5:42" x14ac:dyDescent="0.3">
      <c r="E109" s="20">
        <v>13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6.666666666666667</v>
      </c>
    </row>
    <row r="110" spans="5:42" x14ac:dyDescent="0.3">
      <c r="E110" s="20">
        <v>14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6.666666666666667</v>
      </c>
    </row>
    <row r="114" spans="5:42" x14ac:dyDescent="0.3">
      <c r="E114" cm="1">
        <f t="array" ref="E114:P128">TRANSPOSE(W114:AK125)</f>
        <v>0</v>
      </c>
      <c r="F114" t="str">
        <v>1 Jam</v>
      </c>
      <c r="G114" t="str">
        <v>2 Jam</v>
      </c>
      <c r="H114" t="str">
        <v>3 Jam</v>
      </c>
      <c r="I114" t="str">
        <v>4 Jam</v>
      </c>
      <c r="J114" t="str">
        <v>5 Jam</v>
      </c>
      <c r="K114" t="str">
        <v>6 Jam</v>
      </c>
      <c r="L114" t="str">
        <v>7 Jam</v>
      </c>
      <c r="M114" t="str">
        <v>8 Jam</v>
      </c>
      <c r="N114" t="str">
        <v>9 Jam</v>
      </c>
      <c r="O114" t="str">
        <v>10 Jam</v>
      </c>
      <c r="P114" t="str">
        <v>14 Jam</v>
      </c>
      <c r="X114">
        <v>1</v>
      </c>
      <c r="Y114">
        <f>X114+1</f>
        <v>2</v>
      </c>
      <c r="Z114">
        <f t="shared" ref="Z114:AK114" si="9">Y114+1</f>
        <v>3</v>
      </c>
      <c r="AA114">
        <f t="shared" si="9"/>
        <v>4</v>
      </c>
      <c r="AB114">
        <f t="shared" si="9"/>
        <v>5</v>
      </c>
      <c r="AC114">
        <f t="shared" si="9"/>
        <v>6</v>
      </c>
      <c r="AD114">
        <f t="shared" si="9"/>
        <v>7</v>
      </c>
      <c r="AE114">
        <f t="shared" si="9"/>
        <v>8</v>
      </c>
      <c r="AF114">
        <f t="shared" si="9"/>
        <v>9</v>
      </c>
      <c r="AG114">
        <f t="shared" si="9"/>
        <v>10</v>
      </c>
      <c r="AH114">
        <f t="shared" si="9"/>
        <v>11</v>
      </c>
      <c r="AI114">
        <f t="shared" si="9"/>
        <v>12</v>
      </c>
      <c r="AJ114">
        <f t="shared" si="9"/>
        <v>13</v>
      </c>
      <c r="AK114">
        <f t="shared" si="9"/>
        <v>14</v>
      </c>
      <c r="AL114"/>
      <c r="AM114"/>
      <c r="AN114"/>
      <c r="AO114"/>
    </row>
    <row r="115" spans="5:42" x14ac:dyDescent="0.3">
      <c r="E115">
        <v>1</v>
      </c>
      <c r="F115" s="24">
        <v>100</v>
      </c>
      <c r="G115" s="24">
        <v>54.792381138155299</v>
      </c>
      <c r="H115" s="20">
        <v>30.31762216702473</v>
      </c>
      <c r="I115" s="20">
        <v>20.091026812249879</v>
      </c>
      <c r="J115" s="20">
        <v>18.062960249288199</v>
      </c>
      <c r="K115" s="20">
        <v>11.53858237868827</v>
      </c>
      <c r="L115" s="20">
        <v>9.2840838954996485</v>
      </c>
      <c r="M115" s="20">
        <v>3.2180795388093122</v>
      </c>
      <c r="N115" s="20">
        <v>1.6590678824721381</v>
      </c>
      <c r="O115" s="20">
        <v>10.52631578947368</v>
      </c>
      <c r="P115" s="20">
        <v>11.53846153846154</v>
      </c>
      <c r="W115" s="11" t="s">
        <v>4</v>
      </c>
      <c r="X115" s="20">
        <v>100</v>
      </c>
      <c r="AP115">
        <f t="shared" si="6"/>
        <v>100</v>
      </c>
    </row>
    <row r="116" spans="5:42" x14ac:dyDescent="0.3">
      <c r="E116">
        <v>2</v>
      </c>
      <c r="F116" s="20">
        <v>0</v>
      </c>
      <c r="G116" s="20">
        <v>45.207618861844701</v>
      </c>
      <c r="H116" s="24">
        <v>45.342611234793658</v>
      </c>
      <c r="I116" s="24">
        <v>34.014404418947123</v>
      </c>
      <c r="J116" s="20">
        <v>18.831856680856191</v>
      </c>
      <c r="K116" s="24">
        <v>26.499845027860161</v>
      </c>
      <c r="L116" s="20">
        <v>15.80368526455266</v>
      </c>
      <c r="M116" s="20">
        <v>10.1032446801881</v>
      </c>
      <c r="N116" s="20">
        <v>6.167679837892603</v>
      </c>
      <c r="O116" s="24">
        <v>21.05263157894737</v>
      </c>
      <c r="P116" s="24">
        <v>17.30769230769231</v>
      </c>
      <c r="W116" s="11" t="s">
        <v>5</v>
      </c>
      <c r="X116" s="20">
        <v>54.792381138155299</v>
      </c>
      <c r="Y116" s="20">
        <v>45.207618861844701</v>
      </c>
      <c r="AP116">
        <f t="shared" si="6"/>
        <v>100</v>
      </c>
    </row>
    <row r="117" spans="5:42" x14ac:dyDescent="0.3">
      <c r="E117">
        <v>3</v>
      </c>
      <c r="F117" s="20">
        <v>0</v>
      </c>
      <c r="G117" s="20">
        <v>0</v>
      </c>
      <c r="H117" s="20">
        <v>24.339766598181608</v>
      </c>
      <c r="I117" s="20">
        <v>29.92333185143206</v>
      </c>
      <c r="J117" s="24">
        <v>28.429973740376688</v>
      </c>
      <c r="K117" s="20">
        <v>14.297688024263509</v>
      </c>
      <c r="L117" s="24">
        <v>25.07921689477023</v>
      </c>
      <c r="M117" s="20">
        <v>18.296436704686311</v>
      </c>
      <c r="N117" s="20">
        <v>6.6362715298885524</v>
      </c>
      <c r="O117" s="20">
        <v>5.2631578947368416</v>
      </c>
      <c r="P117" s="20">
        <v>13.46153846153846</v>
      </c>
      <c r="W117" s="11" t="s">
        <v>6</v>
      </c>
      <c r="X117" s="20">
        <v>30.31762216702473</v>
      </c>
      <c r="Y117" s="20">
        <v>45.342611234793658</v>
      </c>
      <c r="Z117" s="20">
        <v>24.339766598181608</v>
      </c>
      <c r="AP117">
        <f t="shared" si="6"/>
        <v>100</v>
      </c>
    </row>
    <row r="118" spans="5:42" x14ac:dyDescent="0.3">
      <c r="E118">
        <v>4</v>
      </c>
      <c r="F118" s="20">
        <v>0</v>
      </c>
      <c r="G118" s="20">
        <v>0</v>
      </c>
      <c r="H118" s="20">
        <v>0</v>
      </c>
      <c r="I118" s="20">
        <v>15.971236917370931</v>
      </c>
      <c r="J118" s="20">
        <v>18.575309394440939</v>
      </c>
      <c r="K118" s="20">
        <v>19.310696159321321</v>
      </c>
      <c r="L118" s="20">
        <v>13.23156288709629</v>
      </c>
      <c r="M118" s="20">
        <v>14.595944334178069</v>
      </c>
      <c r="N118" s="24">
        <v>39.766970618034449</v>
      </c>
      <c r="O118" s="20">
        <v>10.52631578947368</v>
      </c>
      <c r="P118" s="20">
        <v>5.7692307692307692</v>
      </c>
      <c r="W118" s="11" t="s">
        <v>7</v>
      </c>
      <c r="X118" s="20">
        <v>20.091026812249879</v>
      </c>
      <c r="Y118" s="20">
        <v>34.014404418947123</v>
      </c>
      <c r="Z118" s="20">
        <v>29.92333185143206</v>
      </c>
      <c r="AA118" s="20">
        <v>15.971236917370931</v>
      </c>
      <c r="AP118">
        <f t="shared" si="6"/>
        <v>100</v>
      </c>
    </row>
    <row r="119" spans="5:42" x14ac:dyDescent="0.3">
      <c r="E119">
        <v>5</v>
      </c>
      <c r="F119" s="20">
        <v>0</v>
      </c>
      <c r="G119" s="20">
        <v>0</v>
      </c>
      <c r="H119" s="20">
        <v>0</v>
      </c>
      <c r="I119" s="20">
        <v>0</v>
      </c>
      <c r="J119" s="20">
        <v>16.099899935037978</v>
      </c>
      <c r="K119" s="20">
        <v>18.27823778437379</v>
      </c>
      <c r="L119" s="20">
        <v>9.9621568195845356</v>
      </c>
      <c r="M119" s="20">
        <v>19.432907809428169</v>
      </c>
      <c r="N119" s="20">
        <v>16.843971631205669</v>
      </c>
      <c r="O119" s="20">
        <v>10.52631578947368</v>
      </c>
      <c r="P119" s="20">
        <v>1.9230769230769229</v>
      </c>
      <c r="W119" s="11" t="s">
        <v>8</v>
      </c>
      <c r="X119" s="20">
        <v>18.062960249288199</v>
      </c>
      <c r="Y119" s="20">
        <v>18.831856680856191</v>
      </c>
      <c r="Z119" s="20">
        <v>28.429973740376688</v>
      </c>
      <c r="AA119" s="20">
        <v>18.575309394440939</v>
      </c>
      <c r="AB119" s="20">
        <v>16.099899935037978</v>
      </c>
      <c r="AP119">
        <f t="shared" si="6"/>
        <v>100</v>
      </c>
    </row>
    <row r="120" spans="5:42" x14ac:dyDescent="0.3">
      <c r="E120">
        <v>6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10.074950625492949</v>
      </c>
      <c r="L120" s="20">
        <v>15.43429128199816</v>
      </c>
      <c r="M120" s="24">
        <v>19.666989198982851</v>
      </c>
      <c r="N120" s="20">
        <v>14.589665653495439</v>
      </c>
      <c r="O120" s="20">
        <v>21.05263157894737</v>
      </c>
      <c r="P120" s="20">
        <v>1.9230769230769229</v>
      </c>
      <c r="W120" s="11" t="s">
        <v>9</v>
      </c>
      <c r="X120" s="20">
        <v>11.53858237868827</v>
      </c>
      <c r="Y120" s="20">
        <v>26.499845027860161</v>
      </c>
      <c r="Z120" s="20">
        <v>14.297688024263509</v>
      </c>
      <c r="AA120" s="20">
        <v>19.310696159321321</v>
      </c>
      <c r="AB120" s="20">
        <v>18.27823778437379</v>
      </c>
      <c r="AC120" s="20">
        <v>10.074950625492949</v>
      </c>
      <c r="AP120">
        <f t="shared" si="6"/>
        <v>99.999999999999986</v>
      </c>
    </row>
    <row r="121" spans="5:42" x14ac:dyDescent="0.3">
      <c r="E121">
        <v>7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11.20500295649847</v>
      </c>
      <c r="M121" s="20">
        <v>10.036200309865039</v>
      </c>
      <c r="N121" s="20">
        <v>8.2953394123606881</v>
      </c>
      <c r="O121" s="20">
        <v>5.2631578947368416</v>
      </c>
      <c r="P121" s="20">
        <v>7.6923076923076934</v>
      </c>
      <c r="W121" s="11" t="s">
        <v>10</v>
      </c>
      <c r="X121" s="20">
        <v>9.2840838954996485</v>
      </c>
      <c r="Y121" s="20">
        <v>15.80368526455266</v>
      </c>
      <c r="Z121" s="20">
        <v>25.07921689477023</v>
      </c>
      <c r="AA121" s="20">
        <v>13.23156288709629</v>
      </c>
      <c r="AB121" s="20">
        <v>9.9621568195845356</v>
      </c>
      <c r="AC121" s="20">
        <v>15.43429128199816</v>
      </c>
      <c r="AD121" s="20">
        <v>11.20500295649847</v>
      </c>
      <c r="AP121">
        <f t="shared" si="6"/>
        <v>100</v>
      </c>
    </row>
    <row r="122" spans="5:42" x14ac:dyDescent="0.3">
      <c r="E122">
        <v>8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4.650197423862152</v>
      </c>
      <c r="N122" s="20">
        <v>4.3819655521783183</v>
      </c>
      <c r="O122" s="20">
        <v>5.2631578947368416</v>
      </c>
      <c r="P122" s="20">
        <v>7.6923076923076934</v>
      </c>
      <c r="W122" s="11" t="s">
        <v>11</v>
      </c>
      <c r="X122" s="20">
        <v>3.2180795388093122</v>
      </c>
      <c r="Y122" s="20">
        <v>10.1032446801881</v>
      </c>
      <c r="Z122" s="20">
        <v>18.296436704686311</v>
      </c>
      <c r="AA122" s="20">
        <v>14.595944334178069</v>
      </c>
      <c r="AB122" s="20">
        <v>19.432907809428169</v>
      </c>
      <c r="AC122" s="20">
        <v>19.666989198982851</v>
      </c>
      <c r="AD122" s="20">
        <v>10.036200309865039</v>
      </c>
      <c r="AE122" s="20">
        <v>4.650197423862152</v>
      </c>
      <c r="AP122">
        <f t="shared" si="6"/>
        <v>100</v>
      </c>
    </row>
    <row r="123" spans="5:42" x14ac:dyDescent="0.3">
      <c r="E123">
        <v>9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1.6590678824721381</v>
      </c>
      <c r="O123" s="20">
        <v>5.2631578947368416</v>
      </c>
      <c r="P123" s="20">
        <v>5.7692307692307692</v>
      </c>
      <c r="W123" s="11" t="s">
        <v>12</v>
      </c>
      <c r="X123" s="20">
        <v>1.6590678824721381</v>
      </c>
      <c r="Y123" s="20">
        <v>6.167679837892603</v>
      </c>
      <c r="Z123" s="20">
        <v>6.6362715298885524</v>
      </c>
      <c r="AA123" s="20">
        <v>39.766970618034449</v>
      </c>
      <c r="AB123" s="20">
        <v>16.843971631205669</v>
      </c>
      <c r="AC123" s="20">
        <v>14.589665653495439</v>
      </c>
      <c r="AD123" s="20">
        <v>8.2953394123606881</v>
      </c>
      <c r="AE123" s="20">
        <v>4.3819655521783183</v>
      </c>
      <c r="AF123" s="20">
        <v>1.6590678824721381</v>
      </c>
      <c r="AP123">
        <f t="shared" si="6"/>
        <v>100</v>
      </c>
    </row>
    <row r="124" spans="5:42" x14ac:dyDescent="0.3">
      <c r="E124">
        <v>10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5.2631578947368416</v>
      </c>
      <c r="P124" s="20">
        <v>5.7692307692307692</v>
      </c>
      <c r="W124" s="11" t="s">
        <v>18</v>
      </c>
      <c r="X124" s="20">
        <v>10.52631578947368</v>
      </c>
      <c r="Y124" s="20">
        <v>21.05263157894737</v>
      </c>
      <c r="Z124" s="20">
        <v>5.2631578947368416</v>
      </c>
      <c r="AA124" s="20">
        <v>10.52631578947368</v>
      </c>
      <c r="AB124" s="20">
        <v>10.52631578947368</v>
      </c>
      <c r="AC124" s="20">
        <v>21.05263157894737</v>
      </c>
      <c r="AD124" s="20">
        <v>5.2631578947368416</v>
      </c>
      <c r="AE124" s="20">
        <v>5.2631578947368416</v>
      </c>
      <c r="AF124" s="20">
        <v>5.2631578947368416</v>
      </c>
      <c r="AG124" s="20">
        <v>5.2631578947368416</v>
      </c>
      <c r="AP124">
        <f t="shared" si="6"/>
        <v>99.999999999999957</v>
      </c>
    </row>
    <row r="125" spans="5:42" x14ac:dyDescent="0.3">
      <c r="E125">
        <v>11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5.7692307692307692</v>
      </c>
      <c r="W125" s="11" t="s">
        <v>19</v>
      </c>
      <c r="X125" s="20">
        <v>11.53846153846154</v>
      </c>
      <c r="Y125" s="20">
        <v>17.30769230769231</v>
      </c>
      <c r="Z125" s="20">
        <v>13.46153846153846</v>
      </c>
      <c r="AA125" s="20">
        <v>5.7692307692307692</v>
      </c>
      <c r="AB125" s="20">
        <v>1.9230769230769229</v>
      </c>
      <c r="AC125" s="20">
        <v>1.9230769230769229</v>
      </c>
      <c r="AD125" s="20">
        <v>7.6923076923076934</v>
      </c>
      <c r="AE125" s="20">
        <v>7.6923076923076934</v>
      </c>
      <c r="AF125" s="20">
        <v>5.7692307692307692</v>
      </c>
      <c r="AG125" s="20">
        <v>5.7692307692307692</v>
      </c>
      <c r="AH125" s="20">
        <v>5.7692307692307692</v>
      </c>
      <c r="AI125" s="20">
        <v>1.9230769230769229</v>
      </c>
      <c r="AJ125" s="20">
        <v>3.8461538461538458</v>
      </c>
      <c r="AK125" s="20">
        <v>9.6153846153846168</v>
      </c>
      <c r="AP125">
        <f t="shared" si="6"/>
        <v>99.999999999999986</v>
      </c>
    </row>
    <row r="126" spans="5:42" x14ac:dyDescent="0.3">
      <c r="E126">
        <v>12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1.9230769230769229</v>
      </c>
    </row>
    <row r="127" spans="5:42" x14ac:dyDescent="0.3">
      <c r="E127">
        <v>13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3.8461538461538458</v>
      </c>
    </row>
    <row r="128" spans="5:42" x14ac:dyDescent="0.3">
      <c r="E128">
        <v>14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9.6153846153846168</v>
      </c>
    </row>
    <row r="132" spans="5:42" x14ac:dyDescent="0.3">
      <c r="E132" cm="1">
        <f t="array" ref="E132:S150">TRANSPOSE(W132:AO146)</f>
        <v>0</v>
      </c>
      <c r="F132" t="str">
        <v>1 Jam</v>
      </c>
      <c r="G132" t="str">
        <v>2 Jam</v>
      </c>
      <c r="H132" t="str">
        <v>3 Jam</v>
      </c>
      <c r="I132" t="str">
        <v>4 Jam</v>
      </c>
      <c r="J132" t="str">
        <v>5 Jam</v>
      </c>
      <c r="K132" t="str">
        <v>6 Jam</v>
      </c>
      <c r="L132" t="str">
        <v>7 Jam</v>
      </c>
      <c r="M132" t="str">
        <v>8 Jam</v>
      </c>
      <c r="N132" t="str">
        <v>9 Jam</v>
      </c>
      <c r="O132" t="str">
        <v>10 Jam</v>
      </c>
      <c r="P132" t="str">
        <v>11 Jam</v>
      </c>
      <c r="Q132" t="str">
        <v>12 Jam</v>
      </c>
      <c r="R132" t="str">
        <v>13 Jam</v>
      </c>
      <c r="S132" t="str">
        <v>18 Jam</v>
      </c>
      <c r="X132">
        <v>1</v>
      </c>
      <c r="Y132">
        <f>X132+1</f>
        <v>2</v>
      </c>
      <c r="Z132">
        <f t="shared" ref="Z132:AO132" si="10">Y132+1</f>
        <v>3</v>
      </c>
      <c r="AA132">
        <f t="shared" si="10"/>
        <v>4</v>
      </c>
      <c r="AB132">
        <f t="shared" si="10"/>
        <v>5</v>
      </c>
      <c r="AC132">
        <f t="shared" si="10"/>
        <v>6</v>
      </c>
      <c r="AD132">
        <f t="shared" si="10"/>
        <v>7</v>
      </c>
      <c r="AE132">
        <f t="shared" si="10"/>
        <v>8</v>
      </c>
      <c r="AF132">
        <f t="shared" si="10"/>
        <v>9</v>
      </c>
      <c r="AG132">
        <f t="shared" si="10"/>
        <v>10</v>
      </c>
      <c r="AH132">
        <f t="shared" si="10"/>
        <v>11</v>
      </c>
      <c r="AI132">
        <f t="shared" si="10"/>
        <v>12</v>
      </c>
      <c r="AJ132">
        <f t="shared" si="10"/>
        <v>13</v>
      </c>
      <c r="AK132">
        <f t="shared" si="10"/>
        <v>14</v>
      </c>
      <c r="AL132">
        <f t="shared" si="10"/>
        <v>15</v>
      </c>
      <c r="AM132">
        <f t="shared" si="10"/>
        <v>16</v>
      </c>
      <c r="AN132">
        <f t="shared" si="10"/>
        <v>17</v>
      </c>
      <c r="AO132">
        <f t="shared" si="10"/>
        <v>18</v>
      </c>
    </row>
    <row r="133" spans="5:42" x14ac:dyDescent="0.3">
      <c r="E133">
        <v>1</v>
      </c>
      <c r="F133" s="24">
        <v>100</v>
      </c>
      <c r="G133" s="24">
        <v>52.290928259323493</v>
      </c>
      <c r="H133" s="20">
        <v>34.703476413246698</v>
      </c>
      <c r="I133" s="20">
        <v>25.325490972068629</v>
      </c>
      <c r="J133" s="20">
        <v>19.796324153212598</v>
      </c>
      <c r="K133" s="20">
        <v>11.59614404952675</v>
      </c>
      <c r="L133" s="20">
        <v>10.474344246176759</v>
      </c>
      <c r="M133" s="20">
        <v>11.77122153467295</v>
      </c>
      <c r="N133" s="20">
        <v>7.4295000106867093</v>
      </c>
      <c r="O133" s="20">
        <v>3.8610679779158041</v>
      </c>
      <c r="P133" s="20">
        <v>12.631045017157531</v>
      </c>
      <c r="Q133" s="20">
        <v>3.2188399835458661</v>
      </c>
      <c r="R133" s="20">
        <v>2.5</v>
      </c>
      <c r="S133" s="20">
        <v>8.3333333333333321</v>
      </c>
      <c r="W133" s="11" t="s">
        <v>4</v>
      </c>
      <c r="X133" s="20">
        <v>100</v>
      </c>
      <c r="AP133">
        <f t="shared" ref="AP133:AP145" si="11">SUM(X133:AO133)</f>
        <v>100</v>
      </c>
    </row>
    <row r="134" spans="5:42" x14ac:dyDescent="0.3">
      <c r="E134">
        <v>2</v>
      </c>
      <c r="F134" s="20">
        <v>0</v>
      </c>
      <c r="G134" s="20">
        <v>47.709071740676542</v>
      </c>
      <c r="H134" s="24">
        <v>36.884776457861207</v>
      </c>
      <c r="I134" s="24">
        <v>26.391668500434861</v>
      </c>
      <c r="J134" s="24">
        <v>29.2201172009404</v>
      </c>
      <c r="K134" s="20">
        <v>21.35289322237076</v>
      </c>
      <c r="L134" s="24">
        <v>21.580364711476779</v>
      </c>
      <c r="M134" s="24">
        <v>20.38441898526262</v>
      </c>
      <c r="N134" s="20">
        <v>12.050390854778771</v>
      </c>
      <c r="O134" s="20">
        <v>3.4295203588681851</v>
      </c>
      <c r="P134" s="20">
        <v>8.5257545560450456</v>
      </c>
      <c r="Q134" s="20">
        <v>5.5486996663467254</v>
      </c>
      <c r="R134" s="20">
        <v>2.5</v>
      </c>
      <c r="S134" s="20">
        <v>5.5555555555555554</v>
      </c>
      <c r="W134" s="11" t="s">
        <v>5</v>
      </c>
      <c r="X134" s="20">
        <v>52.290928259323493</v>
      </c>
      <c r="Y134" s="20">
        <v>47.709071740676542</v>
      </c>
      <c r="AP134">
        <f t="shared" si="11"/>
        <v>100.00000000000003</v>
      </c>
    </row>
    <row r="135" spans="5:42" x14ac:dyDescent="0.3">
      <c r="E135">
        <v>3</v>
      </c>
      <c r="F135" s="20">
        <v>0</v>
      </c>
      <c r="G135" s="20">
        <v>0</v>
      </c>
      <c r="H135" s="20">
        <v>28.411747128892131</v>
      </c>
      <c r="I135" s="20">
        <v>25.67063274520395</v>
      </c>
      <c r="J135" s="20">
        <v>20.95835719726675</v>
      </c>
      <c r="K135" s="24">
        <v>23.012364709403158</v>
      </c>
      <c r="L135" s="20">
        <v>15.388868447151159</v>
      </c>
      <c r="M135" s="20">
        <v>18.63491682591286</v>
      </c>
      <c r="N135" s="20">
        <v>10.388911307746559</v>
      </c>
      <c r="O135" s="20">
        <v>9.2091528640441691</v>
      </c>
      <c r="P135" s="20">
        <v>8.0210896587973526</v>
      </c>
      <c r="Q135" s="20">
        <v>8.1139448786507611</v>
      </c>
      <c r="R135" s="20">
        <v>6.666666666666667</v>
      </c>
      <c r="S135" s="20">
        <v>1.8518518518518521</v>
      </c>
      <c r="W135" s="11" t="s">
        <v>6</v>
      </c>
      <c r="X135" s="20">
        <v>34.703476413246698</v>
      </c>
      <c r="Y135" s="20">
        <v>36.884776457861207</v>
      </c>
      <c r="Z135" s="20">
        <v>28.411747128892131</v>
      </c>
      <c r="AP135">
        <f t="shared" si="11"/>
        <v>100.00000000000003</v>
      </c>
    </row>
    <row r="136" spans="5:42" x14ac:dyDescent="0.3">
      <c r="E136">
        <v>4</v>
      </c>
      <c r="F136" s="20">
        <v>0</v>
      </c>
      <c r="G136" s="20">
        <v>0</v>
      </c>
      <c r="H136" s="20">
        <v>0</v>
      </c>
      <c r="I136" s="20">
        <v>22.61220778229254</v>
      </c>
      <c r="J136" s="20">
        <v>19.808675634773969</v>
      </c>
      <c r="K136" s="20">
        <v>17.08120027993191</v>
      </c>
      <c r="L136" s="20">
        <v>12.04324922689959</v>
      </c>
      <c r="M136" s="20">
        <v>16.237215824110169</v>
      </c>
      <c r="N136" s="24">
        <v>17.318942866063939</v>
      </c>
      <c r="O136" s="20">
        <v>11.620945479641129</v>
      </c>
      <c r="P136" s="20">
        <v>14.66038047006581</v>
      </c>
      <c r="Q136" s="24">
        <v>26.38146167557932</v>
      </c>
      <c r="R136" s="20">
        <v>6.666666666666667</v>
      </c>
      <c r="S136" s="20">
        <v>7.4074074074074074</v>
      </c>
      <c r="W136" s="11" t="s">
        <v>7</v>
      </c>
      <c r="X136" s="20">
        <v>25.325490972068629</v>
      </c>
      <c r="Y136" s="20">
        <v>26.391668500434861</v>
      </c>
      <c r="Z136" s="20">
        <v>25.67063274520395</v>
      </c>
      <c r="AA136" s="20">
        <v>22.61220778229254</v>
      </c>
      <c r="AP136">
        <f t="shared" si="11"/>
        <v>99.999999999999986</v>
      </c>
    </row>
    <row r="137" spans="5:42" x14ac:dyDescent="0.3">
      <c r="E137">
        <v>5</v>
      </c>
      <c r="F137" s="20">
        <v>0</v>
      </c>
      <c r="G137" s="20">
        <v>0</v>
      </c>
      <c r="H137" s="20">
        <v>0</v>
      </c>
      <c r="I137" s="20">
        <v>0</v>
      </c>
      <c r="J137" s="20">
        <v>10.216525813806269</v>
      </c>
      <c r="K137" s="20">
        <v>14.58374410849073</v>
      </c>
      <c r="L137" s="20">
        <v>17.617334632621439</v>
      </c>
      <c r="M137" s="20">
        <v>9.9065512144266883</v>
      </c>
      <c r="N137" s="20">
        <v>7.4936721903014858</v>
      </c>
      <c r="O137" s="20">
        <v>3.912612146307799</v>
      </c>
      <c r="P137" s="20">
        <v>6.5010390970232423</v>
      </c>
      <c r="Q137" s="20">
        <v>8.2087846793729149</v>
      </c>
      <c r="R137" s="20">
        <v>11.66666666666667</v>
      </c>
      <c r="S137" s="20">
        <v>6.481481481481481</v>
      </c>
      <c r="W137" s="11" t="s">
        <v>8</v>
      </c>
      <c r="X137" s="20">
        <v>19.796324153212598</v>
      </c>
      <c r="Y137" s="20">
        <v>29.2201172009404</v>
      </c>
      <c r="Z137" s="20">
        <v>20.95835719726675</v>
      </c>
      <c r="AA137" s="20">
        <v>19.808675634773969</v>
      </c>
      <c r="AB137" s="20">
        <v>10.216525813806269</v>
      </c>
      <c r="AP137">
        <f t="shared" si="11"/>
        <v>100</v>
      </c>
    </row>
    <row r="138" spans="5:42" x14ac:dyDescent="0.3">
      <c r="E138">
        <v>6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12.37365363027668</v>
      </c>
      <c r="L138" s="20">
        <v>10.746232352247031</v>
      </c>
      <c r="M138" s="20">
        <v>8.6754219057093849</v>
      </c>
      <c r="N138" s="20">
        <v>6.4629848397411784</v>
      </c>
      <c r="O138" s="24">
        <v>25.665545203588682</v>
      </c>
      <c r="P138" s="24">
        <v>17.711928600929792</v>
      </c>
      <c r="Q138" s="20">
        <v>8.8692353398235753</v>
      </c>
      <c r="R138" s="20">
        <v>2.5</v>
      </c>
      <c r="S138" s="24">
        <v>23.148148148148149</v>
      </c>
      <c r="W138" s="11" t="s">
        <v>9</v>
      </c>
      <c r="X138" s="20">
        <v>11.59614404952675</v>
      </c>
      <c r="Y138" s="20">
        <v>21.35289322237076</v>
      </c>
      <c r="Z138" s="20">
        <v>23.012364709403158</v>
      </c>
      <c r="AA138" s="20">
        <v>17.08120027993191</v>
      </c>
      <c r="AB138" s="20">
        <v>14.58374410849073</v>
      </c>
      <c r="AC138" s="20">
        <v>12.37365363027668</v>
      </c>
      <c r="AP138">
        <f t="shared" si="11"/>
        <v>99.999999999999986</v>
      </c>
    </row>
    <row r="139" spans="5:42" x14ac:dyDescent="0.3">
      <c r="E139">
        <v>7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12.149606383427241</v>
      </c>
      <c r="M139" s="20">
        <v>8.6811150258712555</v>
      </c>
      <c r="N139" s="20">
        <v>15.81239237786717</v>
      </c>
      <c r="O139" s="20">
        <v>3.4295203588681851</v>
      </c>
      <c r="P139" s="20">
        <v>7.081213874654221</v>
      </c>
      <c r="Q139" s="20">
        <v>12.061794414735591</v>
      </c>
      <c r="R139" s="24">
        <v>23.333333333333329</v>
      </c>
      <c r="S139" s="20">
        <v>5.5555555555555554</v>
      </c>
      <c r="W139" s="11" t="s">
        <v>10</v>
      </c>
      <c r="X139" s="20">
        <v>10.474344246176759</v>
      </c>
      <c r="Y139" s="20">
        <v>21.580364711476779</v>
      </c>
      <c r="Z139" s="20">
        <v>15.388868447151159</v>
      </c>
      <c r="AA139" s="20">
        <v>12.04324922689959</v>
      </c>
      <c r="AB139" s="20">
        <v>17.617334632621439</v>
      </c>
      <c r="AC139" s="20">
        <v>10.746232352247031</v>
      </c>
      <c r="AD139" s="20">
        <v>12.149606383427241</v>
      </c>
      <c r="AP139">
        <f t="shared" si="11"/>
        <v>100</v>
      </c>
    </row>
    <row r="140" spans="5:42" x14ac:dyDescent="0.3">
      <c r="E140">
        <v>8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5.709138684034067</v>
      </c>
      <c r="N140" s="20">
        <v>12.99367219030148</v>
      </c>
      <c r="O140" s="20">
        <v>23.221187025534849</v>
      </c>
      <c r="P140" s="20">
        <v>5.8971842542017221</v>
      </c>
      <c r="Q140" s="20">
        <v>6.2742812742812744</v>
      </c>
      <c r="R140" s="20">
        <v>15</v>
      </c>
      <c r="S140" s="20">
        <v>3.7037037037037028</v>
      </c>
      <c r="W140" s="11" t="s">
        <v>11</v>
      </c>
      <c r="X140" s="20">
        <v>11.77122153467295</v>
      </c>
      <c r="Y140" s="20">
        <v>20.38441898526262</v>
      </c>
      <c r="Z140" s="20">
        <v>18.63491682591286</v>
      </c>
      <c r="AA140" s="20">
        <v>16.237215824110169</v>
      </c>
      <c r="AB140" s="20">
        <v>9.9065512144266883</v>
      </c>
      <c r="AC140" s="20">
        <v>8.6754219057093849</v>
      </c>
      <c r="AD140" s="20">
        <v>8.6811150258712555</v>
      </c>
      <c r="AE140" s="20">
        <v>5.709138684034067</v>
      </c>
      <c r="AP140">
        <f t="shared" si="11"/>
        <v>100</v>
      </c>
    </row>
    <row r="141" spans="5:42" x14ac:dyDescent="0.3">
      <c r="E141">
        <v>9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10.049533362512699</v>
      </c>
      <c r="O141" s="20">
        <v>9.753925120772946</v>
      </c>
      <c r="P141" s="20">
        <v>11.808515639966879</v>
      </c>
      <c r="Q141" s="20">
        <v>4.663147310206134</v>
      </c>
      <c r="R141" s="20">
        <v>1.666666666666667</v>
      </c>
      <c r="S141" s="20">
        <v>0.92592592592592582</v>
      </c>
      <c r="W141" s="11" t="s">
        <v>12</v>
      </c>
      <c r="X141" s="20">
        <v>7.4295000106867093</v>
      </c>
      <c r="Y141" s="20">
        <v>12.050390854778771</v>
      </c>
      <c r="Z141" s="20">
        <v>10.388911307746559</v>
      </c>
      <c r="AA141" s="20">
        <v>17.318942866063939</v>
      </c>
      <c r="AB141" s="20">
        <v>7.4936721903014858</v>
      </c>
      <c r="AC141" s="20">
        <v>6.4629848397411784</v>
      </c>
      <c r="AD141" s="20">
        <v>15.81239237786717</v>
      </c>
      <c r="AE141" s="20">
        <v>12.99367219030148</v>
      </c>
      <c r="AF141" s="20">
        <v>10.049533362512699</v>
      </c>
      <c r="AP141">
        <f t="shared" si="11"/>
        <v>100</v>
      </c>
    </row>
    <row r="142" spans="5:42" x14ac:dyDescent="0.3">
      <c r="E142">
        <v>10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5.8965234644582472</v>
      </c>
      <c r="P142" s="20">
        <v>4.5916952663136286</v>
      </c>
      <c r="Q142" s="20">
        <v>3.7775949540655418</v>
      </c>
      <c r="R142" s="20">
        <v>3.333333333333333</v>
      </c>
      <c r="S142" s="20">
        <v>4.6296296296296298</v>
      </c>
      <c r="W142" s="11" t="s">
        <v>18</v>
      </c>
      <c r="X142" s="20">
        <v>3.8610679779158041</v>
      </c>
      <c r="Y142" s="20">
        <v>3.4295203588681851</v>
      </c>
      <c r="Z142" s="20">
        <v>9.2091528640441691</v>
      </c>
      <c r="AA142" s="20">
        <v>11.620945479641129</v>
      </c>
      <c r="AB142" s="20">
        <v>3.912612146307799</v>
      </c>
      <c r="AC142" s="20">
        <v>25.665545203588682</v>
      </c>
      <c r="AD142" s="20">
        <v>3.4295203588681851</v>
      </c>
      <c r="AE142" s="20">
        <v>23.221187025534849</v>
      </c>
      <c r="AF142" s="20">
        <v>9.753925120772946</v>
      </c>
      <c r="AG142" s="20">
        <v>5.8965234644582472</v>
      </c>
      <c r="AP142">
        <f t="shared" si="11"/>
        <v>99.999999999999986</v>
      </c>
    </row>
    <row r="143" spans="5:42" x14ac:dyDescent="0.3">
      <c r="E143">
        <v>11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2.570153564844786</v>
      </c>
      <c r="Q143" s="20">
        <v>9.8953334247451892</v>
      </c>
      <c r="R143" s="20">
        <v>0.83333333333333337</v>
      </c>
      <c r="S143" s="20">
        <v>3.7037037037037028</v>
      </c>
      <c r="W143" s="11" t="s">
        <v>13</v>
      </c>
      <c r="X143" s="20">
        <v>12.631045017157531</v>
      </c>
      <c r="Y143" s="20">
        <v>8.5257545560450456</v>
      </c>
      <c r="Z143" s="20">
        <v>8.0210896587973526</v>
      </c>
      <c r="AA143" s="20">
        <v>14.66038047006581</v>
      </c>
      <c r="AB143" s="20">
        <v>6.5010390970232423</v>
      </c>
      <c r="AC143" s="20">
        <v>17.711928600929792</v>
      </c>
      <c r="AD143" s="20">
        <v>7.081213874654221</v>
      </c>
      <c r="AE143" s="20">
        <v>5.8971842542017221</v>
      </c>
      <c r="AF143" s="20">
        <v>11.808515639966879</v>
      </c>
      <c r="AG143" s="20">
        <v>4.5916952663136286</v>
      </c>
      <c r="AH143" s="20">
        <v>2.570153564844786</v>
      </c>
      <c r="AP143">
        <f t="shared" si="11"/>
        <v>100.00000000000003</v>
      </c>
    </row>
    <row r="144" spans="5:42" x14ac:dyDescent="0.3">
      <c r="E144">
        <v>12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2.9868823986471038</v>
      </c>
      <c r="R144" s="20">
        <v>8.3333333333333321</v>
      </c>
      <c r="S144" s="20">
        <v>0.92592592592592582</v>
      </c>
      <c r="W144" s="11" t="s">
        <v>17</v>
      </c>
      <c r="X144" s="20">
        <v>3.2188399835458661</v>
      </c>
      <c r="Y144" s="20">
        <v>5.5486996663467254</v>
      </c>
      <c r="Z144" s="20">
        <v>8.1139448786507611</v>
      </c>
      <c r="AA144" s="20">
        <v>26.38146167557932</v>
      </c>
      <c r="AB144" s="20">
        <v>8.2087846793729149</v>
      </c>
      <c r="AC144" s="20">
        <v>8.8692353398235753</v>
      </c>
      <c r="AD144" s="20">
        <v>12.061794414735591</v>
      </c>
      <c r="AE144" s="20">
        <v>6.2742812742812744</v>
      </c>
      <c r="AF144" s="20">
        <v>4.663147310206134</v>
      </c>
      <c r="AG144" s="20">
        <v>3.7775949540655418</v>
      </c>
      <c r="AH144" s="20">
        <v>9.8953334247451892</v>
      </c>
      <c r="AI144" s="20">
        <v>2.9868823986471038</v>
      </c>
      <c r="AP144">
        <f t="shared" si="11"/>
        <v>99.999999999999986</v>
      </c>
    </row>
    <row r="145" spans="5:42" x14ac:dyDescent="0.3">
      <c r="E145">
        <v>13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15</v>
      </c>
      <c r="S145" s="20">
        <v>0.92592592592592582</v>
      </c>
      <c r="W145" s="11" t="s">
        <v>14</v>
      </c>
      <c r="X145" s="20">
        <v>2.5</v>
      </c>
      <c r="Y145" s="20">
        <v>2.5</v>
      </c>
      <c r="Z145" s="20">
        <v>6.666666666666667</v>
      </c>
      <c r="AA145" s="20">
        <v>6.666666666666667</v>
      </c>
      <c r="AB145" s="20">
        <v>11.66666666666667</v>
      </c>
      <c r="AC145" s="20">
        <v>2.5</v>
      </c>
      <c r="AD145" s="20">
        <v>23.333333333333329</v>
      </c>
      <c r="AE145" s="20">
        <v>15</v>
      </c>
      <c r="AF145" s="20">
        <v>1.666666666666667</v>
      </c>
      <c r="AG145" s="20">
        <v>3.333333333333333</v>
      </c>
      <c r="AH145" s="20">
        <v>0.83333333333333337</v>
      </c>
      <c r="AI145" s="20">
        <v>8.3333333333333321</v>
      </c>
      <c r="AJ145" s="20">
        <v>15</v>
      </c>
      <c r="AP145">
        <f t="shared" si="11"/>
        <v>100</v>
      </c>
    </row>
    <row r="146" spans="5:42" x14ac:dyDescent="0.3">
      <c r="E146">
        <v>14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3.7037037037037028</v>
      </c>
      <c r="W146" s="11" t="s">
        <v>23</v>
      </c>
      <c r="X146" s="20">
        <v>8.3333333333333321</v>
      </c>
      <c r="Y146" s="20">
        <v>5.5555555555555554</v>
      </c>
      <c r="Z146" s="20">
        <v>1.8518518518518521</v>
      </c>
      <c r="AA146" s="20">
        <v>7.4074074074074074</v>
      </c>
      <c r="AB146" s="20">
        <v>6.481481481481481</v>
      </c>
      <c r="AC146" s="20">
        <v>23.148148148148149</v>
      </c>
      <c r="AD146" s="20">
        <v>5.5555555555555554</v>
      </c>
      <c r="AE146" s="20">
        <v>3.7037037037037028</v>
      </c>
      <c r="AF146" s="20">
        <v>0.92592592592592582</v>
      </c>
      <c r="AG146" s="20">
        <v>4.6296296296296298</v>
      </c>
      <c r="AH146" s="20">
        <v>3.7037037037037028</v>
      </c>
      <c r="AI146" s="20">
        <v>0.92592592592592582</v>
      </c>
      <c r="AJ146" s="20">
        <v>0.92592592592592582</v>
      </c>
      <c r="AK146" s="20">
        <v>3.7037037037037028</v>
      </c>
      <c r="AL146" s="20">
        <v>2.7777777777777781</v>
      </c>
      <c r="AM146" s="20">
        <v>17.592592592592592</v>
      </c>
      <c r="AN146" s="20">
        <v>1.8518518518518521</v>
      </c>
      <c r="AO146" s="20">
        <v>0.92592592592592582</v>
      </c>
      <c r="AP146">
        <f>SUM(X146:AO146)</f>
        <v>100</v>
      </c>
    </row>
    <row r="147" spans="5:42" x14ac:dyDescent="0.3">
      <c r="E147">
        <v>15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2.7777777777777781</v>
      </c>
    </row>
    <row r="148" spans="5:42" x14ac:dyDescent="0.3">
      <c r="E148">
        <v>16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17.592592592592592</v>
      </c>
    </row>
    <row r="149" spans="5:42" x14ac:dyDescent="0.3">
      <c r="E149">
        <v>17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1.8518518518518521</v>
      </c>
    </row>
    <row r="150" spans="5:42" x14ac:dyDescent="0.3">
      <c r="E150">
        <v>18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0.92592592592592582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I28"/>
  <sheetViews>
    <sheetView topLeftCell="A16" zoomScale="56" workbookViewId="0">
      <selection activeCell="V38" sqref="V38"/>
    </sheetView>
  </sheetViews>
  <sheetFormatPr defaultRowHeight="14.4" x14ac:dyDescent="0.3"/>
  <sheetData>
    <row r="1" spans="1:35" ht="21" customHeight="1" x14ac:dyDescent="0.4">
      <c r="A1" s="38" t="s">
        <v>24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9"/>
    </row>
    <row r="2" spans="1:35" ht="21" customHeight="1" x14ac:dyDescent="0.4">
      <c r="A2" s="39" t="s">
        <v>25</v>
      </c>
      <c r="B2" s="31"/>
      <c r="C2" s="32"/>
      <c r="G2" s="39" t="s">
        <v>26</v>
      </c>
      <c r="H2" s="31"/>
      <c r="I2" s="31"/>
      <c r="J2" s="31"/>
      <c r="K2" s="31"/>
      <c r="L2" s="31"/>
      <c r="M2" s="31"/>
      <c r="N2" s="31"/>
      <c r="O2" s="31"/>
      <c r="P2" s="31"/>
      <c r="Q2" s="32"/>
      <c r="U2" s="37" t="s">
        <v>27</v>
      </c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9"/>
    </row>
    <row r="3" spans="1:35" ht="18" customHeight="1" x14ac:dyDescent="0.35">
      <c r="A3" s="36" t="s">
        <v>28</v>
      </c>
      <c r="B3" s="31"/>
      <c r="C3" s="32"/>
      <c r="G3" s="36" t="s">
        <v>29</v>
      </c>
      <c r="H3" s="31"/>
      <c r="I3" s="32"/>
      <c r="K3" s="36" t="s">
        <v>30</v>
      </c>
      <c r="L3" s="31"/>
      <c r="M3" s="32"/>
      <c r="O3" s="36" t="s">
        <v>31</v>
      </c>
      <c r="P3" s="31"/>
      <c r="Q3" s="32"/>
      <c r="U3" s="36" t="s">
        <v>32</v>
      </c>
      <c r="V3" s="31"/>
      <c r="W3" s="32"/>
      <c r="Y3" s="36" t="s">
        <v>33</v>
      </c>
      <c r="Z3" s="31"/>
      <c r="AA3" s="32"/>
      <c r="AC3" s="36" t="s">
        <v>34</v>
      </c>
      <c r="AD3" s="31"/>
      <c r="AE3" s="32"/>
      <c r="AG3" s="36" t="s">
        <v>35</v>
      </c>
      <c r="AH3" s="31"/>
      <c r="AI3" s="32"/>
    </row>
    <row r="4" spans="1:35" x14ac:dyDescent="0.3">
      <c r="A4" s="5" t="s">
        <v>38</v>
      </c>
      <c r="B4" s="5" t="s">
        <v>38</v>
      </c>
      <c r="C4" s="5" t="s">
        <v>37</v>
      </c>
      <c r="D4" s="7"/>
      <c r="E4" s="7"/>
      <c r="G4" s="5" t="s">
        <v>38</v>
      </c>
      <c r="H4" s="5" t="s">
        <v>38</v>
      </c>
      <c r="I4" s="5" t="s">
        <v>37</v>
      </c>
      <c r="K4" s="5" t="s">
        <v>38</v>
      </c>
      <c r="L4" s="5" t="s">
        <v>38</v>
      </c>
      <c r="M4" s="5" t="s">
        <v>37</v>
      </c>
      <c r="O4" s="5" t="s">
        <v>38</v>
      </c>
      <c r="P4" s="5" t="s">
        <v>38</v>
      </c>
      <c r="Q4" s="5" t="s">
        <v>37</v>
      </c>
      <c r="R4" s="7"/>
      <c r="S4" s="7"/>
      <c r="U4" s="5" t="s">
        <v>38</v>
      </c>
      <c r="V4" s="5" t="s">
        <v>38</v>
      </c>
      <c r="W4" s="5" t="s">
        <v>37</v>
      </c>
      <c r="Y4" s="5" t="s">
        <v>38</v>
      </c>
      <c r="Z4" s="5" t="s">
        <v>38</v>
      </c>
      <c r="AA4" s="5" t="s">
        <v>37</v>
      </c>
      <c r="AC4" s="5" t="s">
        <v>38</v>
      </c>
      <c r="AD4" s="5" t="s">
        <v>38</v>
      </c>
      <c r="AE4" s="5" t="s">
        <v>37</v>
      </c>
      <c r="AG4" s="5" t="s">
        <v>38</v>
      </c>
      <c r="AH4" s="5" t="s">
        <v>38</v>
      </c>
      <c r="AI4" s="5" t="s">
        <v>37</v>
      </c>
    </row>
    <row r="5" spans="1:35" x14ac:dyDescent="0.3">
      <c r="A5" s="5">
        <v>0</v>
      </c>
      <c r="B5">
        <v>72</v>
      </c>
      <c r="C5" s="8">
        <v>9.171974522292993E-2</v>
      </c>
      <c r="G5" s="5">
        <v>0</v>
      </c>
      <c r="H5">
        <v>18</v>
      </c>
      <c r="I5" s="8">
        <v>6.228373702422145E-2</v>
      </c>
      <c r="K5" s="5">
        <v>0</v>
      </c>
      <c r="L5">
        <v>9</v>
      </c>
      <c r="M5" s="8">
        <v>7.1428571428571425E-2</v>
      </c>
      <c r="O5" s="5">
        <v>0</v>
      </c>
      <c r="P5">
        <v>82</v>
      </c>
      <c r="Q5" s="8">
        <v>9.8439375750300123E-2</v>
      </c>
      <c r="U5" s="5">
        <v>0</v>
      </c>
      <c r="V5">
        <v>41</v>
      </c>
      <c r="W5" s="8">
        <v>0.1246200607902736</v>
      </c>
      <c r="Y5" s="5">
        <v>0</v>
      </c>
      <c r="Z5">
        <v>14</v>
      </c>
      <c r="AA5" s="8">
        <v>7.7777777777777779E-2</v>
      </c>
      <c r="AC5" s="5">
        <v>0</v>
      </c>
      <c r="AD5">
        <v>22</v>
      </c>
      <c r="AE5" s="8">
        <v>4.856512141280353E-2</v>
      </c>
      <c r="AG5" s="5">
        <v>0</v>
      </c>
      <c r="AH5">
        <v>36</v>
      </c>
      <c r="AI5" s="8">
        <v>4.4444444444444453E-2</v>
      </c>
    </row>
    <row r="6" spans="1:35" x14ac:dyDescent="0.3">
      <c r="A6" s="5">
        <v>1</v>
      </c>
      <c r="B6">
        <v>36</v>
      </c>
      <c r="C6" s="8">
        <v>4.5859872611464958E-2</v>
      </c>
      <c r="G6" s="5">
        <v>1</v>
      </c>
      <c r="H6">
        <v>7</v>
      </c>
      <c r="I6" s="8">
        <v>2.4221453287197232E-2</v>
      </c>
      <c r="K6" s="5">
        <v>1</v>
      </c>
      <c r="L6">
        <v>4</v>
      </c>
      <c r="M6" s="8">
        <v>3.1746031746031737E-2</v>
      </c>
      <c r="O6" s="5">
        <v>1</v>
      </c>
      <c r="P6">
        <v>33</v>
      </c>
      <c r="Q6" s="8">
        <v>3.9615846338535411E-2</v>
      </c>
      <c r="U6" s="5">
        <v>1</v>
      </c>
      <c r="V6">
        <v>24</v>
      </c>
      <c r="W6" s="8">
        <v>7.29483282674772E-2</v>
      </c>
      <c r="Y6" s="5">
        <v>1</v>
      </c>
      <c r="Z6">
        <v>7</v>
      </c>
      <c r="AA6" s="8">
        <v>3.888888888888889E-2</v>
      </c>
      <c r="AC6" s="5">
        <v>1</v>
      </c>
      <c r="AD6">
        <v>14</v>
      </c>
      <c r="AE6" s="8">
        <v>3.0905077262693158E-2</v>
      </c>
      <c r="AG6" s="5">
        <v>1</v>
      </c>
      <c r="AH6">
        <v>12</v>
      </c>
      <c r="AI6" s="8">
        <v>1.4814814814814821E-2</v>
      </c>
    </row>
    <row r="7" spans="1:35" x14ac:dyDescent="0.3">
      <c r="A7" s="5">
        <v>2</v>
      </c>
      <c r="B7">
        <v>26</v>
      </c>
      <c r="C7" s="8">
        <v>3.3121019108280247E-2</v>
      </c>
      <c r="G7" s="5">
        <v>2</v>
      </c>
      <c r="H7">
        <v>4</v>
      </c>
      <c r="I7" s="8">
        <v>1.384083044982699E-2</v>
      </c>
      <c r="K7" s="5">
        <v>2</v>
      </c>
      <c r="L7">
        <v>1</v>
      </c>
      <c r="M7" s="8">
        <v>7.9365079365079361E-3</v>
      </c>
      <c r="O7" s="5">
        <v>2</v>
      </c>
      <c r="P7">
        <v>20</v>
      </c>
      <c r="Q7" s="8">
        <v>2.4009603841536619E-2</v>
      </c>
      <c r="U7" s="5">
        <v>2</v>
      </c>
      <c r="V7">
        <v>19</v>
      </c>
      <c r="W7" s="8">
        <v>5.7750759878419447E-2</v>
      </c>
      <c r="Y7" s="5">
        <v>2</v>
      </c>
      <c r="Z7">
        <v>4</v>
      </c>
      <c r="AA7" s="8">
        <v>2.222222222222222E-2</v>
      </c>
      <c r="AC7" s="5">
        <v>2</v>
      </c>
      <c r="AD7">
        <v>13</v>
      </c>
      <c r="AE7" s="8">
        <v>2.8697571743929361E-2</v>
      </c>
      <c r="AG7" s="5">
        <v>2</v>
      </c>
      <c r="AH7">
        <v>27</v>
      </c>
      <c r="AI7" s="8">
        <v>3.3333333333333333E-2</v>
      </c>
    </row>
    <row r="8" spans="1:35" x14ac:dyDescent="0.3">
      <c r="A8" s="5">
        <v>3</v>
      </c>
      <c r="B8">
        <v>29</v>
      </c>
      <c r="C8" s="8">
        <v>3.6942675159235668E-2</v>
      </c>
      <c r="G8" s="5">
        <v>3</v>
      </c>
      <c r="H8">
        <v>1</v>
      </c>
      <c r="I8" s="8">
        <v>3.4602076124567479E-3</v>
      </c>
      <c r="K8" s="5">
        <v>3</v>
      </c>
      <c r="L8">
        <v>5</v>
      </c>
      <c r="M8" s="8">
        <v>3.968253968253968E-2</v>
      </c>
      <c r="O8" s="5">
        <v>3</v>
      </c>
      <c r="P8">
        <v>35</v>
      </c>
      <c r="Q8" s="8">
        <v>4.2016806722689079E-2</v>
      </c>
      <c r="U8" s="5">
        <v>3</v>
      </c>
      <c r="V8">
        <v>15</v>
      </c>
      <c r="W8" s="8">
        <v>4.5592705167173252E-2</v>
      </c>
      <c r="Y8" s="5">
        <v>3</v>
      </c>
      <c r="Z8">
        <v>2</v>
      </c>
      <c r="AA8" s="8">
        <v>1.111111111111111E-2</v>
      </c>
      <c r="AC8" s="5">
        <v>3</v>
      </c>
      <c r="AD8">
        <v>10</v>
      </c>
      <c r="AE8" s="8">
        <v>2.2075055187637971E-2</v>
      </c>
      <c r="AG8" s="5">
        <v>3</v>
      </c>
      <c r="AH8">
        <v>14</v>
      </c>
      <c r="AI8" s="8">
        <v>1.7283950617283949E-2</v>
      </c>
    </row>
    <row r="9" spans="1:35" x14ac:dyDescent="0.3">
      <c r="A9" s="5">
        <v>4</v>
      </c>
      <c r="B9">
        <v>16</v>
      </c>
      <c r="C9" s="8">
        <v>2.038216560509554E-2</v>
      </c>
      <c r="G9" s="5">
        <v>4</v>
      </c>
      <c r="H9">
        <v>7</v>
      </c>
      <c r="I9" s="8">
        <v>2.4221453287197232E-2</v>
      </c>
      <c r="K9" s="5">
        <v>4</v>
      </c>
      <c r="L9">
        <v>3</v>
      </c>
      <c r="M9" s="8">
        <v>2.3809523809523812E-2</v>
      </c>
      <c r="O9" s="5">
        <v>4</v>
      </c>
      <c r="P9">
        <v>28</v>
      </c>
      <c r="Q9" s="8">
        <v>3.3613445378151259E-2</v>
      </c>
      <c r="U9" s="5">
        <v>4</v>
      </c>
      <c r="V9">
        <v>10</v>
      </c>
      <c r="W9" s="8">
        <v>3.0395136778115499E-2</v>
      </c>
      <c r="Y9" s="5">
        <v>4</v>
      </c>
      <c r="Z9">
        <v>4</v>
      </c>
      <c r="AA9" s="8">
        <v>2.222222222222222E-2</v>
      </c>
      <c r="AC9" s="5">
        <v>4</v>
      </c>
      <c r="AD9">
        <v>11</v>
      </c>
      <c r="AE9" s="8">
        <v>2.4282560706401769E-2</v>
      </c>
      <c r="AG9" s="5">
        <v>4</v>
      </c>
      <c r="AH9">
        <v>16</v>
      </c>
      <c r="AI9" s="8">
        <v>1.9753086419753089E-2</v>
      </c>
    </row>
    <row r="10" spans="1:35" x14ac:dyDescent="0.3">
      <c r="A10" s="5">
        <v>5</v>
      </c>
      <c r="B10">
        <v>13</v>
      </c>
      <c r="C10" s="8">
        <v>1.6560509554140131E-2</v>
      </c>
      <c r="G10" s="5">
        <v>5</v>
      </c>
      <c r="H10">
        <v>3</v>
      </c>
      <c r="I10" s="8">
        <v>1.038062283737024E-2</v>
      </c>
      <c r="K10" s="5">
        <v>5</v>
      </c>
      <c r="L10">
        <v>3</v>
      </c>
      <c r="M10" s="8">
        <v>2.3809523809523812E-2</v>
      </c>
      <c r="O10" s="5">
        <v>5</v>
      </c>
      <c r="P10">
        <v>44</v>
      </c>
      <c r="Q10" s="8">
        <v>5.2821128451380553E-2</v>
      </c>
      <c r="U10" s="5">
        <v>5</v>
      </c>
      <c r="V10">
        <v>12</v>
      </c>
      <c r="W10" s="8">
        <v>3.64741641337386E-2</v>
      </c>
      <c r="Y10" s="5">
        <v>5</v>
      </c>
      <c r="Z10">
        <v>1</v>
      </c>
      <c r="AA10" s="8">
        <v>5.5555555555555558E-3</v>
      </c>
      <c r="AC10" s="5">
        <v>5</v>
      </c>
      <c r="AD10">
        <v>5</v>
      </c>
      <c r="AE10" s="8">
        <v>1.1037527593818991E-2</v>
      </c>
      <c r="AG10" s="5">
        <v>5</v>
      </c>
      <c r="AH10">
        <v>14</v>
      </c>
      <c r="AI10" s="8">
        <v>1.7283950617283949E-2</v>
      </c>
    </row>
    <row r="11" spans="1:35" x14ac:dyDescent="0.3">
      <c r="A11" s="5">
        <v>6</v>
      </c>
      <c r="B11">
        <v>16</v>
      </c>
      <c r="C11" s="8">
        <v>2.038216560509554E-2</v>
      </c>
      <c r="G11" s="5">
        <v>6</v>
      </c>
      <c r="H11">
        <v>6</v>
      </c>
      <c r="I11" s="8">
        <v>2.076124567474048E-2</v>
      </c>
      <c r="K11" s="5">
        <v>6</v>
      </c>
      <c r="L11">
        <v>9</v>
      </c>
      <c r="M11" s="8">
        <v>7.1428571428571425E-2</v>
      </c>
      <c r="O11" s="5">
        <v>6</v>
      </c>
      <c r="P11">
        <v>34</v>
      </c>
      <c r="Q11" s="8">
        <v>4.0816326530612242E-2</v>
      </c>
      <c r="U11" s="5">
        <v>6</v>
      </c>
      <c r="V11">
        <v>14</v>
      </c>
      <c r="W11" s="8">
        <v>4.2553191489361701E-2</v>
      </c>
      <c r="Y11" s="5">
        <v>6</v>
      </c>
      <c r="Z11">
        <v>9</v>
      </c>
      <c r="AA11" s="8">
        <v>0.05</v>
      </c>
      <c r="AC11" s="5">
        <v>6</v>
      </c>
      <c r="AD11">
        <v>101</v>
      </c>
      <c r="AE11" s="8">
        <v>0.22295805739514349</v>
      </c>
      <c r="AG11" s="5">
        <v>6</v>
      </c>
      <c r="AH11">
        <v>89</v>
      </c>
      <c r="AI11" s="8">
        <v>0.1098765432098765</v>
      </c>
    </row>
    <row r="12" spans="1:35" x14ac:dyDescent="0.3">
      <c r="A12" s="5">
        <v>7</v>
      </c>
      <c r="B12">
        <v>16</v>
      </c>
      <c r="C12" s="8">
        <v>2.038216560509554E-2</v>
      </c>
      <c r="G12" s="5">
        <v>7</v>
      </c>
      <c r="H12">
        <v>4</v>
      </c>
      <c r="I12" s="8">
        <v>1.384083044982699E-2</v>
      </c>
      <c r="K12" s="5">
        <v>7</v>
      </c>
      <c r="L12">
        <v>7</v>
      </c>
      <c r="M12" s="8">
        <v>5.5555555555555552E-2</v>
      </c>
      <c r="O12" s="5">
        <v>7</v>
      </c>
      <c r="P12">
        <v>27</v>
      </c>
      <c r="Q12" s="8">
        <v>3.2412965186074429E-2</v>
      </c>
      <c r="U12" s="5">
        <v>7</v>
      </c>
      <c r="V12">
        <v>8</v>
      </c>
      <c r="W12" s="8">
        <v>2.4316109422492401E-2</v>
      </c>
      <c r="Y12" s="5">
        <v>7</v>
      </c>
      <c r="Z12">
        <v>4</v>
      </c>
      <c r="AA12" s="8">
        <v>2.222222222222222E-2</v>
      </c>
      <c r="AC12" s="5">
        <v>7</v>
      </c>
      <c r="AD12">
        <v>54</v>
      </c>
      <c r="AE12" s="8">
        <v>0.119205298013245</v>
      </c>
      <c r="AG12" s="5">
        <v>7</v>
      </c>
      <c r="AH12">
        <v>45</v>
      </c>
      <c r="AI12" s="8">
        <v>5.5555555555555552E-2</v>
      </c>
    </row>
    <row r="13" spans="1:35" x14ac:dyDescent="0.3">
      <c r="A13" s="5">
        <v>8</v>
      </c>
      <c r="B13">
        <v>25</v>
      </c>
      <c r="C13" s="8">
        <v>3.1847133757961783E-2</v>
      </c>
      <c r="G13" s="5">
        <v>8</v>
      </c>
      <c r="H13">
        <v>7</v>
      </c>
      <c r="I13" s="8">
        <v>2.4221453287197232E-2</v>
      </c>
      <c r="K13" s="5">
        <v>8</v>
      </c>
      <c r="L13">
        <v>3</v>
      </c>
      <c r="M13" s="8">
        <v>2.3809523809523812E-2</v>
      </c>
      <c r="O13" s="5">
        <v>8</v>
      </c>
      <c r="P13">
        <v>14</v>
      </c>
      <c r="Q13" s="8">
        <v>1.680672268907563E-2</v>
      </c>
      <c r="U13" s="5">
        <v>8</v>
      </c>
      <c r="V13">
        <v>16</v>
      </c>
      <c r="W13" s="8">
        <v>4.8632218844984802E-2</v>
      </c>
      <c r="Y13" s="5">
        <v>8</v>
      </c>
      <c r="Z13">
        <v>8</v>
      </c>
      <c r="AA13" s="8">
        <v>4.4444444444444453E-2</v>
      </c>
      <c r="AC13" s="5">
        <v>8</v>
      </c>
      <c r="AD13">
        <v>7</v>
      </c>
      <c r="AE13" s="8">
        <v>1.5452538631346579E-2</v>
      </c>
      <c r="AG13" s="5">
        <v>8</v>
      </c>
      <c r="AH13">
        <v>35</v>
      </c>
      <c r="AI13" s="8">
        <v>4.3209876543209867E-2</v>
      </c>
    </row>
    <row r="14" spans="1:35" x14ac:dyDescent="0.3">
      <c r="A14" s="5">
        <v>9</v>
      </c>
      <c r="B14">
        <v>40</v>
      </c>
      <c r="C14" s="8">
        <v>5.0955414012738863E-2</v>
      </c>
      <c r="G14" s="5">
        <v>9</v>
      </c>
      <c r="H14">
        <v>6</v>
      </c>
      <c r="I14" s="8">
        <v>2.076124567474048E-2</v>
      </c>
      <c r="K14" s="5">
        <v>9</v>
      </c>
      <c r="L14">
        <v>3</v>
      </c>
      <c r="M14" s="8">
        <v>2.3809523809523812E-2</v>
      </c>
      <c r="O14" s="5">
        <v>9</v>
      </c>
      <c r="P14">
        <v>27</v>
      </c>
      <c r="Q14" s="8">
        <v>3.2412965186074429E-2</v>
      </c>
      <c r="U14" s="5">
        <v>9</v>
      </c>
      <c r="V14">
        <v>10</v>
      </c>
      <c r="W14" s="8">
        <v>3.0395136778115499E-2</v>
      </c>
      <c r="Y14" s="5">
        <v>9</v>
      </c>
      <c r="Z14">
        <v>6</v>
      </c>
      <c r="AA14" s="8">
        <v>3.3333333333333333E-2</v>
      </c>
      <c r="AC14" s="5">
        <v>9</v>
      </c>
      <c r="AD14">
        <v>10</v>
      </c>
      <c r="AE14" s="8">
        <v>2.2075055187637971E-2</v>
      </c>
      <c r="AG14" s="5">
        <v>9</v>
      </c>
      <c r="AH14">
        <v>21</v>
      </c>
      <c r="AI14" s="8">
        <v>2.5925925925925929E-2</v>
      </c>
    </row>
    <row r="15" spans="1:35" x14ac:dyDescent="0.3">
      <c r="A15" s="5">
        <v>10</v>
      </c>
      <c r="B15">
        <v>48</v>
      </c>
      <c r="C15" s="8">
        <v>6.1146496815286618E-2</v>
      </c>
      <c r="G15" s="5">
        <v>10</v>
      </c>
      <c r="H15">
        <v>16</v>
      </c>
      <c r="I15" s="8">
        <v>5.536332179930796E-2</v>
      </c>
      <c r="K15" s="5">
        <v>10</v>
      </c>
      <c r="L15">
        <v>1</v>
      </c>
      <c r="M15" s="8">
        <v>7.9365079365079361E-3</v>
      </c>
      <c r="O15" s="5">
        <v>10</v>
      </c>
      <c r="P15">
        <v>22</v>
      </c>
      <c r="Q15" s="8">
        <v>2.641056422569028E-2</v>
      </c>
      <c r="U15" s="5">
        <v>10</v>
      </c>
      <c r="V15">
        <v>2</v>
      </c>
      <c r="W15" s="8">
        <v>6.0790273556231003E-3</v>
      </c>
      <c r="Y15" s="5">
        <v>10</v>
      </c>
      <c r="Z15">
        <v>5</v>
      </c>
      <c r="AA15" s="8">
        <v>2.777777777777778E-2</v>
      </c>
      <c r="AC15" s="5">
        <v>10</v>
      </c>
      <c r="AD15">
        <v>11</v>
      </c>
      <c r="AE15" s="8">
        <v>2.4282560706401769E-2</v>
      </c>
      <c r="AG15" s="5">
        <v>10</v>
      </c>
      <c r="AH15">
        <v>6</v>
      </c>
      <c r="AI15" s="8">
        <v>7.4074074074074077E-3</v>
      </c>
    </row>
    <row r="16" spans="1:35" x14ac:dyDescent="0.3">
      <c r="A16" s="5">
        <v>11</v>
      </c>
      <c r="B16">
        <v>41</v>
      </c>
      <c r="C16" s="8">
        <v>5.2229299363057327E-2</v>
      </c>
      <c r="G16" s="5">
        <v>11</v>
      </c>
      <c r="H16">
        <v>9</v>
      </c>
      <c r="I16" s="8">
        <v>3.1141868512110722E-2</v>
      </c>
      <c r="K16" s="5">
        <v>11</v>
      </c>
      <c r="L16">
        <v>3</v>
      </c>
      <c r="M16" s="8">
        <v>2.3809523809523812E-2</v>
      </c>
      <c r="O16" s="5">
        <v>11</v>
      </c>
      <c r="P16">
        <v>27</v>
      </c>
      <c r="Q16" s="8">
        <v>3.2412965186074429E-2</v>
      </c>
      <c r="U16" s="5">
        <v>11</v>
      </c>
      <c r="V16">
        <v>14</v>
      </c>
      <c r="W16" s="8">
        <v>4.2553191489361701E-2</v>
      </c>
      <c r="Y16" s="5">
        <v>11</v>
      </c>
      <c r="Z16">
        <v>2</v>
      </c>
      <c r="AA16" s="8">
        <v>1.111111111111111E-2</v>
      </c>
      <c r="AC16" s="5">
        <v>11</v>
      </c>
      <c r="AD16">
        <v>12</v>
      </c>
      <c r="AE16" s="8">
        <v>2.6490066225165559E-2</v>
      </c>
      <c r="AG16" s="5">
        <v>11</v>
      </c>
      <c r="AH16">
        <v>24</v>
      </c>
      <c r="AI16" s="8">
        <v>2.9629629629629631E-2</v>
      </c>
    </row>
    <row r="17" spans="1:35" x14ac:dyDescent="0.3">
      <c r="A17" s="5">
        <v>12</v>
      </c>
      <c r="B17">
        <v>49</v>
      </c>
      <c r="C17" s="8">
        <v>6.2420382165605102E-2</v>
      </c>
      <c r="G17" s="5">
        <v>12</v>
      </c>
      <c r="H17">
        <v>20</v>
      </c>
      <c r="I17" s="8">
        <v>6.9204152249134954E-2</v>
      </c>
      <c r="K17" s="5">
        <v>12</v>
      </c>
      <c r="L17">
        <v>11</v>
      </c>
      <c r="M17" s="8">
        <v>8.7301587301587297E-2</v>
      </c>
      <c r="O17" s="5">
        <v>12</v>
      </c>
      <c r="P17">
        <v>35</v>
      </c>
      <c r="Q17" s="8">
        <v>4.2016806722689079E-2</v>
      </c>
      <c r="U17" s="5">
        <v>12</v>
      </c>
      <c r="V17">
        <v>14</v>
      </c>
      <c r="W17" s="8">
        <v>4.2553191489361701E-2</v>
      </c>
      <c r="Y17" s="5">
        <v>12</v>
      </c>
      <c r="Z17">
        <v>6</v>
      </c>
      <c r="AA17" s="8">
        <v>3.3333333333333333E-2</v>
      </c>
      <c r="AC17" s="5">
        <v>12</v>
      </c>
      <c r="AD17">
        <v>18</v>
      </c>
      <c r="AE17" s="8">
        <v>3.9735099337748353E-2</v>
      </c>
      <c r="AG17" s="5">
        <v>12</v>
      </c>
      <c r="AH17">
        <v>37</v>
      </c>
      <c r="AI17" s="8">
        <v>4.5679012345679011E-2</v>
      </c>
    </row>
    <row r="18" spans="1:35" x14ac:dyDescent="0.3">
      <c r="A18" s="5">
        <v>13</v>
      </c>
      <c r="B18">
        <v>55</v>
      </c>
      <c r="C18" s="8">
        <v>7.0063694267515922E-2</v>
      </c>
      <c r="G18" s="5">
        <v>13</v>
      </c>
      <c r="H18">
        <v>20</v>
      </c>
      <c r="I18" s="8">
        <v>6.9204152249134954E-2</v>
      </c>
      <c r="K18" s="5">
        <v>13</v>
      </c>
      <c r="L18">
        <v>16</v>
      </c>
      <c r="M18" s="8">
        <v>0.126984126984127</v>
      </c>
      <c r="O18" s="5">
        <v>13</v>
      </c>
      <c r="P18">
        <v>63</v>
      </c>
      <c r="Q18" s="8">
        <v>7.5630252100840331E-2</v>
      </c>
      <c r="U18" s="5">
        <v>13</v>
      </c>
      <c r="V18">
        <v>22</v>
      </c>
      <c r="W18" s="8">
        <v>6.6869300911854099E-2</v>
      </c>
      <c r="Y18" s="5">
        <v>13</v>
      </c>
      <c r="Z18">
        <v>12</v>
      </c>
      <c r="AA18" s="8">
        <v>6.6666666666666666E-2</v>
      </c>
      <c r="AC18" s="5">
        <v>13</v>
      </c>
      <c r="AD18">
        <v>22</v>
      </c>
      <c r="AE18" s="8">
        <v>4.856512141280353E-2</v>
      </c>
      <c r="AG18" s="5">
        <v>13</v>
      </c>
      <c r="AH18">
        <v>69</v>
      </c>
      <c r="AI18" s="8">
        <v>8.5185185185185183E-2</v>
      </c>
    </row>
    <row r="19" spans="1:35" x14ac:dyDescent="0.3">
      <c r="A19" s="5">
        <v>14</v>
      </c>
      <c r="B19">
        <v>59</v>
      </c>
      <c r="C19" s="8">
        <v>7.5159235668789806E-2</v>
      </c>
      <c r="G19" s="5">
        <v>14</v>
      </c>
      <c r="H19">
        <v>29</v>
      </c>
      <c r="I19" s="8">
        <v>0.1003460207612457</v>
      </c>
      <c r="K19" s="5">
        <v>14</v>
      </c>
      <c r="L19">
        <v>11</v>
      </c>
      <c r="M19" s="8">
        <v>8.7301587301587297E-2</v>
      </c>
      <c r="O19" s="5">
        <v>14</v>
      </c>
      <c r="P19">
        <v>82</v>
      </c>
      <c r="Q19" s="8">
        <v>9.8439375750300123E-2</v>
      </c>
      <c r="U19" s="5">
        <v>14</v>
      </c>
      <c r="V19">
        <v>9</v>
      </c>
      <c r="W19" s="8">
        <v>2.7355623100303952E-2</v>
      </c>
      <c r="Y19" s="5">
        <v>14</v>
      </c>
      <c r="Z19">
        <v>16</v>
      </c>
      <c r="AA19" s="8">
        <v>8.8888888888888892E-2</v>
      </c>
      <c r="AC19" s="5">
        <v>14</v>
      </c>
      <c r="AD19">
        <v>17</v>
      </c>
      <c r="AE19" s="8">
        <v>3.7527593818984538E-2</v>
      </c>
      <c r="AG19" s="5">
        <v>14</v>
      </c>
      <c r="AH19">
        <v>77</v>
      </c>
      <c r="AI19" s="8">
        <v>9.5061728395061731E-2</v>
      </c>
    </row>
    <row r="20" spans="1:35" x14ac:dyDescent="0.3">
      <c r="A20" s="5">
        <v>15</v>
      </c>
      <c r="B20">
        <v>50</v>
      </c>
      <c r="C20" s="8">
        <v>6.3694267515923567E-2</v>
      </c>
      <c r="G20" s="5">
        <v>15</v>
      </c>
      <c r="H20">
        <v>31</v>
      </c>
      <c r="I20" s="8">
        <v>0.1072664359861592</v>
      </c>
      <c r="K20" s="5">
        <v>15</v>
      </c>
      <c r="L20">
        <v>9</v>
      </c>
      <c r="M20" s="8">
        <v>7.1428571428571425E-2</v>
      </c>
      <c r="O20" s="5">
        <v>15</v>
      </c>
      <c r="P20">
        <v>60</v>
      </c>
      <c r="Q20" s="8">
        <v>7.202881152460984E-2</v>
      </c>
      <c r="U20" s="5">
        <v>15</v>
      </c>
      <c r="V20">
        <v>10</v>
      </c>
      <c r="W20" s="8">
        <v>3.0395136778115499E-2</v>
      </c>
      <c r="Y20" s="5">
        <v>15</v>
      </c>
      <c r="Z20">
        <v>22</v>
      </c>
      <c r="AA20" s="8">
        <v>0.1222222222222222</v>
      </c>
      <c r="AC20" s="5">
        <v>15</v>
      </c>
      <c r="AD20">
        <v>23</v>
      </c>
      <c r="AE20" s="8">
        <v>5.0772626931567331E-2</v>
      </c>
      <c r="AG20" s="5">
        <v>15</v>
      </c>
      <c r="AH20">
        <v>90</v>
      </c>
      <c r="AI20" s="8">
        <v>0.1111111111111111</v>
      </c>
    </row>
    <row r="21" spans="1:35" x14ac:dyDescent="0.3">
      <c r="A21" s="5">
        <v>16</v>
      </c>
      <c r="B21">
        <v>47</v>
      </c>
      <c r="C21" s="8">
        <v>5.9872611464968153E-2</v>
      </c>
      <c r="G21" s="5">
        <v>16</v>
      </c>
      <c r="H21">
        <v>26</v>
      </c>
      <c r="I21" s="8">
        <v>8.9965397923875437E-2</v>
      </c>
      <c r="K21" s="5">
        <v>16</v>
      </c>
      <c r="L21">
        <v>9</v>
      </c>
      <c r="M21" s="8">
        <v>7.1428571428571425E-2</v>
      </c>
      <c r="O21" s="5">
        <v>16</v>
      </c>
      <c r="P21">
        <v>57</v>
      </c>
      <c r="Q21" s="8">
        <v>6.8427370948379349E-2</v>
      </c>
      <c r="U21" s="5">
        <v>16</v>
      </c>
      <c r="V21">
        <v>18</v>
      </c>
      <c r="W21" s="8">
        <v>5.4711246200607903E-2</v>
      </c>
      <c r="Y21" s="5">
        <v>16</v>
      </c>
      <c r="Z21">
        <v>23</v>
      </c>
      <c r="AA21" s="8">
        <v>0.1277777777777778</v>
      </c>
      <c r="AC21" s="5">
        <v>16</v>
      </c>
      <c r="AD21">
        <v>30</v>
      </c>
      <c r="AE21" s="8">
        <v>6.6225165562913912E-2</v>
      </c>
      <c r="AG21" s="5">
        <v>16</v>
      </c>
      <c r="AH21">
        <v>57</v>
      </c>
      <c r="AI21" s="8">
        <v>7.0370370370370375E-2</v>
      </c>
    </row>
    <row r="22" spans="1:35" x14ac:dyDescent="0.3">
      <c r="A22" s="5">
        <v>17</v>
      </c>
      <c r="B22">
        <v>48</v>
      </c>
      <c r="C22" s="8">
        <v>6.1146496815286618E-2</v>
      </c>
      <c r="G22" s="5">
        <v>17</v>
      </c>
      <c r="H22">
        <v>32</v>
      </c>
      <c r="I22" s="8">
        <v>0.11072664359861591</v>
      </c>
      <c r="K22" s="5">
        <v>17</v>
      </c>
      <c r="L22">
        <v>3</v>
      </c>
      <c r="M22" s="8">
        <v>2.3809523809523812E-2</v>
      </c>
      <c r="O22" s="5">
        <v>17</v>
      </c>
      <c r="P22">
        <v>47</v>
      </c>
      <c r="Q22" s="8">
        <v>5.6422569027611037E-2</v>
      </c>
      <c r="U22" s="5">
        <v>17</v>
      </c>
      <c r="V22">
        <v>12</v>
      </c>
      <c r="W22" s="8">
        <v>3.64741641337386E-2</v>
      </c>
      <c r="Y22" s="5">
        <v>17</v>
      </c>
      <c r="Z22">
        <v>9</v>
      </c>
      <c r="AA22" s="8">
        <v>0.05</v>
      </c>
      <c r="AC22" s="5">
        <v>17</v>
      </c>
      <c r="AD22">
        <v>25</v>
      </c>
      <c r="AE22" s="8">
        <v>5.518763796909492E-2</v>
      </c>
      <c r="AG22" s="5">
        <v>17</v>
      </c>
      <c r="AH22">
        <v>60</v>
      </c>
      <c r="AI22" s="8">
        <v>7.407407407407407E-2</v>
      </c>
    </row>
    <row r="23" spans="1:35" x14ac:dyDescent="0.3">
      <c r="A23" s="5">
        <v>18</v>
      </c>
      <c r="B23">
        <v>29</v>
      </c>
      <c r="C23" s="8">
        <v>3.6942675159235668E-2</v>
      </c>
      <c r="G23" s="5">
        <v>18</v>
      </c>
      <c r="H23">
        <v>18</v>
      </c>
      <c r="I23" s="8">
        <v>6.228373702422145E-2</v>
      </c>
      <c r="K23" s="5">
        <v>18</v>
      </c>
      <c r="L23">
        <v>6</v>
      </c>
      <c r="M23" s="8">
        <v>4.7619047619047623E-2</v>
      </c>
      <c r="O23" s="5">
        <v>18</v>
      </c>
      <c r="P23">
        <v>33</v>
      </c>
      <c r="Q23" s="8">
        <v>3.9615846338535411E-2</v>
      </c>
      <c r="U23" s="5">
        <v>18</v>
      </c>
      <c r="V23">
        <v>13</v>
      </c>
      <c r="W23" s="8">
        <v>3.9513677811550151E-2</v>
      </c>
      <c r="Y23" s="5">
        <v>18</v>
      </c>
      <c r="Z23">
        <v>12</v>
      </c>
      <c r="AA23" s="8">
        <v>6.6666666666666666E-2</v>
      </c>
      <c r="AC23" s="5">
        <v>18</v>
      </c>
      <c r="AD23">
        <v>15</v>
      </c>
      <c r="AE23" s="8">
        <v>3.3112582781456963E-2</v>
      </c>
      <c r="AG23" s="5">
        <v>18</v>
      </c>
      <c r="AH23">
        <v>34</v>
      </c>
      <c r="AI23" s="8">
        <v>4.1975308641975309E-2</v>
      </c>
    </row>
    <row r="24" spans="1:35" x14ac:dyDescent="0.3">
      <c r="A24" s="5">
        <v>19</v>
      </c>
      <c r="B24">
        <v>23</v>
      </c>
      <c r="C24" s="8">
        <v>2.9299363057324841E-2</v>
      </c>
      <c r="G24" s="5">
        <v>19</v>
      </c>
      <c r="H24">
        <v>10</v>
      </c>
      <c r="I24" s="8">
        <v>3.4602076124567477E-2</v>
      </c>
      <c r="K24" s="5">
        <v>19</v>
      </c>
      <c r="L24">
        <v>5</v>
      </c>
      <c r="M24" s="8">
        <v>3.968253968253968E-2</v>
      </c>
      <c r="O24" s="5">
        <v>19</v>
      </c>
      <c r="P24">
        <v>19</v>
      </c>
      <c r="Q24" s="8">
        <v>2.2809123649459789E-2</v>
      </c>
      <c r="U24" s="5">
        <v>19</v>
      </c>
      <c r="V24">
        <v>11</v>
      </c>
      <c r="W24" s="8">
        <v>3.3434650455927049E-2</v>
      </c>
      <c r="Y24" s="5">
        <v>19</v>
      </c>
      <c r="Z24">
        <v>8</v>
      </c>
      <c r="AA24" s="8">
        <v>4.4444444444444453E-2</v>
      </c>
      <c r="AC24" s="5">
        <v>19</v>
      </c>
      <c r="AD24">
        <v>14</v>
      </c>
      <c r="AE24" s="8">
        <v>3.0905077262693158E-2</v>
      </c>
      <c r="AG24" s="5">
        <v>19</v>
      </c>
      <c r="AH24">
        <v>15</v>
      </c>
      <c r="AI24" s="8">
        <v>1.8518518518518521E-2</v>
      </c>
    </row>
    <row r="25" spans="1:35" x14ac:dyDescent="0.3">
      <c r="A25" s="5">
        <v>20</v>
      </c>
      <c r="B25">
        <v>17</v>
      </c>
      <c r="C25" s="8">
        <v>2.1656050955414011E-2</v>
      </c>
      <c r="G25" s="5">
        <v>20</v>
      </c>
      <c r="H25">
        <v>5</v>
      </c>
      <c r="I25" s="8">
        <v>1.7301038062283738E-2</v>
      </c>
      <c r="K25" s="5">
        <v>20</v>
      </c>
      <c r="L25">
        <v>3</v>
      </c>
      <c r="M25" s="8">
        <v>2.3809523809523812E-2</v>
      </c>
      <c r="O25" s="5">
        <v>20</v>
      </c>
      <c r="P25">
        <v>17</v>
      </c>
      <c r="Q25" s="8">
        <v>2.0408163265306121E-2</v>
      </c>
      <c r="U25" s="5">
        <v>20</v>
      </c>
      <c r="V25">
        <v>10</v>
      </c>
      <c r="W25" s="8">
        <v>3.0395136778115499E-2</v>
      </c>
      <c r="Y25" s="5">
        <v>20</v>
      </c>
      <c r="Z25">
        <v>2</v>
      </c>
      <c r="AA25" s="8">
        <v>1.111111111111111E-2</v>
      </c>
      <c r="AC25" s="5">
        <v>20</v>
      </c>
      <c r="AD25">
        <v>12</v>
      </c>
      <c r="AE25" s="8">
        <v>2.6490066225165559E-2</v>
      </c>
      <c r="AG25" s="5">
        <v>20</v>
      </c>
      <c r="AH25">
        <v>20</v>
      </c>
      <c r="AI25" s="8">
        <v>2.469135802469136E-2</v>
      </c>
    </row>
    <row r="26" spans="1:35" x14ac:dyDescent="0.3">
      <c r="A26" s="5">
        <v>21</v>
      </c>
      <c r="B26">
        <v>11</v>
      </c>
      <c r="C26" s="8">
        <v>1.401273885350319E-2</v>
      </c>
      <c r="G26" s="5">
        <v>21</v>
      </c>
      <c r="H26">
        <v>3</v>
      </c>
      <c r="I26" s="8">
        <v>1.038062283737024E-2</v>
      </c>
      <c r="K26" s="5">
        <v>21</v>
      </c>
      <c r="L26">
        <v>1</v>
      </c>
      <c r="M26" s="8">
        <v>7.9365079365079361E-3</v>
      </c>
      <c r="O26" s="5">
        <v>21</v>
      </c>
      <c r="P26">
        <v>15</v>
      </c>
      <c r="Q26" s="8">
        <v>1.800720288115246E-2</v>
      </c>
      <c r="U26" s="5">
        <v>21</v>
      </c>
      <c r="V26">
        <v>10</v>
      </c>
      <c r="W26" s="8">
        <v>3.0395136778115499E-2</v>
      </c>
      <c r="Y26" s="5">
        <v>21</v>
      </c>
      <c r="Z26">
        <v>3</v>
      </c>
      <c r="AA26" s="8">
        <v>1.666666666666667E-2</v>
      </c>
      <c r="AC26" s="5">
        <v>21</v>
      </c>
      <c r="AD26">
        <v>3</v>
      </c>
      <c r="AE26" s="8">
        <v>6.6225165562913907E-3</v>
      </c>
      <c r="AG26" s="5">
        <v>21</v>
      </c>
      <c r="AH26">
        <v>8</v>
      </c>
      <c r="AI26" s="8">
        <v>9.876543209876543E-3</v>
      </c>
    </row>
    <row r="27" spans="1:35" x14ac:dyDescent="0.3">
      <c r="A27" s="5">
        <v>22</v>
      </c>
      <c r="B27">
        <v>12</v>
      </c>
      <c r="C27" s="8">
        <v>1.528662420382166E-2</v>
      </c>
      <c r="G27" s="5">
        <v>22</v>
      </c>
      <c r="H27">
        <v>5</v>
      </c>
      <c r="I27" s="8">
        <v>1.7301038062283738E-2</v>
      </c>
      <c r="K27" s="5">
        <v>22</v>
      </c>
      <c r="L27">
        <v>0</v>
      </c>
      <c r="M27" s="8">
        <v>0</v>
      </c>
      <c r="O27" s="5">
        <v>22</v>
      </c>
      <c r="P27">
        <v>8</v>
      </c>
      <c r="Q27" s="8">
        <v>9.6038415366146452E-3</v>
      </c>
      <c r="U27" s="5">
        <v>22</v>
      </c>
      <c r="V27">
        <v>7</v>
      </c>
      <c r="W27" s="8">
        <v>2.1276595744680851E-2</v>
      </c>
      <c r="Y27" s="5">
        <v>22</v>
      </c>
      <c r="Z27">
        <v>1</v>
      </c>
      <c r="AA27" s="8">
        <v>5.5555555555555558E-3</v>
      </c>
      <c r="AC27" s="5">
        <v>22</v>
      </c>
      <c r="AD27">
        <v>2</v>
      </c>
      <c r="AE27" s="8">
        <v>4.4150110375275938E-3</v>
      </c>
      <c r="AG27" s="5">
        <v>22</v>
      </c>
      <c r="AH27">
        <v>1</v>
      </c>
      <c r="AI27" s="8">
        <v>1.2345679012345681E-3</v>
      </c>
    </row>
    <row r="28" spans="1:35" x14ac:dyDescent="0.3">
      <c r="A28" s="5">
        <v>23</v>
      </c>
      <c r="B28">
        <v>7</v>
      </c>
      <c r="C28" s="8">
        <v>8.9171974522292991E-3</v>
      </c>
      <c r="G28" s="5">
        <v>23</v>
      </c>
      <c r="H28">
        <v>2</v>
      </c>
      <c r="I28" s="8">
        <v>6.920415224913495E-3</v>
      </c>
      <c r="K28" s="5">
        <v>23</v>
      </c>
      <c r="L28">
        <v>1</v>
      </c>
      <c r="M28" s="8">
        <v>7.9365079365079361E-3</v>
      </c>
      <c r="O28" s="5">
        <v>23</v>
      </c>
      <c r="P28">
        <v>4</v>
      </c>
      <c r="Q28" s="8">
        <v>4.8019207683073226E-3</v>
      </c>
      <c r="U28" s="5">
        <v>23</v>
      </c>
      <c r="V28">
        <v>8</v>
      </c>
      <c r="W28" s="8">
        <v>2.4316109422492401E-2</v>
      </c>
      <c r="Y28" s="5">
        <v>23</v>
      </c>
      <c r="Z28">
        <v>0</v>
      </c>
      <c r="AA28" s="8">
        <v>0</v>
      </c>
      <c r="AC28" s="5">
        <v>23</v>
      </c>
      <c r="AD28">
        <v>2</v>
      </c>
      <c r="AE28" s="8">
        <v>4.4150110375275938E-3</v>
      </c>
      <c r="AG28" s="5">
        <v>23</v>
      </c>
      <c r="AH28">
        <v>3</v>
      </c>
      <c r="AI28" s="8">
        <v>3.7037037037037038E-3</v>
      </c>
    </row>
  </sheetData>
  <mergeCells count="12">
    <mergeCell ref="AG3:AI3"/>
    <mergeCell ref="Y3:AA3"/>
    <mergeCell ref="U2:AI2"/>
    <mergeCell ref="A1:AI1"/>
    <mergeCell ref="A2:C2"/>
    <mergeCell ref="G2:Q2"/>
    <mergeCell ref="A3:C3"/>
    <mergeCell ref="G3:I3"/>
    <mergeCell ref="K3:M3"/>
    <mergeCell ref="O3:Q3"/>
    <mergeCell ref="U3:W3"/>
    <mergeCell ref="AC3:AE3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I21"/>
  <sheetViews>
    <sheetView topLeftCell="A10" zoomScale="54" workbookViewId="0">
      <selection activeCell="AI42" sqref="AI42"/>
    </sheetView>
  </sheetViews>
  <sheetFormatPr defaultRowHeight="14.4" x14ac:dyDescent="0.3"/>
  <sheetData>
    <row r="1" spans="1:35" ht="21" customHeight="1" x14ac:dyDescent="0.4">
      <c r="A1" s="38" t="s">
        <v>24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9"/>
    </row>
    <row r="2" spans="1:35" ht="21" customHeight="1" x14ac:dyDescent="0.4">
      <c r="A2" s="39" t="s">
        <v>25</v>
      </c>
      <c r="B2" s="31"/>
      <c r="C2" s="32"/>
      <c r="G2" s="39" t="s">
        <v>26</v>
      </c>
      <c r="H2" s="31"/>
      <c r="I2" s="31"/>
      <c r="J2" s="31"/>
      <c r="K2" s="31"/>
      <c r="L2" s="31"/>
      <c r="M2" s="31"/>
      <c r="N2" s="31"/>
      <c r="O2" s="31"/>
      <c r="P2" s="31"/>
      <c r="Q2" s="32"/>
      <c r="U2" s="37" t="s">
        <v>27</v>
      </c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9"/>
    </row>
    <row r="3" spans="1:35" ht="18" customHeight="1" x14ac:dyDescent="0.35">
      <c r="A3" s="36" t="s">
        <v>28</v>
      </c>
      <c r="B3" s="31"/>
      <c r="C3" s="32"/>
      <c r="G3" s="36" t="s">
        <v>29</v>
      </c>
      <c r="H3" s="31"/>
      <c r="I3" s="32"/>
      <c r="K3" s="36" t="s">
        <v>30</v>
      </c>
      <c r="L3" s="31"/>
      <c r="M3" s="32"/>
      <c r="O3" s="36" t="s">
        <v>31</v>
      </c>
      <c r="P3" s="31"/>
      <c r="Q3" s="32"/>
      <c r="U3" s="36" t="s">
        <v>32</v>
      </c>
      <c r="V3" s="31"/>
      <c r="W3" s="32"/>
      <c r="Y3" s="36" t="s">
        <v>33</v>
      </c>
      <c r="Z3" s="31"/>
      <c r="AA3" s="32"/>
      <c r="AC3" s="36" t="s">
        <v>34</v>
      </c>
      <c r="AD3" s="31"/>
      <c r="AE3" s="32"/>
      <c r="AG3" s="36" t="s">
        <v>35</v>
      </c>
      <c r="AH3" s="31"/>
      <c r="AI3" s="32"/>
    </row>
    <row r="4" spans="1:35" x14ac:dyDescent="0.3">
      <c r="A4" s="3" t="s">
        <v>1</v>
      </c>
      <c r="B4" s="3" t="s">
        <v>36</v>
      </c>
      <c r="C4" s="3" t="s">
        <v>37</v>
      </c>
      <c r="D4" s="9"/>
      <c r="E4" s="9"/>
      <c r="G4" s="3" t="s">
        <v>1</v>
      </c>
      <c r="H4" s="3" t="s">
        <v>36</v>
      </c>
      <c r="I4" s="3" t="s">
        <v>37</v>
      </c>
      <c r="K4" s="3" t="s">
        <v>1</v>
      </c>
      <c r="L4" s="3" t="s">
        <v>36</v>
      </c>
      <c r="M4" s="3" t="s">
        <v>37</v>
      </c>
      <c r="O4" s="3" t="s">
        <v>1</v>
      </c>
      <c r="P4" s="3" t="s">
        <v>36</v>
      </c>
      <c r="Q4" s="3" t="s">
        <v>37</v>
      </c>
      <c r="R4" s="9"/>
      <c r="S4" s="9"/>
      <c r="U4" s="3" t="s">
        <v>1</v>
      </c>
      <c r="V4" s="3" t="s">
        <v>36</v>
      </c>
      <c r="W4" s="3" t="s">
        <v>37</v>
      </c>
      <c r="Y4" s="3" t="s">
        <v>1</v>
      </c>
      <c r="Z4" s="3" t="s">
        <v>36</v>
      </c>
      <c r="AA4" s="3" t="s">
        <v>37</v>
      </c>
      <c r="AC4" s="3" t="s">
        <v>1</v>
      </c>
      <c r="AD4" s="3" t="s">
        <v>36</v>
      </c>
      <c r="AE4" s="3" t="s">
        <v>37</v>
      </c>
      <c r="AG4" s="3" t="s">
        <v>1</v>
      </c>
      <c r="AH4" s="3" t="s">
        <v>36</v>
      </c>
      <c r="AI4" s="3" t="s">
        <v>37</v>
      </c>
    </row>
    <row r="5" spans="1:35" x14ac:dyDescent="0.3">
      <c r="A5" s="3">
        <v>1</v>
      </c>
      <c r="B5">
        <v>187</v>
      </c>
      <c r="C5">
        <v>0.23821656050955409</v>
      </c>
      <c r="G5" s="3">
        <v>1</v>
      </c>
      <c r="H5">
        <v>59</v>
      </c>
      <c r="I5">
        <v>0.20415224913494809</v>
      </c>
      <c r="K5" s="3">
        <v>1</v>
      </c>
      <c r="L5">
        <v>30</v>
      </c>
      <c r="M5">
        <v>0.23809523809523811</v>
      </c>
      <c r="O5" s="3">
        <v>1</v>
      </c>
      <c r="P5">
        <v>154</v>
      </c>
      <c r="Q5">
        <v>0.18487394957983189</v>
      </c>
      <c r="U5" s="3">
        <v>1</v>
      </c>
      <c r="V5">
        <v>117</v>
      </c>
      <c r="W5">
        <v>0.35562310030395139</v>
      </c>
      <c r="Y5" s="3">
        <v>1</v>
      </c>
      <c r="Z5">
        <v>28</v>
      </c>
      <c r="AA5">
        <v>0.15555555555555561</v>
      </c>
      <c r="AC5" s="3">
        <v>1</v>
      </c>
      <c r="AD5">
        <v>158</v>
      </c>
      <c r="AE5">
        <v>0.34878587196467992</v>
      </c>
      <c r="AG5" s="3">
        <v>1</v>
      </c>
      <c r="AH5">
        <v>267</v>
      </c>
      <c r="AI5">
        <v>0.32962962962962961</v>
      </c>
    </row>
    <row r="6" spans="1:35" x14ac:dyDescent="0.3">
      <c r="A6" s="3">
        <v>2</v>
      </c>
      <c r="B6">
        <v>213</v>
      </c>
      <c r="C6">
        <v>0.27133757961783439</v>
      </c>
      <c r="G6" s="3">
        <v>2</v>
      </c>
      <c r="H6">
        <v>69</v>
      </c>
      <c r="I6">
        <v>0.23875432525951559</v>
      </c>
      <c r="K6" s="3">
        <v>2</v>
      </c>
      <c r="L6">
        <v>36</v>
      </c>
      <c r="M6">
        <v>0.2857142857142857</v>
      </c>
      <c r="O6" s="3">
        <v>2</v>
      </c>
      <c r="P6">
        <v>221</v>
      </c>
      <c r="Q6">
        <v>0.26530612244897961</v>
      </c>
      <c r="U6" s="3">
        <v>2</v>
      </c>
      <c r="V6">
        <v>72</v>
      </c>
      <c r="W6">
        <v>0.21884498480243161</v>
      </c>
      <c r="Y6" s="3">
        <v>2</v>
      </c>
      <c r="Z6">
        <v>62</v>
      </c>
      <c r="AA6">
        <v>0.34444444444444439</v>
      </c>
      <c r="AC6" s="3">
        <v>2</v>
      </c>
      <c r="AD6">
        <v>108</v>
      </c>
      <c r="AE6">
        <v>0.23841059602649009</v>
      </c>
      <c r="AG6" s="3">
        <v>2</v>
      </c>
      <c r="AH6">
        <v>214</v>
      </c>
      <c r="AI6">
        <v>0.26419753086419751</v>
      </c>
    </row>
    <row r="7" spans="1:35" x14ac:dyDescent="0.3">
      <c r="A7" s="3">
        <v>3</v>
      </c>
      <c r="B7">
        <v>142</v>
      </c>
      <c r="C7">
        <v>0.18089171974522289</v>
      </c>
      <c r="G7" s="3">
        <v>3</v>
      </c>
      <c r="H7">
        <v>59</v>
      </c>
      <c r="I7">
        <v>0.20415224913494809</v>
      </c>
      <c r="K7" s="3">
        <v>3</v>
      </c>
      <c r="L7">
        <v>22</v>
      </c>
      <c r="M7">
        <v>0.17460317460317459</v>
      </c>
      <c r="O7" s="3">
        <v>3</v>
      </c>
      <c r="P7">
        <v>146</v>
      </c>
      <c r="Q7">
        <v>0.1752701080432173</v>
      </c>
      <c r="U7" s="3">
        <v>3</v>
      </c>
      <c r="V7">
        <v>42</v>
      </c>
      <c r="W7">
        <v>0.1276595744680851</v>
      </c>
      <c r="Y7" s="3">
        <v>3</v>
      </c>
      <c r="Z7">
        <v>29</v>
      </c>
      <c r="AA7">
        <v>0.16111111111111109</v>
      </c>
      <c r="AC7" s="3">
        <v>3</v>
      </c>
      <c r="AD7">
        <v>77</v>
      </c>
      <c r="AE7">
        <v>0.1699779249448124</v>
      </c>
      <c r="AG7" s="3">
        <v>3</v>
      </c>
      <c r="AH7">
        <v>126</v>
      </c>
      <c r="AI7">
        <v>0.15555555555555561</v>
      </c>
    </row>
    <row r="8" spans="1:35" x14ac:dyDescent="0.3">
      <c r="A8" s="3">
        <v>4</v>
      </c>
      <c r="B8">
        <v>100</v>
      </c>
      <c r="C8">
        <v>0.12738853503184711</v>
      </c>
      <c r="G8" s="3">
        <v>4</v>
      </c>
      <c r="H8">
        <v>35</v>
      </c>
      <c r="I8">
        <v>0.1211072664359862</v>
      </c>
      <c r="K8" s="3">
        <v>4</v>
      </c>
      <c r="L8">
        <v>14</v>
      </c>
      <c r="M8">
        <v>0.1111111111111111</v>
      </c>
      <c r="O8" s="3">
        <v>4</v>
      </c>
      <c r="P8">
        <v>114</v>
      </c>
      <c r="Q8">
        <v>0.1368547418967587</v>
      </c>
      <c r="U8" s="3">
        <v>4</v>
      </c>
      <c r="V8">
        <v>31</v>
      </c>
      <c r="W8">
        <v>9.4224924012158054E-2</v>
      </c>
      <c r="Y8" s="3">
        <v>4</v>
      </c>
      <c r="Z8">
        <v>25</v>
      </c>
      <c r="AA8">
        <v>0.1388888888888889</v>
      </c>
      <c r="AC8" s="3">
        <v>4</v>
      </c>
      <c r="AD8">
        <v>44</v>
      </c>
      <c r="AE8">
        <v>9.713024282560706E-2</v>
      </c>
      <c r="AG8" s="3">
        <v>4</v>
      </c>
      <c r="AH8">
        <v>78</v>
      </c>
      <c r="AI8">
        <v>9.6296296296296297E-2</v>
      </c>
    </row>
    <row r="9" spans="1:35" x14ac:dyDescent="0.3">
      <c r="A9" s="3">
        <v>5</v>
      </c>
      <c r="B9">
        <v>51</v>
      </c>
      <c r="C9">
        <v>6.4968152866242038E-2</v>
      </c>
      <c r="G9" s="3">
        <v>5</v>
      </c>
      <c r="H9">
        <v>23</v>
      </c>
      <c r="I9">
        <v>7.9584775086505188E-2</v>
      </c>
      <c r="K9" s="3">
        <v>5</v>
      </c>
      <c r="L9">
        <v>7</v>
      </c>
      <c r="M9">
        <v>5.5555555555555552E-2</v>
      </c>
      <c r="O9" s="3">
        <v>5</v>
      </c>
      <c r="P9">
        <v>62</v>
      </c>
      <c r="Q9">
        <v>7.4429771908763501E-2</v>
      </c>
      <c r="U9" s="3">
        <v>5</v>
      </c>
      <c r="V9">
        <v>19</v>
      </c>
      <c r="W9">
        <v>5.7750759878419447E-2</v>
      </c>
      <c r="Y9" s="3">
        <v>5</v>
      </c>
      <c r="Z9">
        <v>13</v>
      </c>
      <c r="AA9">
        <v>7.2222222222222215E-2</v>
      </c>
      <c r="AC9" s="3">
        <v>5</v>
      </c>
      <c r="AD9">
        <v>34</v>
      </c>
      <c r="AE9">
        <v>7.505518763796909E-2</v>
      </c>
      <c r="AG9" s="3">
        <v>5</v>
      </c>
      <c r="AH9">
        <v>44</v>
      </c>
      <c r="AI9">
        <v>5.4320987654320987E-2</v>
      </c>
    </row>
    <row r="10" spans="1:35" x14ac:dyDescent="0.3">
      <c r="A10" s="3">
        <v>6</v>
      </c>
      <c r="B10">
        <v>34</v>
      </c>
      <c r="C10">
        <v>4.3312101910828023E-2</v>
      </c>
      <c r="G10" s="3">
        <v>6</v>
      </c>
      <c r="H10">
        <v>22</v>
      </c>
      <c r="I10">
        <v>7.6124567474048443E-2</v>
      </c>
      <c r="K10" s="3">
        <v>6</v>
      </c>
      <c r="L10">
        <v>10</v>
      </c>
      <c r="M10">
        <v>7.9365079365079361E-2</v>
      </c>
      <c r="O10" s="3">
        <v>6</v>
      </c>
      <c r="P10">
        <v>44</v>
      </c>
      <c r="Q10">
        <v>5.2821128451380553E-2</v>
      </c>
      <c r="U10" s="3">
        <v>6</v>
      </c>
      <c r="V10">
        <v>10</v>
      </c>
      <c r="W10">
        <v>3.0395136778115499E-2</v>
      </c>
      <c r="Y10" s="3">
        <v>6</v>
      </c>
      <c r="Z10">
        <v>11</v>
      </c>
      <c r="AA10">
        <v>6.1111111111111109E-2</v>
      </c>
      <c r="AC10" s="3">
        <v>6</v>
      </c>
      <c r="AD10">
        <v>15</v>
      </c>
      <c r="AE10">
        <v>3.3112582781456963E-2</v>
      </c>
      <c r="AG10" s="3">
        <v>6</v>
      </c>
      <c r="AH10">
        <v>28</v>
      </c>
      <c r="AI10">
        <v>3.4567901234567898E-2</v>
      </c>
    </row>
    <row r="11" spans="1:35" x14ac:dyDescent="0.3">
      <c r="A11" s="3">
        <v>7</v>
      </c>
      <c r="B11">
        <v>18</v>
      </c>
      <c r="C11">
        <v>2.2929936305732479E-2</v>
      </c>
      <c r="G11" s="3">
        <v>7</v>
      </c>
      <c r="H11">
        <v>9</v>
      </c>
      <c r="I11">
        <v>3.1141868512110722E-2</v>
      </c>
      <c r="K11" s="3">
        <v>7</v>
      </c>
      <c r="L11">
        <v>2</v>
      </c>
      <c r="M11">
        <v>1.5873015873015869E-2</v>
      </c>
      <c r="O11" s="3">
        <v>7</v>
      </c>
      <c r="P11">
        <v>30</v>
      </c>
      <c r="Q11">
        <v>3.601440576230492E-2</v>
      </c>
      <c r="U11" s="3">
        <v>7</v>
      </c>
      <c r="V11">
        <v>12</v>
      </c>
      <c r="W11">
        <v>3.64741641337386E-2</v>
      </c>
      <c r="Y11" s="3">
        <v>7</v>
      </c>
      <c r="Z11">
        <v>4</v>
      </c>
      <c r="AA11">
        <v>2.222222222222222E-2</v>
      </c>
      <c r="AC11" s="3">
        <v>7</v>
      </c>
      <c r="AD11">
        <v>7</v>
      </c>
      <c r="AE11">
        <v>1.5452538631346579E-2</v>
      </c>
      <c r="AG11" s="3">
        <v>7</v>
      </c>
      <c r="AH11">
        <v>21</v>
      </c>
      <c r="AI11">
        <v>2.5925925925925929E-2</v>
      </c>
    </row>
    <row r="12" spans="1:35" x14ac:dyDescent="0.3">
      <c r="A12" s="3">
        <v>8</v>
      </c>
      <c r="B12">
        <v>17</v>
      </c>
      <c r="C12">
        <v>2.1656050955414011E-2</v>
      </c>
      <c r="G12" s="3">
        <v>8</v>
      </c>
      <c r="H12">
        <v>8</v>
      </c>
      <c r="I12">
        <v>2.768166089965398E-2</v>
      </c>
      <c r="K12" s="3">
        <v>8</v>
      </c>
      <c r="L12">
        <v>2</v>
      </c>
      <c r="M12">
        <v>1.5873015873015869E-2</v>
      </c>
      <c r="O12" s="3">
        <v>8</v>
      </c>
      <c r="P12">
        <v>23</v>
      </c>
      <c r="Q12">
        <v>2.761104441776711E-2</v>
      </c>
      <c r="U12" s="3">
        <v>8</v>
      </c>
      <c r="V12">
        <v>5</v>
      </c>
      <c r="W12">
        <v>1.5197568389057749E-2</v>
      </c>
      <c r="Y12" s="3">
        <v>8</v>
      </c>
      <c r="Z12">
        <v>4</v>
      </c>
      <c r="AA12">
        <v>2.222222222222222E-2</v>
      </c>
      <c r="AC12" s="3">
        <v>8</v>
      </c>
      <c r="AD12">
        <v>6</v>
      </c>
      <c r="AE12">
        <v>1.324503311258278E-2</v>
      </c>
      <c r="AG12" s="3">
        <v>8</v>
      </c>
      <c r="AH12">
        <v>14</v>
      </c>
      <c r="AI12">
        <v>1.7283950617283949E-2</v>
      </c>
    </row>
    <row r="13" spans="1:35" x14ac:dyDescent="0.3">
      <c r="A13" s="3">
        <v>9</v>
      </c>
      <c r="B13">
        <v>8</v>
      </c>
      <c r="C13">
        <v>1.019108280254777E-2</v>
      </c>
      <c r="G13" s="3">
        <v>9</v>
      </c>
      <c r="H13">
        <v>2</v>
      </c>
      <c r="I13">
        <v>6.920415224913495E-3</v>
      </c>
      <c r="K13" s="3">
        <v>10</v>
      </c>
      <c r="L13">
        <v>2</v>
      </c>
      <c r="M13">
        <v>1.5873015873015869E-2</v>
      </c>
      <c r="O13" s="3">
        <v>9</v>
      </c>
      <c r="P13">
        <v>16</v>
      </c>
      <c r="Q13">
        <v>1.920768307322929E-2</v>
      </c>
      <c r="U13" s="3">
        <v>9</v>
      </c>
      <c r="V13">
        <v>10</v>
      </c>
      <c r="W13">
        <v>3.0395136778115499E-2</v>
      </c>
      <c r="Y13" s="3">
        <v>9</v>
      </c>
      <c r="Z13">
        <v>2</v>
      </c>
      <c r="AA13">
        <v>1.111111111111111E-2</v>
      </c>
      <c r="AC13" s="3">
        <v>9</v>
      </c>
      <c r="AD13">
        <v>2</v>
      </c>
      <c r="AE13">
        <v>4.4150110375275938E-3</v>
      </c>
      <c r="AG13" s="3">
        <v>9</v>
      </c>
      <c r="AH13">
        <v>5</v>
      </c>
      <c r="AI13">
        <v>6.1728395061728392E-3</v>
      </c>
    </row>
    <row r="14" spans="1:35" x14ac:dyDescent="0.3">
      <c r="A14" s="3">
        <v>10</v>
      </c>
      <c r="B14">
        <v>9</v>
      </c>
      <c r="C14">
        <v>1.1464968152866239E-2</v>
      </c>
      <c r="G14" s="3">
        <v>10</v>
      </c>
      <c r="H14">
        <v>2</v>
      </c>
      <c r="I14">
        <v>6.920415224913495E-3</v>
      </c>
      <c r="K14" s="3">
        <v>12</v>
      </c>
      <c r="L14">
        <v>1</v>
      </c>
      <c r="M14">
        <v>7.9365079365079361E-3</v>
      </c>
      <c r="O14" s="3">
        <v>10</v>
      </c>
      <c r="P14">
        <v>7</v>
      </c>
      <c r="Q14">
        <v>8.4033613445378148E-3</v>
      </c>
      <c r="U14" s="3">
        <v>10</v>
      </c>
      <c r="V14">
        <v>3</v>
      </c>
      <c r="W14">
        <v>9.11854103343465E-3</v>
      </c>
      <c r="Y14" s="3">
        <v>10</v>
      </c>
      <c r="Z14">
        <v>1</v>
      </c>
      <c r="AA14">
        <v>5.5555555555555558E-3</v>
      </c>
      <c r="AC14" s="3">
        <v>10</v>
      </c>
      <c r="AD14">
        <v>1</v>
      </c>
      <c r="AE14">
        <v>2.2075055187637969E-3</v>
      </c>
      <c r="AG14" s="3">
        <v>10</v>
      </c>
      <c r="AH14">
        <v>3</v>
      </c>
      <c r="AI14">
        <v>3.7037037037037038E-3</v>
      </c>
    </row>
    <row r="15" spans="1:35" x14ac:dyDescent="0.3">
      <c r="A15" s="3">
        <v>11</v>
      </c>
      <c r="B15">
        <v>1</v>
      </c>
      <c r="C15">
        <v>1.2738853503184711E-3</v>
      </c>
      <c r="G15" s="3">
        <v>15</v>
      </c>
      <c r="H15">
        <v>1</v>
      </c>
      <c r="I15">
        <v>3.4602076124567479E-3</v>
      </c>
      <c r="O15" s="3">
        <v>11</v>
      </c>
      <c r="P15">
        <v>1</v>
      </c>
      <c r="Q15">
        <v>1.2004801920768311E-3</v>
      </c>
      <c r="U15" s="3">
        <v>11</v>
      </c>
      <c r="V15">
        <v>3</v>
      </c>
      <c r="W15">
        <v>9.11854103343465E-3</v>
      </c>
      <c r="Y15" s="3">
        <v>14</v>
      </c>
      <c r="Z15">
        <v>1</v>
      </c>
      <c r="AA15">
        <v>5.5555555555555558E-3</v>
      </c>
      <c r="AC15" s="3">
        <v>14</v>
      </c>
      <c r="AD15">
        <v>1</v>
      </c>
      <c r="AE15">
        <v>2.2075055187637969E-3</v>
      </c>
      <c r="AG15" s="3">
        <v>11</v>
      </c>
      <c r="AH15">
        <v>6</v>
      </c>
      <c r="AI15">
        <v>7.4074074074074077E-3</v>
      </c>
    </row>
    <row r="16" spans="1:35" x14ac:dyDescent="0.3">
      <c r="A16" s="3">
        <v>12</v>
      </c>
      <c r="B16">
        <v>1</v>
      </c>
      <c r="C16">
        <v>1.2738853503184711E-3</v>
      </c>
      <c r="O16" s="3">
        <v>12</v>
      </c>
      <c r="P16">
        <v>5</v>
      </c>
      <c r="Q16">
        <v>6.0024009603841539E-3</v>
      </c>
      <c r="U16" s="3">
        <v>12</v>
      </c>
      <c r="V16">
        <v>2</v>
      </c>
      <c r="W16">
        <v>6.0790273556231003E-3</v>
      </c>
      <c r="AG16" s="3">
        <v>12</v>
      </c>
      <c r="AH16">
        <v>2</v>
      </c>
      <c r="AI16">
        <v>2.4691358024691362E-3</v>
      </c>
    </row>
    <row r="17" spans="1:35" x14ac:dyDescent="0.3">
      <c r="A17" s="3">
        <v>13</v>
      </c>
      <c r="B17">
        <v>1</v>
      </c>
      <c r="C17">
        <v>1.2738853503184711E-3</v>
      </c>
      <c r="O17" s="3">
        <v>13</v>
      </c>
      <c r="P17">
        <v>3</v>
      </c>
      <c r="Q17">
        <v>3.6014405762304922E-3</v>
      </c>
      <c r="U17" s="3">
        <v>13</v>
      </c>
      <c r="V17">
        <v>1</v>
      </c>
      <c r="W17">
        <v>3.0395136778115501E-3</v>
      </c>
      <c r="AG17" s="3">
        <v>13</v>
      </c>
      <c r="AH17">
        <v>1</v>
      </c>
      <c r="AI17">
        <v>1.2345679012345681E-3</v>
      </c>
    </row>
    <row r="18" spans="1:35" x14ac:dyDescent="0.3">
      <c r="A18" s="3">
        <v>14</v>
      </c>
      <c r="B18">
        <v>3</v>
      </c>
      <c r="C18">
        <v>3.821656050955414E-3</v>
      </c>
      <c r="O18" s="3">
        <v>14</v>
      </c>
      <c r="P18">
        <v>1</v>
      </c>
      <c r="Q18">
        <v>1.2004801920768311E-3</v>
      </c>
      <c r="U18" s="3">
        <v>14</v>
      </c>
      <c r="V18">
        <v>1</v>
      </c>
      <c r="W18">
        <v>3.0395136778115501E-3</v>
      </c>
      <c r="AG18" s="3">
        <v>18</v>
      </c>
      <c r="AH18">
        <v>1</v>
      </c>
      <c r="AI18">
        <v>1.2345679012345681E-3</v>
      </c>
    </row>
    <row r="19" spans="1:35" x14ac:dyDescent="0.3">
      <c r="O19" s="3">
        <v>15</v>
      </c>
      <c r="P19">
        <v>1</v>
      </c>
      <c r="Q19">
        <v>1.2004801920768311E-3</v>
      </c>
      <c r="U19" s="3">
        <v>16</v>
      </c>
      <c r="V19">
        <v>1</v>
      </c>
      <c r="W19">
        <v>3.0395136778115501E-3</v>
      </c>
    </row>
    <row r="20" spans="1:35" x14ac:dyDescent="0.3">
      <c r="O20" s="3">
        <v>16</v>
      </c>
      <c r="P20">
        <v>3</v>
      </c>
      <c r="Q20">
        <v>3.6014405762304922E-3</v>
      </c>
    </row>
    <row r="21" spans="1:35" x14ac:dyDescent="0.3">
      <c r="O21" s="3">
        <v>17</v>
      </c>
      <c r="P21">
        <v>2</v>
      </c>
      <c r="Q21">
        <v>2.4009603841536609E-3</v>
      </c>
    </row>
  </sheetData>
  <mergeCells count="12">
    <mergeCell ref="AC3:AE3"/>
    <mergeCell ref="AG3:AI3"/>
    <mergeCell ref="A1:AI1"/>
    <mergeCell ref="A2:C2"/>
    <mergeCell ref="G2:Q2"/>
    <mergeCell ref="U2:AI2"/>
    <mergeCell ref="A3:C3"/>
    <mergeCell ref="G3:I3"/>
    <mergeCell ref="K3:M3"/>
    <mergeCell ref="O3:Q3"/>
    <mergeCell ref="U3:W3"/>
    <mergeCell ref="Y3:AA3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4:CD1495"/>
  <sheetViews>
    <sheetView zoomScale="67" workbookViewId="0">
      <selection activeCell="BN15" sqref="BN15"/>
    </sheetView>
  </sheetViews>
  <sheetFormatPr defaultRowHeight="14.4" x14ac:dyDescent="0.3"/>
  <sheetData>
    <row r="4" spans="1:82" x14ac:dyDescent="0.3">
      <c r="A4" s="5" t="s">
        <v>0</v>
      </c>
      <c r="B4" s="5" t="s">
        <v>39</v>
      </c>
      <c r="C4" s="5" t="s">
        <v>1</v>
      </c>
      <c r="D4" s="5" t="s">
        <v>2</v>
      </c>
      <c r="E4" s="5" t="s">
        <v>3</v>
      </c>
      <c r="F4" s="5" t="s">
        <v>40</v>
      </c>
      <c r="G4" s="5" t="s">
        <v>41</v>
      </c>
      <c r="I4" s="5" t="s">
        <v>0</v>
      </c>
      <c r="J4" s="5" t="s">
        <v>39</v>
      </c>
      <c r="K4" s="5" t="s">
        <v>1</v>
      </c>
      <c r="L4" s="5" t="s">
        <v>2</v>
      </c>
      <c r="M4" s="5" t="s">
        <v>3</v>
      </c>
      <c r="N4" s="5" t="s">
        <v>40</v>
      </c>
      <c r="O4" s="5" t="s">
        <v>41</v>
      </c>
      <c r="Q4" s="5" t="s">
        <v>0</v>
      </c>
      <c r="R4" s="5" t="s">
        <v>39</v>
      </c>
      <c r="S4" s="5" t="s">
        <v>1</v>
      </c>
      <c r="T4" s="5" t="s">
        <v>2</v>
      </c>
      <c r="U4" s="5" t="s">
        <v>3</v>
      </c>
      <c r="V4" s="5" t="s">
        <v>40</v>
      </c>
      <c r="W4" s="5" t="s">
        <v>41</v>
      </c>
      <c r="Y4" s="5" t="s">
        <v>0</v>
      </c>
      <c r="Z4" s="5" t="s">
        <v>39</v>
      </c>
      <c r="AA4" s="5" t="s">
        <v>1</v>
      </c>
      <c r="AB4" s="5" t="s">
        <v>2</v>
      </c>
      <c r="AC4" s="5" t="s">
        <v>3</v>
      </c>
      <c r="AD4" s="5" t="s">
        <v>40</v>
      </c>
      <c r="AE4" s="5" t="s">
        <v>41</v>
      </c>
      <c r="AG4" s="5" t="s">
        <v>0</v>
      </c>
      <c r="AH4" s="5" t="s">
        <v>39</v>
      </c>
      <c r="AI4" s="5" t="s">
        <v>1</v>
      </c>
      <c r="AJ4" s="5" t="s">
        <v>2</v>
      </c>
      <c r="AK4" s="5" t="s">
        <v>3</v>
      </c>
      <c r="AL4" s="5" t="s">
        <v>40</v>
      </c>
      <c r="AM4" s="5" t="s">
        <v>41</v>
      </c>
      <c r="AO4" s="5" t="s">
        <v>0</v>
      </c>
      <c r="AP4" s="5" t="s">
        <v>39</v>
      </c>
      <c r="AQ4" s="5" t="s">
        <v>1</v>
      </c>
      <c r="AR4" s="5" t="s">
        <v>2</v>
      </c>
      <c r="AS4" s="5" t="s">
        <v>3</v>
      </c>
      <c r="AT4" s="5" t="s">
        <v>40</v>
      </c>
      <c r="AU4" s="5" t="s">
        <v>41</v>
      </c>
      <c r="AW4" s="5" t="s">
        <v>0</v>
      </c>
      <c r="AX4" s="5" t="s">
        <v>39</v>
      </c>
      <c r="AY4" s="5" t="s">
        <v>1</v>
      </c>
      <c r="AZ4" s="5" t="s">
        <v>2</v>
      </c>
      <c r="BA4" s="5" t="s">
        <v>3</v>
      </c>
      <c r="BB4" s="5" t="s">
        <v>40</v>
      </c>
      <c r="BC4" s="5" t="s">
        <v>41</v>
      </c>
      <c r="BE4" s="5" t="s">
        <v>0</v>
      </c>
      <c r="BF4" s="5" t="s">
        <v>39</v>
      </c>
      <c r="BG4" s="5" t="s">
        <v>1</v>
      </c>
      <c r="BH4" s="5" t="s">
        <v>2</v>
      </c>
      <c r="BI4" s="5" t="s">
        <v>3</v>
      </c>
      <c r="BJ4" s="5" t="s">
        <v>40</v>
      </c>
      <c r="BK4" s="5" t="s">
        <v>41</v>
      </c>
      <c r="BN4" s="10" t="s">
        <v>42</v>
      </c>
      <c r="BO4" s="43" t="s">
        <v>43</v>
      </c>
      <c r="BP4" s="29"/>
      <c r="BQ4" s="43" t="s">
        <v>44</v>
      </c>
      <c r="BR4" s="29"/>
      <c r="BS4" s="43" t="s">
        <v>45</v>
      </c>
      <c r="BT4" s="29"/>
      <c r="BU4" s="43" t="s">
        <v>46</v>
      </c>
      <c r="BV4" s="29"/>
      <c r="BW4" s="43" t="s">
        <v>47</v>
      </c>
      <c r="BX4" s="29"/>
      <c r="BY4" s="43" t="s">
        <v>48</v>
      </c>
      <c r="BZ4" s="29"/>
      <c r="CA4" s="43" t="s">
        <v>49</v>
      </c>
      <c r="CB4" s="29"/>
      <c r="CC4" s="43" t="s">
        <v>50</v>
      </c>
      <c r="CD4" s="29"/>
    </row>
    <row r="5" spans="1:82" x14ac:dyDescent="0.3">
      <c r="A5" s="6">
        <v>43306</v>
      </c>
      <c r="B5" s="5">
        <v>1</v>
      </c>
      <c r="C5">
        <v>1</v>
      </c>
      <c r="D5">
        <v>2</v>
      </c>
      <c r="E5">
        <v>2</v>
      </c>
      <c r="F5" t="s">
        <v>51</v>
      </c>
      <c r="G5" t="s">
        <v>52</v>
      </c>
      <c r="I5" s="6">
        <v>44915</v>
      </c>
      <c r="J5" s="5">
        <v>1</v>
      </c>
      <c r="K5">
        <v>1</v>
      </c>
      <c r="L5">
        <v>8</v>
      </c>
      <c r="M5">
        <v>8</v>
      </c>
      <c r="N5" t="s">
        <v>51</v>
      </c>
      <c r="O5" t="s">
        <v>53</v>
      </c>
      <c r="Q5" s="6">
        <v>45415</v>
      </c>
      <c r="R5" s="5">
        <v>1</v>
      </c>
      <c r="S5">
        <v>2</v>
      </c>
      <c r="T5">
        <v>10.5</v>
      </c>
      <c r="U5">
        <v>5.25</v>
      </c>
      <c r="V5" t="s">
        <v>51</v>
      </c>
      <c r="W5" t="s">
        <v>53</v>
      </c>
      <c r="Y5" s="40">
        <v>43630</v>
      </c>
      <c r="Z5" s="5">
        <v>1</v>
      </c>
      <c r="AA5">
        <v>1</v>
      </c>
      <c r="AB5">
        <v>6.5</v>
      </c>
      <c r="AC5">
        <v>6.5</v>
      </c>
      <c r="AD5" t="s">
        <v>51</v>
      </c>
      <c r="AE5" t="s">
        <v>53</v>
      </c>
      <c r="AG5" s="40">
        <v>44657</v>
      </c>
      <c r="AH5" s="5">
        <v>1</v>
      </c>
      <c r="AI5">
        <v>2</v>
      </c>
      <c r="AJ5">
        <v>35</v>
      </c>
      <c r="AK5">
        <v>17.5</v>
      </c>
      <c r="AL5" t="s">
        <v>54</v>
      </c>
      <c r="AM5" t="s">
        <v>54</v>
      </c>
      <c r="AO5" s="40">
        <v>45318</v>
      </c>
      <c r="AP5" s="5">
        <v>1</v>
      </c>
      <c r="AQ5">
        <v>2</v>
      </c>
      <c r="AR5">
        <v>31.5</v>
      </c>
      <c r="AS5">
        <v>15.75</v>
      </c>
      <c r="AT5" t="s">
        <v>54</v>
      </c>
      <c r="AU5" t="s">
        <v>54</v>
      </c>
      <c r="AW5" s="6">
        <v>44056</v>
      </c>
      <c r="AX5" s="5">
        <v>1</v>
      </c>
      <c r="AY5">
        <v>3</v>
      </c>
      <c r="AZ5">
        <v>30</v>
      </c>
      <c r="BA5">
        <v>10</v>
      </c>
      <c r="BB5" t="s">
        <v>54</v>
      </c>
      <c r="BC5" t="s">
        <v>54</v>
      </c>
      <c r="BE5" s="6">
        <v>43308</v>
      </c>
      <c r="BF5" s="5">
        <v>1</v>
      </c>
      <c r="BG5">
        <v>1</v>
      </c>
      <c r="BH5">
        <v>29.5</v>
      </c>
      <c r="BI5">
        <v>29.5</v>
      </c>
      <c r="BJ5" t="s">
        <v>55</v>
      </c>
      <c r="BK5" t="s">
        <v>56</v>
      </c>
      <c r="BN5" s="5" t="s">
        <v>51</v>
      </c>
      <c r="BO5">
        <v>1038</v>
      </c>
      <c r="BP5">
        <v>0.79723502304147464</v>
      </c>
      <c r="BQ5">
        <v>461</v>
      </c>
      <c r="BR5">
        <v>0.90927021696252464</v>
      </c>
      <c r="BS5">
        <v>163</v>
      </c>
      <c r="BT5">
        <v>0.86243386243386244</v>
      </c>
      <c r="BU5">
        <v>1305</v>
      </c>
      <c r="BV5">
        <v>0.87525150905432592</v>
      </c>
      <c r="BW5">
        <v>470</v>
      </c>
      <c r="BX5">
        <v>0.83038869257950532</v>
      </c>
      <c r="BY5">
        <v>296</v>
      </c>
      <c r="BZ5">
        <v>0.92789968652037613</v>
      </c>
      <c r="CA5">
        <v>704</v>
      </c>
      <c r="CB5">
        <v>0.91428571428571426</v>
      </c>
      <c r="CC5">
        <v>1058</v>
      </c>
      <c r="CD5">
        <v>0.83636363636363631</v>
      </c>
    </row>
    <row r="6" spans="1:82" x14ac:dyDescent="0.3">
      <c r="A6" s="6">
        <v>43370</v>
      </c>
      <c r="B6" s="5">
        <v>2</v>
      </c>
      <c r="C6">
        <v>2</v>
      </c>
      <c r="D6">
        <v>84</v>
      </c>
      <c r="E6">
        <v>42</v>
      </c>
      <c r="F6" t="s">
        <v>57</v>
      </c>
      <c r="G6" t="s">
        <v>56</v>
      </c>
      <c r="I6" s="6">
        <v>44916</v>
      </c>
      <c r="J6" s="5">
        <v>2</v>
      </c>
      <c r="K6">
        <v>1</v>
      </c>
      <c r="L6">
        <v>4</v>
      </c>
      <c r="M6">
        <v>4</v>
      </c>
      <c r="N6" t="s">
        <v>51</v>
      </c>
      <c r="O6" t="s">
        <v>52</v>
      </c>
      <c r="Q6" s="6">
        <v>45423</v>
      </c>
      <c r="R6" s="5">
        <v>2</v>
      </c>
      <c r="S6">
        <v>2</v>
      </c>
      <c r="T6">
        <v>11</v>
      </c>
      <c r="U6">
        <v>5.5</v>
      </c>
      <c r="V6" t="s">
        <v>51</v>
      </c>
      <c r="W6" t="s">
        <v>53</v>
      </c>
      <c r="Y6" s="41"/>
      <c r="Z6" s="5">
        <v>2</v>
      </c>
      <c r="AA6">
        <v>1</v>
      </c>
      <c r="AB6">
        <v>0.5</v>
      </c>
      <c r="AC6">
        <v>0.5</v>
      </c>
      <c r="AD6" t="s">
        <v>51</v>
      </c>
      <c r="AE6" t="s">
        <v>58</v>
      </c>
      <c r="AG6" s="41"/>
      <c r="AH6" s="5">
        <v>2</v>
      </c>
      <c r="AI6">
        <v>1</v>
      </c>
      <c r="AJ6">
        <v>10</v>
      </c>
      <c r="AK6">
        <v>10</v>
      </c>
      <c r="AL6" t="s">
        <v>54</v>
      </c>
      <c r="AM6" t="s">
        <v>54</v>
      </c>
      <c r="AO6" s="42"/>
      <c r="AP6" s="5">
        <v>2</v>
      </c>
      <c r="AQ6">
        <v>3</v>
      </c>
      <c r="AR6">
        <v>10.5</v>
      </c>
      <c r="AS6">
        <v>3.5</v>
      </c>
      <c r="AT6" t="s">
        <v>51</v>
      </c>
      <c r="AU6" t="s">
        <v>52</v>
      </c>
      <c r="AW6" s="6">
        <v>44057</v>
      </c>
      <c r="AX6" s="5">
        <v>2</v>
      </c>
      <c r="AY6">
        <v>1</v>
      </c>
      <c r="AZ6">
        <v>4</v>
      </c>
      <c r="BA6">
        <v>4</v>
      </c>
      <c r="BB6" t="s">
        <v>51</v>
      </c>
      <c r="BC6" t="s">
        <v>52</v>
      </c>
      <c r="BE6" s="6">
        <v>43313</v>
      </c>
      <c r="BF6" s="5">
        <v>2</v>
      </c>
      <c r="BG6">
        <v>1</v>
      </c>
      <c r="BH6">
        <v>1</v>
      </c>
      <c r="BI6">
        <v>1</v>
      </c>
      <c r="BJ6" t="s">
        <v>51</v>
      </c>
      <c r="BK6" t="s">
        <v>52</v>
      </c>
      <c r="BN6" s="5" t="s">
        <v>54</v>
      </c>
      <c r="BO6">
        <v>157</v>
      </c>
      <c r="BP6">
        <v>0.1205837173579109</v>
      </c>
      <c r="BQ6">
        <v>37</v>
      </c>
      <c r="BR6">
        <v>7.2978303747534515E-2</v>
      </c>
      <c r="BS6">
        <v>15</v>
      </c>
      <c r="BT6">
        <v>7.9365079365079361E-2</v>
      </c>
      <c r="BU6">
        <v>124</v>
      </c>
      <c r="BV6">
        <v>8.3165660630449362E-2</v>
      </c>
      <c r="BW6">
        <v>60</v>
      </c>
      <c r="BX6">
        <v>0.1060070671378092</v>
      </c>
      <c r="BY6">
        <v>21</v>
      </c>
      <c r="BZ6">
        <v>6.5830721003134793E-2</v>
      </c>
      <c r="CA6">
        <v>49</v>
      </c>
      <c r="CB6">
        <v>6.363636363636363E-2</v>
      </c>
      <c r="CC6">
        <v>123</v>
      </c>
      <c r="CD6">
        <v>9.7233201581027662E-2</v>
      </c>
    </row>
    <row r="7" spans="1:82" x14ac:dyDescent="0.3">
      <c r="A7" s="6">
        <v>43391</v>
      </c>
      <c r="B7" s="5">
        <v>3</v>
      </c>
      <c r="C7">
        <v>1</v>
      </c>
      <c r="D7">
        <v>1</v>
      </c>
      <c r="E7">
        <v>1</v>
      </c>
      <c r="F7" t="s">
        <v>51</v>
      </c>
      <c r="G7" t="s">
        <v>52</v>
      </c>
      <c r="I7" s="40">
        <v>44917</v>
      </c>
      <c r="J7" s="5">
        <v>3</v>
      </c>
      <c r="K7">
        <v>2</v>
      </c>
      <c r="L7">
        <v>11</v>
      </c>
      <c r="M7">
        <v>5.5</v>
      </c>
      <c r="N7" t="s">
        <v>51</v>
      </c>
      <c r="O7" t="s">
        <v>53</v>
      </c>
      <c r="Q7" s="40">
        <v>45425</v>
      </c>
      <c r="R7" s="5">
        <v>3</v>
      </c>
      <c r="S7">
        <v>1</v>
      </c>
      <c r="T7">
        <v>4.5</v>
      </c>
      <c r="U7">
        <v>4.5</v>
      </c>
      <c r="V7" t="s">
        <v>51</v>
      </c>
      <c r="W7" t="s">
        <v>52</v>
      </c>
      <c r="Y7" s="6">
        <v>43632</v>
      </c>
      <c r="Z7" s="5">
        <v>3</v>
      </c>
      <c r="AA7">
        <v>2</v>
      </c>
      <c r="AB7">
        <v>5</v>
      </c>
      <c r="AC7">
        <v>2.5</v>
      </c>
      <c r="AD7" t="s">
        <v>51</v>
      </c>
      <c r="AE7" t="s">
        <v>52</v>
      </c>
      <c r="AG7" s="6">
        <v>44660</v>
      </c>
      <c r="AH7" s="5">
        <v>3</v>
      </c>
      <c r="AI7">
        <v>2</v>
      </c>
      <c r="AJ7">
        <v>7</v>
      </c>
      <c r="AK7">
        <v>3.5</v>
      </c>
      <c r="AL7" t="s">
        <v>51</v>
      </c>
      <c r="AM7" t="s">
        <v>52</v>
      </c>
      <c r="AO7" s="41"/>
      <c r="AP7" s="5">
        <v>3</v>
      </c>
      <c r="AQ7">
        <v>2</v>
      </c>
      <c r="AR7">
        <v>3.5</v>
      </c>
      <c r="AS7">
        <v>1.75</v>
      </c>
      <c r="AT7" t="s">
        <v>51</v>
      </c>
      <c r="AU7" t="s">
        <v>52</v>
      </c>
      <c r="AW7" s="40">
        <v>44058</v>
      </c>
      <c r="AX7" s="5">
        <v>3</v>
      </c>
      <c r="AY7">
        <v>1</v>
      </c>
      <c r="AZ7">
        <v>1</v>
      </c>
      <c r="BA7">
        <v>1</v>
      </c>
      <c r="BB7" t="s">
        <v>51</v>
      </c>
      <c r="BC7" t="s">
        <v>52</v>
      </c>
      <c r="BE7" s="6">
        <v>43324</v>
      </c>
      <c r="BF7" s="5">
        <v>3</v>
      </c>
      <c r="BG7">
        <v>1</v>
      </c>
      <c r="BH7">
        <v>1</v>
      </c>
      <c r="BI7">
        <v>1</v>
      </c>
      <c r="BJ7" t="s">
        <v>51</v>
      </c>
      <c r="BK7" t="s">
        <v>52</v>
      </c>
      <c r="BN7" s="5" t="s">
        <v>55</v>
      </c>
      <c r="BO7">
        <v>57</v>
      </c>
      <c r="BP7">
        <v>4.377880184331797E-2</v>
      </c>
      <c r="BQ7">
        <v>4</v>
      </c>
      <c r="BR7">
        <v>7.889546351084813E-3</v>
      </c>
      <c r="BS7">
        <v>6</v>
      </c>
      <c r="BT7">
        <v>3.1746031746031737E-2</v>
      </c>
      <c r="BU7">
        <v>37</v>
      </c>
      <c r="BV7">
        <v>2.4815560026827631E-2</v>
      </c>
      <c r="BW7">
        <v>17</v>
      </c>
      <c r="BX7">
        <v>3.0035335689045931E-2</v>
      </c>
      <c r="BY7">
        <v>2</v>
      </c>
      <c r="BZ7">
        <v>6.269592476489028E-3</v>
      </c>
      <c r="CA7">
        <v>9</v>
      </c>
      <c r="CB7">
        <v>1.168831168831169E-2</v>
      </c>
      <c r="CC7">
        <v>41</v>
      </c>
      <c r="CD7">
        <v>3.241106719367589E-2</v>
      </c>
    </row>
    <row r="8" spans="1:82" x14ac:dyDescent="0.3">
      <c r="A8" s="6">
        <v>43395</v>
      </c>
      <c r="B8" s="5">
        <v>4</v>
      </c>
      <c r="C8">
        <v>1</v>
      </c>
      <c r="D8">
        <v>15</v>
      </c>
      <c r="E8">
        <v>15</v>
      </c>
      <c r="F8" t="s">
        <v>54</v>
      </c>
      <c r="G8" t="s">
        <v>54</v>
      </c>
      <c r="I8" s="41"/>
      <c r="J8" s="5">
        <v>4</v>
      </c>
      <c r="K8">
        <v>1</v>
      </c>
      <c r="L8">
        <v>1</v>
      </c>
      <c r="M8">
        <v>1</v>
      </c>
      <c r="N8" t="s">
        <v>51</v>
      </c>
      <c r="O8" t="s">
        <v>52</v>
      </c>
      <c r="Q8" s="41"/>
      <c r="R8" s="5">
        <v>4</v>
      </c>
      <c r="S8">
        <v>1</v>
      </c>
      <c r="T8">
        <v>2.5</v>
      </c>
      <c r="U8">
        <v>2.5</v>
      </c>
      <c r="V8" t="s">
        <v>51</v>
      </c>
      <c r="W8" t="s">
        <v>52</v>
      </c>
      <c r="Y8" s="6">
        <v>43650</v>
      </c>
      <c r="Z8" s="5">
        <v>4</v>
      </c>
      <c r="AA8">
        <v>4</v>
      </c>
      <c r="AB8">
        <v>7</v>
      </c>
      <c r="AC8">
        <v>1.75</v>
      </c>
      <c r="AD8" t="s">
        <v>51</v>
      </c>
      <c r="AE8" t="s">
        <v>52</v>
      </c>
      <c r="AG8" s="6">
        <v>44661</v>
      </c>
      <c r="AH8" s="5">
        <v>4</v>
      </c>
      <c r="AI8">
        <v>1</v>
      </c>
      <c r="AJ8">
        <v>1</v>
      </c>
      <c r="AK8">
        <v>1</v>
      </c>
      <c r="AL8" t="s">
        <v>51</v>
      </c>
      <c r="AM8" t="s">
        <v>52</v>
      </c>
      <c r="AO8" s="40">
        <v>45319</v>
      </c>
      <c r="AP8" s="5">
        <v>4</v>
      </c>
      <c r="AQ8">
        <v>5</v>
      </c>
      <c r="AR8">
        <v>21</v>
      </c>
      <c r="AS8">
        <v>4.2</v>
      </c>
      <c r="AT8" t="s">
        <v>51</v>
      </c>
      <c r="AU8" t="s">
        <v>52</v>
      </c>
      <c r="AW8" s="42"/>
      <c r="AX8" s="5">
        <v>4</v>
      </c>
      <c r="AY8">
        <v>1</v>
      </c>
      <c r="AZ8">
        <v>12</v>
      </c>
      <c r="BA8">
        <v>12</v>
      </c>
      <c r="BB8" t="s">
        <v>54</v>
      </c>
      <c r="BC8" t="s">
        <v>54</v>
      </c>
      <c r="BE8" s="6">
        <v>43325</v>
      </c>
      <c r="BF8" s="5">
        <v>4</v>
      </c>
      <c r="BG8">
        <v>2</v>
      </c>
      <c r="BH8">
        <v>2.5</v>
      </c>
      <c r="BI8">
        <v>1.25</v>
      </c>
      <c r="BJ8" t="s">
        <v>51</v>
      </c>
      <c r="BK8" t="s">
        <v>52</v>
      </c>
      <c r="BN8" s="5" t="s">
        <v>59</v>
      </c>
      <c r="BO8">
        <v>18</v>
      </c>
      <c r="BP8">
        <v>1.3824884792626731E-2</v>
      </c>
      <c r="BQ8">
        <v>3</v>
      </c>
      <c r="BR8">
        <v>5.9171597633136093E-3</v>
      </c>
      <c r="BS8">
        <v>4</v>
      </c>
      <c r="BT8">
        <v>2.1164021164021159E-2</v>
      </c>
      <c r="BU8">
        <v>12</v>
      </c>
      <c r="BV8">
        <v>8.0482897384305842E-3</v>
      </c>
      <c r="BW8">
        <v>12</v>
      </c>
      <c r="BX8">
        <v>2.1201413427561839E-2</v>
      </c>
      <c r="BY8">
        <v>0</v>
      </c>
      <c r="BZ8">
        <v>0</v>
      </c>
      <c r="CA8">
        <v>4</v>
      </c>
      <c r="CB8">
        <v>5.1948051948051948E-3</v>
      </c>
      <c r="CC8">
        <v>22</v>
      </c>
      <c r="CD8">
        <v>1.7391304347826091E-2</v>
      </c>
    </row>
    <row r="9" spans="1:82" x14ac:dyDescent="0.3">
      <c r="A9" s="40">
        <v>43396</v>
      </c>
      <c r="B9" s="5">
        <v>4</v>
      </c>
      <c r="C9">
        <v>3</v>
      </c>
      <c r="D9">
        <v>81.5</v>
      </c>
      <c r="E9">
        <v>27.166666666666671</v>
      </c>
      <c r="F9" t="s">
        <v>55</v>
      </c>
      <c r="G9" t="s">
        <v>56</v>
      </c>
      <c r="I9" s="40">
        <v>44920</v>
      </c>
      <c r="J9" s="5">
        <v>5</v>
      </c>
      <c r="K9">
        <v>4</v>
      </c>
      <c r="L9">
        <v>22</v>
      </c>
      <c r="M9">
        <v>5.5</v>
      </c>
      <c r="N9" t="s">
        <v>51</v>
      </c>
      <c r="O9" t="s">
        <v>53</v>
      </c>
      <c r="Q9" s="6">
        <v>45427</v>
      </c>
      <c r="R9" s="5">
        <v>5</v>
      </c>
      <c r="S9">
        <v>1</v>
      </c>
      <c r="T9">
        <v>2</v>
      </c>
      <c r="U9">
        <v>2</v>
      </c>
      <c r="V9" t="s">
        <v>51</v>
      </c>
      <c r="W9" t="s">
        <v>52</v>
      </c>
      <c r="Y9" s="40">
        <v>43651</v>
      </c>
      <c r="Z9" s="5">
        <v>5</v>
      </c>
      <c r="AA9">
        <v>1</v>
      </c>
      <c r="AB9">
        <v>0.5</v>
      </c>
      <c r="AC9">
        <v>0.5</v>
      </c>
      <c r="AD9" t="s">
        <v>51</v>
      </c>
      <c r="AE9" t="s">
        <v>58</v>
      </c>
      <c r="AG9" s="6">
        <v>44662</v>
      </c>
      <c r="AH9" s="5">
        <v>5</v>
      </c>
      <c r="AI9">
        <v>1</v>
      </c>
      <c r="AJ9">
        <v>3</v>
      </c>
      <c r="AK9">
        <v>3</v>
      </c>
      <c r="AL9" t="s">
        <v>51</v>
      </c>
      <c r="AM9" t="s">
        <v>52</v>
      </c>
      <c r="AO9" s="41"/>
      <c r="AP9" s="5">
        <v>5</v>
      </c>
      <c r="AQ9">
        <v>4</v>
      </c>
      <c r="AR9">
        <v>8</v>
      </c>
      <c r="AS9">
        <v>2</v>
      </c>
      <c r="AT9" t="s">
        <v>51</v>
      </c>
      <c r="AU9" t="s">
        <v>52</v>
      </c>
      <c r="AW9" s="41"/>
      <c r="AX9" s="5">
        <v>5</v>
      </c>
      <c r="AY9">
        <v>2</v>
      </c>
      <c r="AZ9">
        <v>6</v>
      </c>
      <c r="BA9">
        <v>3</v>
      </c>
      <c r="BB9" t="s">
        <v>51</v>
      </c>
      <c r="BC9" t="s">
        <v>52</v>
      </c>
      <c r="BE9" s="6">
        <v>43326</v>
      </c>
      <c r="BF9" s="5">
        <v>5</v>
      </c>
      <c r="BG9">
        <v>1</v>
      </c>
      <c r="BH9">
        <v>4</v>
      </c>
      <c r="BI9">
        <v>4</v>
      </c>
      <c r="BJ9" t="s">
        <v>51</v>
      </c>
      <c r="BK9" t="s">
        <v>52</v>
      </c>
      <c r="BN9" s="5" t="s">
        <v>57</v>
      </c>
      <c r="BO9">
        <v>12</v>
      </c>
      <c r="BP9">
        <v>9.2165898617511521E-3</v>
      </c>
      <c r="BQ9">
        <v>1</v>
      </c>
      <c r="BR9">
        <v>1.9723865877712028E-3</v>
      </c>
      <c r="BS9">
        <v>0</v>
      </c>
      <c r="BT9">
        <v>0</v>
      </c>
      <c r="BU9">
        <v>9</v>
      </c>
      <c r="BV9">
        <v>6.0362173038229373E-3</v>
      </c>
      <c r="BW9">
        <v>3</v>
      </c>
      <c r="BX9">
        <v>5.3003533568904597E-3</v>
      </c>
      <c r="BY9">
        <v>0</v>
      </c>
      <c r="BZ9">
        <v>0</v>
      </c>
      <c r="CA9">
        <v>0</v>
      </c>
      <c r="CB9">
        <v>0</v>
      </c>
      <c r="CC9">
        <v>8</v>
      </c>
      <c r="CD9">
        <v>6.3241106719367588E-3</v>
      </c>
    </row>
    <row r="10" spans="1:82" x14ac:dyDescent="0.3">
      <c r="A10" s="41"/>
      <c r="B10" s="5">
        <v>5</v>
      </c>
      <c r="C10">
        <v>2</v>
      </c>
      <c r="D10">
        <v>23.5</v>
      </c>
      <c r="E10">
        <v>11.75</v>
      </c>
      <c r="F10" t="s">
        <v>54</v>
      </c>
      <c r="G10" t="s">
        <v>54</v>
      </c>
      <c r="I10" s="41"/>
      <c r="J10" s="5">
        <v>6</v>
      </c>
      <c r="K10">
        <v>2</v>
      </c>
      <c r="L10">
        <v>14</v>
      </c>
      <c r="M10">
        <v>7</v>
      </c>
      <c r="N10" t="s">
        <v>51</v>
      </c>
      <c r="O10" t="s">
        <v>53</v>
      </c>
      <c r="Q10" s="6">
        <v>45429</v>
      </c>
      <c r="R10" s="5">
        <v>6</v>
      </c>
      <c r="S10">
        <v>3</v>
      </c>
      <c r="T10">
        <v>38</v>
      </c>
      <c r="U10">
        <v>12.66666666666667</v>
      </c>
      <c r="V10" t="s">
        <v>54</v>
      </c>
      <c r="W10" t="s">
        <v>54</v>
      </c>
      <c r="Y10" s="42"/>
      <c r="Z10" s="5">
        <v>6</v>
      </c>
      <c r="AA10">
        <v>1</v>
      </c>
      <c r="AB10">
        <v>0.5</v>
      </c>
      <c r="AC10">
        <v>0.5</v>
      </c>
      <c r="AD10" t="s">
        <v>51</v>
      </c>
      <c r="AE10" t="s">
        <v>58</v>
      </c>
      <c r="AG10" s="6">
        <v>44663</v>
      </c>
      <c r="AH10" s="5">
        <v>6</v>
      </c>
      <c r="AI10">
        <v>1</v>
      </c>
      <c r="AJ10">
        <v>1</v>
      </c>
      <c r="AK10">
        <v>1</v>
      </c>
      <c r="AL10" t="s">
        <v>51</v>
      </c>
      <c r="AM10" t="s">
        <v>52</v>
      </c>
      <c r="AO10" s="40">
        <v>45320</v>
      </c>
      <c r="AP10" s="5">
        <v>6</v>
      </c>
      <c r="AQ10">
        <v>3</v>
      </c>
      <c r="AR10">
        <v>32</v>
      </c>
      <c r="AS10">
        <v>10.66666666666667</v>
      </c>
      <c r="AT10" t="s">
        <v>54</v>
      </c>
      <c r="AU10" t="s">
        <v>54</v>
      </c>
      <c r="AW10" s="40">
        <v>44059</v>
      </c>
      <c r="AX10" s="5">
        <v>6</v>
      </c>
      <c r="AY10">
        <v>1</v>
      </c>
      <c r="AZ10">
        <v>2</v>
      </c>
      <c r="BA10">
        <v>2</v>
      </c>
      <c r="BB10" t="s">
        <v>51</v>
      </c>
      <c r="BC10" t="s">
        <v>52</v>
      </c>
      <c r="BE10" s="6">
        <v>43332</v>
      </c>
      <c r="BF10" s="5">
        <v>6</v>
      </c>
      <c r="BG10">
        <v>1</v>
      </c>
      <c r="BH10">
        <v>4.5</v>
      </c>
      <c r="BI10">
        <v>4.5</v>
      </c>
      <c r="BJ10" t="s">
        <v>51</v>
      </c>
      <c r="BK10" t="s">
        <v>52</v>
      </c>
      <c r="BN10" s="5" t="s">
        <v>60</v>
      </c>
      <c r="BO10">
        <v>14</v>
      </c>
      <c r="BP10">
        <v>1.075268817204301E-2</v>
      </c>
      <c r="BQ10">
        <v>1</v>
      </c>
      <c r="BR10">
        <v>1.9723865877712028E-3</v>
      </c>
      <c r="BS10">
        <v>1</v>
      </c>
      <c r="BT10">
        <v>5.2910052910052907E-3</v>
      </c>
      <c r="BU10">
        <v>4</v>
      </c>
      <c r="BV10">
        <v>2.6827632461435282E-3</v>
      </c>
      <c r="BW10">
        <v>4</v>
      </c>
      <c r="BX10">
        <v>7.0671378091872791E-3</v>
      </c>
      <c r="BY10">
        <v>0</v>
      </c>
      <c r="BZ10">
        <v>0</v>
      </c>
      <c r="CA10">
        <v>4</v>
      </c>
      <c r="CB10">
        <v>5.1948051948051948E-3</v>
      </c>
      <c r="CC10">
        <v>10</v>
      </c>
      <c r="CD10">
        <v>7.9051383399209481E-3</v>
      </c>
    </row>
    <row r="11" spans="1:82" x14ac:dyDescent="0.3">
      <c r="A11" s="40">
        <v>43400</v>
      </c>
      <c r="B11" s="5">
        <v>6</v>
      </c>
      <c r="C11">
        <v>1</v>
      </c>
      <c r="D11">
        <v>64.5</v>
      </c>
      <c r="E11">
        <v>64.5</v>
      </c>
      <c r="F11" t="s">
        <v>60</v>
      </c>
      <c r="G11" t="s">
        <v>60</v>
      </c>
      <c r="I11" s="40">
        <v>44921</v>
      </c>
      <c r="J11" s="5">
        <v>7</v>
      </c>
      <c r="K11">
        <v>2</v>
      </c>
      <c r="L11">
        <v>8</v>
      </c>
      <c r="M11">
        <v>4</v>
      </c>
      <c r="N11" t="s">
        <v>51</v>
      </c>
      <c r="O11" t="s">
        <v>52</v>
      </c>
      <c r="Q11" s="6">
        <v>45431</v>
      </c>
      <c r="R11" s="5">
        <v>7</v>
      </c>
      <c r="S11">
        <v>3</v>
      </c>
      <c r="T11">
        <v>2</v>
      </c>
      <c r="U11">
        <v>0.66666666666666663</v>
      </c>
      <c r="V11" t="s">
        <v>51</v>
      </c>
      <c r="W11" t="s">
        <v>58</v>
      </c>
      <c r="Y11" s="41"/>
      <c r="Z11" s="5">
        <v>7</v>
      </c>
      <c r="AA11">
        <v>1</v>
      </c>
      <c r="AB11">
        <v>4.5</v>
      </c>
      <c r="AC11">
        <v>4.5</v>
      </c>
      <c r="AD11" t="s">
        <v>51</v>
      </c>
      <c r="AE11" t="s">
        <v>52</v>
      </c>
      <c r="AG11" s="40">
        <v>44665</v>
      </c>
      <c r="AH11" s="5">
        <v>7</v>
      </c>
      <c r="AI11">
        <v>1</v>
      </c>
      <c r="AJ11">
        <v>1</v>
      </c>
      <c r="AK11">
        <v>1</v>
      </c>
      <c r="AL11" t="s">
        <v>51</v>
      </c>
      <c r="AM11" t="s">
        <v>52</v>
      </c>
      <c r="AO11" s="41"/>
      <c r="AP11" s="5">
        <v>7</v>
      </c>
      <c r="AQ11">
        <v>1</v>
      </c>
      <c r="AR11">
        <v>3.5</v>
      </c>
      <c r="AS11">
        <v>3.5</v>
      </c>
      <c r="AT11" t="s">
        <v>51</v>
      </c>
      <c r="AU11" t="s">
        <v>52</v>
      </c>
      <c r="AW11" s="41"/>
      <c r="AX11" s="5">
        <v>7</v>
      </c>
      <c r="AY11">
        <v>2</v>
      </c>
      <c r="AZ11">
        <v>2</v>
      </c>
      <c r="BA11">
        <v>1</v>
      </c>
      <c r="BB11" t="s">
        <v>51</v>
      </c>
      <c r="BC11" t="s">
        <v>52</v>
      </c>
      <c r="BE11" s="6">
        <v>43334</v>
      </c>
      <c r="BF11" s="5">
        <v>7</v>
      </c>
      <c r="BG11">
        <v>2</v>
      </c>
      <c r="BH11">
        <v>20</v>
      </c>
      <c r="BI11">
        <v>10</v>
      </c>
      <c r="BJ11" t="s">
        <v>54</v>
      </c>
      <c r="BK11" t="s">
        <v>54</v>
      </c>
      <c r="BN11" s="5" t="s">
        <v>61</v>
      </c>
      <c r="BO11">
        <v>6</v>
      </c>
      <c r="BP11">
        <v>4.608294930875576E-3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3</v>
      </c>
      <c r="CD11">
        <v>2.3715415019762852E-3</v>
      </c>
    </row>
    <row r="12" spans="1:82" x14ac:dyDescent="0.3">
      <c r="A12" s="42"/>
      <c r="B12" s="5">
        <v>7</v>
      </c>
      <c r="C12">
        <v>1</v>
      </c>
      <c r="D12">
        <v>1</v>
      </c>
      <c r="E12">
        <v>1</v>
      </c>
      <c r="F12" t="s">
        <v>51</v>
      </c>
      <c r="G12" t="s">
        <v>52</v>
      </c>
      <c r="I12" s="42"/>
      <c r="J12" s="5">
        <v>8</v>
      </c>
      <c r="K12">
        <v>1</v>
      </c>
      <c r="L12">
        <v>2</v>
      </c>
      <c r="M12">
        <v>2</v>
      </c>
      <c r="N12" t="s">
        <v>51</v>
      </c>
      <c r="O12" t="s">
        <v>52</v>
      </c>
      <c r="Q12" s="6">
        <v>45437</v>
      </c>
      <c r="R12" s="5">
        <v>8</v>
      </c>
      <c r="S12">
        <v>7</v>
      </c>
      <c r="T12">
        <v>28</v>
      </c>
      <c r="U12">
        <v>4</v>
      </c>
      <c r="V12" t="s">
        <v>51</v>
      </c>
      <c r="W12" t="s">
        <v>52</v>
      </c>
      <c r="Y12" s="6">
        <v>43655</v>
      </c>
      <c r="Z12" s="5">
        <v>8</v>
      </c>
      <c r="AA12">
        <v>2</v>
      </c>
      <c r="AB12">
        <v>11.5</v>
      </c>
      <c r="AC12">
        <v>5.75</v>
      </c>
      <c r="AD12" t="s">
        <v>51</v>
      </c>
      <c r="AE12" t="s">
        <v>53</v>
      </c>
      <c r="AG12" s="41"/>
      <c r="AH12" s="5">
        <v>8</v>
      </c>
      <c r="AI12">
        <v>1</v>
      </c>
      <c r="AJ12">
        <v>1</v>
      </c>
      <c r="AK12">
        <v>1</v>
      </c>
      <c r="AL12" t="s">
        <v>51</v>
      </c>
      <c r="AM12" t="s">
        <v>52</v>
      </c>
      <c r="AO12" s="40">
        <v>45321</v>
      </c>
      <c r="AP12" s="5">
        <v>8</v>
      </c>
      <c r="AQ12">
        <v>2</v>
      </c>
      <c r="AR12">
        <v>3</v>
      </c>
      <c r="AS12">
        <v>1.5</v>
      </c>
      <c r="AT12" t="s">
        <v>51</v>
      </c>
      <c r="AU12" t="s">
        <v>52</v>
      </c>
      <c r="AW12" s="6">
        <v>44060</v>
      </c>
      <c r="AX12" s="5">
        <v>8</v>
      </c>
      <c r="AY12">
        <v>1</v>
      </c>
      <c r="AZ12">
        <v>1</v>
      </c>
      <c r="BA12">
        <v>1</v>
      </c>
      <c r="BB12" t="s">
        <v>51</v>
      </c>
      <c r="BC12" t="s">
        <v>52</v>
      </c>
      <c r="BE12" s="6">
        <v>43342</v>
      </c>
      <c r="BF12" s="5">
        <v>8</v>
      </c>
      <c r="BG12">
        <v>3</v>
      </c>
      <c r="BH12">
        <v>38</v>
      </c>
      <c r="BI12">
        <v>12.66666666666667</v>
      </c>
      <c r="BJ12" t="s">
        <v>54</v>
      </c>
      <c r="BK12" t="s">
        <v>54</v>
      </c>
    </row>
    <row r="13" spans="1:82" x14ac:dyDescent="0.3">
      <c r="A13" s="41"/>
      <c r="B13" s="5">
        <v>8</v>
      </c>
      <c r="C13">
        <v>1</v>
      </c>
      <c r="D13">
        <v>157</v>
      </c>
      <c r="E13">
        <v>157</v>
      </c>
      <c r="F13" t="s">
        <v>61</v>
      </c>
      <c r="G13" t="s">
        <v>61</v>
      </c>
      <c r="I13" s="42"/>
      <c r="J13" s="5">
        <v>9</v>
      </c>
      <c r="K13">
        <v>2</v>
      </c>
      <c r="L13">
        <v>7</v>
      </c>
      <c r="M13">
        <v>3.5</v>
      </c>
      <c r="N13" t="s">
        <v>51</v>
      </c>
      <c r="O13" t="s">
        <v>52</v>
      </c>
      <c r="Q13" s="6">
        <v>45444</v>
      </c>
      <c r="R13" s="5">
        <v>9</v>
      </c>
      <c r="S13">
        <v>2</v>
      </c>
      <c r="T13">
        <v>2.5</v>
      </c>
      <c r="U13">
        <v>1.25</v>
      </c>
      <c r="V13" t="s">
        <v>51</v>
      </c>
      <c r="W13" t="s">
        <v>52</v>
      </c>
      <c r="Y13" s="6">
        <v>43699</v>
      </c>
      <c r="Z13" s="5">
        <v>9</v>
      </c>
      <c r="AA13">
        <v>1</v>
      </c>
      <c r="AB13">
        <v>1.5</v>
      </c>
      <c r="AC13">
        <v>1.5</v>
      </c>
      <c r="AD13" t="s">
        <v>51</v>
      </c>
      <c r="AE13" t="s">
        <v>52</v>
      </c>
      <c r="AG13" s="6">
        <v>44667</v>
      </c>
      <c r="AH13" s="5">
        <v>9</v>
      </c>
      <c r="AI13">
        <v>1</v>
      </c>
      <c r="AJ13">
        <v>5</v>
      </c>
      <c r="AK13">
        <v>5</v>
      </c>
      <c r="AL13" t="s">
        <v>51</v>
      </c>
      <c r="AM13" t="s">
        <v>53</v>
      </c>
      <c r="AO13" s="42"/>
      <c r="AP13" s="5">
        <v>9</v>
      </c>
      <c r="AQ13">
        <v>4</v>
      </c>
      <c r="AR13">
        <v>16</v>
      </c>
      <c r="AS13">
        <v>4</v>
      </c>
      <c r="AT13" t="s">
        <v>51</v>
      </c>
      <c r="AU13" t="s">
        <v>52</v>
      </c>
      <c r="AW13" s="40">
        <v>44079</v>
      </c>
      <c r="AX13" s="5">
        <v>9</v>
      </c>
      <c r="AY13">
        <v>1</v>
      </c>
      <c r="AZ13">
        <v>2</v>
      </c>
      <c r="BA13">
        <v>2</v>
      </c>
      <c r="BB13" t="s">
        <v>51</v>
      </c>
      <c r="BC13" t="s">
        <v>52</v>
      </c>
      <c r="BE13" s="6">
        <v>43344</v>
      </c>
      <c r="BF13" s="5">
        <v>9</v>
      </c>
      <c r="BG13">
        <v>1</v>
      </c>
      <c r="BH13">
        <v>14</v>
      </c>
      <c r="BI13">
        <v>14</v>
      </c>
      <c r="BJ13" t="s">
        <v>54</v>
      </c>
      <c r="BK13" t="s">
        <v>54</v>
      </c>
    </row>
    <row r="14" spans="1:82" x14ac:dyDescent="0.3">
      <c r="A14" s="40">
        <v>43401</v>
      </c>
      <c r="B14" s="5">
        <v>9</v>
      </c>
      <c r="C14">
        <v>2</v>
      </c>
      <c r="D14">
        <v>23</v>
      </c>
      <c r="E14">
        <v>11.5</v>
      </c>
      <c r="F14" t="s">
        <v>54</v>
      </c>
      <c r="G14" t="s">
        <v>54</v>
      </c>
      <c r="I14" s="42"/>
      <c r="J14" s="5">
        <v>10</v>
      </c>
      <c r="K14">
        <v>1</v>
      </c>
      <c r="L14">
        <v>2</v>
      </c>
      <c r="M14">
        <v>2</v>
      </c>
      <c r="N14" t="s">
        <v>51</v>
      </c>
      <c r="O14" t="s">
        <v>52</v>
      </c>
      <c r="Q14" s="6">
        <v>45445</v>
      </c>
      <c r="R14" s="5">
        <v>10</v>
      </c>
      <c r="S14">
        <v>1</v>
      </c>
      <c r="T14">
        <v>1</v>
      </c>
      <c r="U14">
        <v>1</v>
      </c>
      <c r="V14" t="s">
        <v>51</v>
      </c>
      <c r="W14" t="s">
        <v>52</v>
      </c>
      <c r="Y14" s="6">
        <v>43703</v>
      </c>
      <c r="Z14" s="5">
        <v>10</v>
      </c>
      <c r="AA14">
        <v>1</v>
      </c>
      <c r="AB14">
        <v>2.5</v>
      </c>
      <c r="AC14">
        <v>2.5</v>
      </c>
      <c r="AD14" t="s">
        <v>51</v>
      </c>
      <c r="AE14" t="s">
        <v>52</v>
      </c>
      <c r="AG14" s="40">
        <v>44671</v>
      </c>
      <c r="AH14" s="5">
        <v>10</v>
      </c>
      <c r="AI14">
        <v>2</v>
      </c>
      <c r="AJ14">
        <v>8</v>
      </c>
      <c r="AK14">
        <v>4</v>
      </c>
      <c r="AL14" t="s">
        <v>51</v>
      </c>
      <c r="AM14" t="s">
        <v>52</v>
      </c>
      <c r="AO14" s="41"/>
      <c r="AP14" s="5">
        <v>10</v>
      </c>
      <c r="AQ14">
        <v>2</v>
      </c>
      <c r="AR14">
        <v>18.5</v>
      </c>
      <c r="AS14">
        <v>9.25</v>
      </c>
      <c r="AT14" t="s">
        <v>51</v>
      </c>
      <c r="AU14" t="s">
        <v>53</v>
      </c>
      <c r="AW14" s="41"/>
      <c r="AX14" s="5">
        <v>10</v>
      </c>
      <c r="AY14">
        <v>4</v>
      </c>
      <c r="AZ14">
        <v>38</v>
      </c>
      <c r="BA14">
        <v>9.5</v>
      </c>
      <c r="BB14" t="s">
        <v>51</v>
      </c>
      <c r="BC14" t="s">
        <v>53</v>
      </c>
      <c r="BE14" s="6">
        <v>43345</v>
      </c>
      <c r="BF14" s="5">
        <v>10</v>
      </c>
      <c r="BG14">
        <v>2</v>
      </c>
      <c r="BH14">
        <v>13</v>
      </c>
      <c r="BI14">
        <v>6.5</v>
      </c>
      <c r="BJ14" t="s">
        <v>51</v>
      </c>
      <c r="BK14" t="s">
        <v>53</v>
      </c>
    </row>
    <row r="15" spans="1:82" x14ac:dyDescent="0.3">
      <c r="A15" s="42"/>
      <c r="B15" s="5">
        <v>10</v>
      </c>
      <c r="C15">
        <v>1</v>
      </c>
      <c r="D15">
        <v>2</v>
      </c>
      <c r="E15">
        <v>2</v>
      </c>
      <c r="F15" t="s">
        <v>51</v>
      </c>
      <c r="G15" t="s">
        <v>52</v>
      </c>
      <c r="I15" s="41"/>
      <c r="J15" s="5">
        <v>11</v>
      </c>
      <c r="K15">
        <v>2</v>
      </c>
      <c r="L15">
        <v>3</v>
      </c>
      <c r="M15">
        <v>1.5</v>
      </c>
      <c r="N15" t="s">
        <v>51</v>
      </c>
      <c r="O15" t="s">
        <v>52</v>
      </c>
      <c r="Q15" s="40">
        <v>45446</v>
      </c>
      <c r="R15" s="5">
        <v>11</v>
      </c>
      <c r="S15">
        <v>2</v>
      </c>
      <c r="T15">
        <v>12.5</v>
      </c>
      <c r="U15">
        <v>6.25</v>
      </c>
      <c r="V15" t="s">
        <v>51</v>
      </c>
      <c r="W15" t="s">
        <v>53</v>
      </c>
      <c r="Y15" s="6">
        <v>43704</v>
      </c>
      <c r="Z15" s="5">
        <v>11</v>
      </c>
      <c r="AA15">
        <v>2</v>
      </c>
      <c r="AB15">
        <v>10</v>
      </c>
      <c r="AC15">
        <v>5</v>
      </c>
      <c r="AD15" t="s">
        <v>51</v>
      </c>
      <c r="AE15" t="s">
        <v>53</v>
      </c>
      <c r="AG15" s="41"/>
      <c r="AH15" s="5">
        <v>11</v>
      </c>
      <c r="AI15">
        <v>1</v>
      </c>
      <c r="AJ15">
        <v>1</v>
      </c>
      <c r="AK15">
        <v>1</v>
      </c>
      <c r="AL15" t="s">
        <v>51</v>
      </c>
      <c r="AM15" t="s">
        <v>52</v>
      </c>
      <c r="AO15" s="6">
        <v>45322</v>
      </c>
      <c r="AP15" s="5">
        <v>11</v>
      </c>
      <c r="AQ15">
        <v>5</v>
      </c>
      <c r="AR15">
        <v>33.5</v>
      </c>
      <c r="AS15">
        <v>6.7</v>
      </c>
      <c r="AT15" t="s">
        <v>51</v>
      </c>
      <c r="AU15" t="s">
        <v>53</v>
      </c>
      <c r="AW15" s="40">
        <v>44084</v>
      </c>
      <c r="AX15" s="5">
        <v>11</v>
      </c>
      <c r="AY15">
        <v>1</v>
      </c>
      <c r="AZ15">
        <v>1</v>
      </c>
      <c r="BA15">
        <v>1</v>
      </c>
      <c r="BB15" t="s">
        <v>51</v>
      </c>
      <c r="BC15" t="s">
        <v>52</v>
      </c>
      <c r="BE15" s="6">
        <v>43365</v>
      </c>
      <c r="BF15" s="5">
        <v>11</v>
      </c>
      <c r="BG15">
        <v>1</v>
      </c>
      <c r="BH15">
        <v>21</v>
      </c>
      <c r="BI15">
        <v>21</v>
      </c>
      <c r="BJ15" t="s">
        <v>55</v>
      </c>
      <c r="BK15" t="s">
        <v>56</v>
      </c>
      <c r="BN15" s="10" t="s">
        <v>42</v>
      </c>
      <c r="BO15" s="43" t="s">
        <v>43</v>
      </c>
      <c r="BP15" s="29"/>
      <c r="BQ15" s="43" t="s">
        <v>44</v>
      </c>
      <c r="BR15" s="29"/>
      <c r="BS15" s="43" t="s">
        <v>45</v>
      </c>
      <c r="BT15" s="29"/>
      <c r="BU15" s="43" t="s">
        <v>46</v>
      </c>
      <c r="BV15" s="29"/>
      <c r="BW15" s="43" t="s">
        <v>47</v>
      </c>
      <c r="BX15" s="29"/>
      <c r="BY15" s="43" t="s">
        <v>48</v>
      </c>
      <c r="BZ15" s="29"/>
      <c r="CA15" s="43" t="s">
        <v>49</v>
      </c>
      <c r="CB15" s="29"/>
      <c r="CC15" s="43" t="s">
        <v>50</v>
      </c>
      <c r="CD15" s="29"/>
    </row>
    <row r="16" spans="1:82" x14ac:dyDescent="0.3">
      <c r="A16" s="41"/>
      <c r="B16" s="5">
        <v>11</v>
      </c>
      <c r="C16">
        <v>3</v>
      </c>
      <c r="D16">
        <v>68.5</v>
      </c>
      <c r="E16">
        <v>22.833333333333329</v>
      </c>
      <c r="F16" t="s">
        <v>55</v>
      </c>
      <c r="G16" t="s">
        <v>56</v>
      </c>
      <c r="I16" s="40">
        <v>44922</v>
      </c>
      <c r="J16" s="5">
        <v>12</v>
      </c>
      <c r="K16">
        <v>5</v>
      </c>
      <c r="L16">
        <v>22</v>
      </c>
      <c r="M16">
        <v>4.4000000000000004</v>
      </c>
      <c r="N16" t="s">
        <v>51</v>
      </c>
      <c r="O16" t="s">
        <v>52</v>
      </c>
      <c r="Q16" s="42"/>
      <c r="R16" s="5">
        <v>12</v>
      </c>
      <c r="S16">
        <v>2</v>
      </c>
      <c r="T16">
        <v>22.5</v>
      </c>
      <c r="U16">
        <v>11.25</v>
      </c>
      <c r="V16" t="s">
        <v>54</v>
      </c>
      <c r="W16" t="s">
        <v>54</v>
      </c>
      <c r="Y16" s="6">
        <v>43705</v>
      </c>
      <c r="Z16" s="5">
        <v>12</v>
      </c>
      <c r="AA16">
        <v>5</v>
      </c>
      <c r="AB16">
        <v>47.5</v>
      </c>
      <c r="AC16">
        <v>9.5</v>
      </c>
      <c r="AD16" t="s">
        <v>51</v>
      </c>
      <c r="AE16" t="s">
        <v>53</v>
      </c>
      <c r="AG16" s="40">
        <v>44672</v>
      </c>
      <c r="AH16" s="5">
        <v>12</v>
      </c>
      <c r="AI16">
        <v>4</v>
      </c>
      <c r="AJ16">
        <v>24</v>
      </c>
      <c r="AK16">
        <v>6</v>
      </c>
      <c r="AL16" t="s">
        <v>51</v>
      </c>
      <c r="AM16" t="s">
        <v>53</v>
      </c>
      <c r="AO16" s="40">
        <v>45323</v>
      </c>
      <c r="AP16" s="5">
        <v>12</v>
      </c>
      <c r="AQ16">
        <v>4</v>
      </c>
      <c r="AR16">
        <v>5</v>
      </c>
      <c r="AS16">
        <v>1.25</v>
      </c>
      <c r="AT16" t="s">
        <v>51</v>
      </c>
      <c r="AU16" t="s">
        <v>52</v>
      </c>
      <c r="AW16" s="42"/>
      <c r="AX16" s="5">
        <v>12</v>
      </c>
      <c r="AY16">
        <v>1</v>
      </c>
      <c r="AZ16">
        <v>19</v>
      </c>
      <c r="BA16">
        <v>19</v>
      </c>
      <c r="BB16" t="s">
        <v>54</v>
      </c>
      <c r="BC16" t="s">
        <v>54</v>
      </c>
      <c r="BE16" s="6">
        <v>43366</v>
      </c>
      <c r="BF16" s="5">
        <v>12</v>
      </c>
      <c r="BG16">
        <v>3</v>
      </c>
      <c r="BH16">
        <v>24</v>
      </c>
      <c r="BI16">
        <v>8</v>
      </c>
      <c r="BJ16" t="s">
        <v>51</v>
      </c>
      <c r="BK16" t="s">
        <v>53</v>
      </c>
      <c r="BN16" s="5" t="s">
        <v>58</v>
      </c>
      <c r="BO16">
        <v>269</v>
      </c>
      <c r="BP16" s="15">
        <v>0.206605222734255</v>
      </c>
      <c r="BQ16">
        <v>92</v>
      </c>
      <c r="BR16" s="15">
        <v>0.1814595660749507</v>
      </c>
      <c r="BS16">
        <v>38</v>
      </c>
      <c r="BT16" s="15">
        <v>0.20105820105820099</v>
      </c>
      <c r="BU16">
        <v>441</v>
      </c>
      <c r="BV16" s="15">
        <v>0.29577464788732388</v>
      </c>
      <c r="BW16">
        <v>0</v>
      </c>
      <c r="BX16" s="15">
        <v>0</v>
      </c>
      <c r="BY16">
        <v>132</v>
      </c>
      <c r="BZ16" s="15">
        <v>0.41379310344827591</v>
      </c>
      <c r="CA16">
        <v>0</v>
      </c>
      <c r="CB16" s="15">
        <v>0</v>
      </c>
      <c r="CC16">
        <v>267</v>
      </c>
      <c r="CD16" s="15">
        <v>0.2110671936758893</v>
      </c>
    </row>
    <row r="17" spans="1:82" x14ac:dyDescent="0.3">
      <c r="A17" s="40">
        <v>43402</v>
      </c>
      <c r="B17" s="5">
        <v>11</v>
      </c>
      <c r="C17">
        <v>1</v>
      </c>
      <c r="D17">
        <v>2</v>
      </c>
      <c r="E17">
        <v>2</v>
      </c>
      <c r="F17" t="s">
        <v>51</v>
      </c>
      <c r="G17" t="s">
        <v>52</v>
      </c>
      <c r="I17" s="42"/>
      <c r="J17" s="5">
        <v>13</v>
      </c>
      <c r="K17">
        <v>1</v>
      </c>
      <c r="L17">
        <v>1</v>
      </c>
      <c r="M17">
        <v>1</v>
      </c>
      <c r="N17" t="s">
        <v>51</v>
      </c>
      <c r="O17" t="s">
        <v>52</v>
      </c>
      <c r="Q17" s="42"/>
      <c r="R17" s="5">
        <v>13</v>
      </c>
      <c r="S17">
        <v>1</v>
      </c>
      <c r="T17">
        <v>2.5</v>
      </c>
      <c r="U17">
        <v>2.5</v>
      </c>
      <c r="V17" t="s">
        <v>51</v>
      </c>
      <c r="W17" t="s">
        <v>52</v>
      </c>
      <c r="Y17" s="40">
        <v>43721</v>
      </c>
      <c r="Z17" s="5">
        <v>13</v>
      </c>
      <c r="AA17">
        <v>1</v>
      </c>
      <c r="AB17">
        <v>44.5</v>
      </c>
      <c r="AC17">
        <v>44.5</v>
      </c>
      <c r="AD17" t="s">
        <v>57</v>
      </c>
      <c r="AE17" t="s">
        <v>56</v>
      </c>
      <c r="AG17" s="41"/>
      <c r="AH17" s="5">
        <v>13</v>
      </c>
      <c r="AI17">
        <v>1</v>
      </c>
      <c r="AJ17">
        <v>1</v>
      </c>
      <c r="AK17">
        <v>1</v>
      </c>
      <c r="AL17" t="s">
        <v>51</v>
      </c>
      <c r="AM17" t="s">
        <v>52</v>
      </c>
      <c r="AO17" s="41"/>
      <c r="AP17" s="5">
        <v>13</v>
      </c>
      <c r="AQ17">
        <v>1</v>
      </c>
      <c r="AR17">
        <v>0.5</v>
      </c>
      <c r="AS17">
        <v>0.5</v>
      </c>
      <c r="AT17" t="s">
        <v>51</v>
      </c>
      <c r="AU17" t="s">
        <v>58</v>
      </c>
      <c r="AW17" s="42"/>
      <c r="AX17" s="5">
        <v>13</v>
      </c>
      <c r="AY17">
        <v>1</v>
      </c>
      <c r="AZ17">
        <v>1</v>
      </c>
      <c r="BA17">
        <v>1</v>
      </c>
      <c r="BB17" t="s">
        <v>51</v>
      </c>
      <c r="BC17" t="s">
        <v>52</v>
      </c>
      <c r="BE17" s="6">
        <v>43374</v>
      </c>
      <c r="BF17" s="5">
        <v>13</v>
      </c>
      <c r="BG17">
        <v>1</v>
      </c>
      <c r="BH17">
        <v>29</v>
      </c>
      <c r="BI17">
        <v>29</v>
      </c>
      <c r="BJ17" t="s">
        <v>55</v>
      </c>
      <c r="BK17" t="s">
        <v>56</v>
      </c>
      <c r="BN17" s="5" t="s">
        <v>52</v>
      </c>
      <c r="BO17">
        <v>585</v>
      </c>
      <c r="BP17" s="15">
        <v>0.44930875576036872</v>
      </c>
      <c r="BQ17">
        <v>293</v>
      </c>
      <c r="BR17" s="15">
        <v>0.57790927021696248</v>
      </c>
      <c r="BS17">
        <v>103</v>
      </c>
      <c r="BT17" s="15">
        <v>0.544973544973545</v>
      </c>
      <c r="BU17">
        <v>666</v>
      </c>
      <c r="BV17" s="15">
        <v>0.44668008048289742</v>
      </c>
      <c r="BW17">
        <v>397</v>
      </c>
      <c r="BX17" s="15">
        <v>0.70141342756183744</v>
      </c>
      <c r="BY17">
        <v>123</v>
      </c>
      <c r="BZ17" s="15">
        <v>0.38557993730407519</v>
      </c>
      <c r="CA17">
        <v>626</v>
      </c>
      <c r="CB17" s="15">
        <v>0.81298701298701304</v>
      </c>
      <c r="CC17">
        <v>597</v>
      </c>
      <c r="CD17" s="15">
        <v>0.47193675889328057</v>
      </c>
    </row>
    <row r="18" spans="1:82" x14ac:dyDescent="0.3">
      <c r="A18" s="42"/>
      <c r="B18" s="5">
        <v>12</v>
      </c>
      <c r="C18">
        <v>3</v>
      </c>
      <c r="D18">
        <v>9</v>
      </c>
      <c r="E18">
        <v>3</v>
      </c>
      <c r="F18" t="s">
        <v>51</v>
      </c>
      <c r="G18" t="s">
        <v>52</v>
      </c>
      <c r="I18" s="41"/>
      <c r="J18" s="5">
        <v>14</v>
      </c>
      <c r="K18">
        <v>1</v>
      </c>
      <c r="L18">
        <v>1</v>
      </c>
      <c r="M18">
        <v>1</v>
      </c>
      <c r="N18" t="s">
        <v>51</v>
      </c>
      <c r="O18" t="s">
        <v>52</v>
      </c>
      <c r="Q18" s="41"/>
      <c r="R18" s="5">
        <v>14</v>
      </c>
      <c r="S18">
        <v>1</v>
      </c>
      <c r="T18">
        <v>0.5</v>
      </c>
      <c r="U18">
        <v>0.5</v>
      </c>
      <c r="V18" t="s">
        <v>51</v>
      </c>
      <c r="W18" t="s">
        <v>58</v>
      </c>
      <c r="Y18" s="42"/>
      <c r="Z18" s="5">
        <v>14</v>
      </c>
      <c r="AA18">
        <v>1</v>
      </c>
      <c r="AB18">
        <v>1.5</v>
      </c>
      <c r="AC18">
        <v>1.5</v>
      </c>
      <c r="AD18" t="s">
        <v>51</v>
      </c>
      <c r="AE18" t="s">
        <v>52</v>
      </c>
      <c r="AG18" s="40">
        <v>44673</v>
      </c>
      <c r="AH18" s="5">
        <v>14</v>
      </c>
      <c r="AI18">
        <v>5</v>
      </c>
      <c r="AJ18">
        <v>18</v>
      </c>
      <c r="AK18">
        <v>3.6</v>
      </c>
      <c r="AL18" t="s">
        <v>51</v>
      </c>
      <c r="AM18" t="s">
        <v>52</v>
      </c>
      <c r="AO18" s="6">
        <v>45324</v>
      </c>
      <c r="AP18" s="5">
        <v>14</v>
      </c>
      <c r="AQ18">
        <v>2</v>
      </c>
      <c r="AR18">
        <v>33</v>
      </c>
      <c r="AS18">
        <v>16.5</v>
      </c>
      <c r="AT18" t="s">
        <v>54</v>
      </c>
      <c r="AU18" t="s">
        <v>54</v>
      </c>
      <c r="AW18" s="41"/>
      <c r="AX18" s="5">
        <v>14</v>
      </c>
      <c r="AY18">
        <v>1</v>
      </c>
      <c r="AZ18">
        <v>1</v>
      </c>
      <c r="BA18">
        <v>1</v>
      </c>
      <c r="BB18" t="s">
        <v>51</v>
      </c>
      <c r="BC18" t="s">
        <v>52</v>
      </c>
      <c r="BE18" s="6">
        <v>43376</v>
      </c>
      <c r="BF18" s="5">
        <v>14</v>
      </c>
      <c r="BG18">
        <v>1</v>
      </c>
      <c r="BH18">
        <v>23.5</v>
      </c>
      <c r="BI18">
        <v>23.5</v>
      </c>
      <c r="BJ18" t="s">
        <v>55</v>
      </c>
      <c r="BK18" t="s">
        <v>56</v>
      </c>
      <c r="BN18" s="5" t="s">
        <v>53</v>
      </c>
      <c r="BO18">
        <v>184</v>
      </c>
      <c r="BP18" s="15">
        <v>0.14132104454685099</v>
      </c>
      <c r="BQ18">
        <v>76</v>
      </c>
      <c r="BR18" s="15">
        <v>0.1499013806706114</v>
      </c>
      <c r="BS18">
        <v>22</v>
      </c>
      <c r="BT18" s="15">
        <v>0.1164021164021164</v>
      </c>
      <c r="BU18">
        <v>198</v>
      </c>
      <c r="BV18" s="15">
        <v>0.13279678068410461</v>
      </c>
      <c r="BW18">
        <v>73</v>
      </c>
      <c r="BX18" s="15">
        <v>0.12897526501766779</v>
      </c>
      <c r="BY18">
        <v>41</v>
      </c>
      <c r="BZ18" s="15">
        <v>0.12852664576802511</v>
      </c>
      <c r="CA18">
        <v>78</v>
      </c>
      <c r="CB18" s="15">
        <v>0.1012987012987013</v>
      </c>
      <c r="CC18">
        <v>194</v>
      </c>
      <c r="CD18" s="15">
        <v>0.15335968379446641</v>
      </c>
    </row>
    <row r="19" spans="1:82" x14ac:dyDescent="0.3">
      <c r="A19" s="41"/>
      <c r="B19" s="5">
        <v>13</v>
      </c>
      <c r="C19">
        <v>1</v>
      </c>
      <c r="D19">
        <v>1</v>
      </c>
      <c r="E19">
        <v>1</v>
      </c>
      <c r="F19" t="s">
        <v>51</v>
      </c>
      <c r="G19" t="s">
        <v>52</v>
      </c>
      <c r="I19" s="40">
        <v>44923</v>
      </c>
      <c r="J19" s="5">
        <v>15</v>
      </c>
      <c r="K19">
        <v>3</v>
      </c>
      <c r="L19">
        <v>13</v>
      </c>
      <c r="M19">
        <v>4.333333333333333</v>
      </c>
      <c r="N19" t="s">
        <v>51</v>
      </c>
      <c r="O19" t="s">
        <v>52</v>
      </c>
      <c r="Q19" s="6">
        <v>45447</v>
      </c>
      <c r="R19" s="5">
        <v>15</v>
      </c>
      <c r="S19">
        <v>1</v>
      </c>
      <c r="T19">
        <v>2.5</v>
      </c>
      <c r="U19">
        <v>2.5</v>
      </c>
      <c r="V19" t="s">
        <v>51</v>
      </c>
      <c r="W19" t="s">
        <v>52</v>
      </c>
      <c r="Y19" s="41"/>
      <c r="Z19" s="5">
        <v>15</v>
      </c>
      <c r="AA19">
        <v>2</v>
      </c>
      <c r="AB19">
        <v>1.5</v>
      </c>
      <c r="AC19">
        <v>0.75</v>
      </c>
      <c r="AD19" t="s">
        <v>51</v>
      </c>
      <c r="AE19" t="s">
        <v>58</v>
      </c>
      <c r="AG19" s="41"/>
      <c r="AH19" s="5">
        <v>15</v>
      </c>
      <c r="AI19">
        <v>1</v>
      </c>
      <c r="AJ19">
        <v>1</v>
      </c>
      <c r="AK19">
        <v>1</v>
      </c>
      <c r="AL19" t="s">
        <v>51</v>
      </c>
      <c r="AM19" t="s">
        <v>52</v>
      </c>
      <c r="AO19" s="6">
        <v>45326</v>
      </c>
      <c r="AP19" s="5">
        <v>15</v>
      </c>
      <c r="AQ19">
        <v>2</v>
      </c>
      <c r="AR19">
        <v>1</v>
      </c>
      <c r="AS19">
        <v>0.5</v>
      </c>
      <c r="AT19" t="s">
        <v>51</v>
      </c>
      <c r="AU19" t="s">
        <v>58</v>
      </c>
      <c r="AW19" s="40">
        <v>44085</v>
      </c>
      <c r="AX19" s="5">
        <v>15</v>
      </c>
      <c r="AY19">
        <v>1</v>
      </c>
      <c r="AZ19">
        <v>1</v>
      </c>
      <c r="BA19">
        <v>1</v>
      </c>
      <c r="BB19" t="s">
        <v>51</v>
      </c>
      <c r="BC19" t="s">
        <v>52</v>
      </c>
      <c r="BE19" s="6">
        <v>43377</v>
      </c>
      <c r="BF19" s="5">
        <v>15</v>
      </c>
      <c r="BG19">
        <v>2</v>
      </c>
      <c r="BH19">
        <v>17.5</v>
      </c>
      <c r="BI19">
        <v>8.75</v>
      </c>
      <c r="BJ19" t="s">
        <v>51</v>
      </c>
      <c r="BK19" t="s">
        <v>53</v>
      </c>
      <c r="BN19" s="5" t="s">
        <v>54</v>
      </c>
      <c r="BO19">
        <v>157</v>
      </c>
      <c r="BP19" s="15">
        <v>0.1205837173579109</v>
      </c>
      <c r="BQ19">
        <v>37</v>
      </c>
      <c r="BR19" s="15">
        <v>7.2978303747534515E-2</v>
      </c>
      <c r="BS19">
        <v>15</v>
      </c>
      <c r="BT19" s="15">
        <v>7.9365079365079361E-2</v>
      </c>
      <c r="BU19">
        <v>124</v>
      </c>
      <c r="BV19" s="15">
        <v>8.3165660630449362E-2</v>
      </c>
      <c r="BW19">
        <v>60</v>
      </c>
      <c r="BX19" s="15">
        <v>0.1060070671378092</v>
      </c>
      <c r="BY19">
        <v>21</v>
      </c>
      <c r="BZ19" s="15">
        <v>6.5830721003134793E-2</v>
      </c>
      <c r="CA19">
        <v>49</v>
      </c>
      <c r="CB19" s="15">
        <v>6.363636363636363E-2</v>
      </c>
      <c r="CC19">
        <v>123</v>
      </c>
      <c r="CD19" s="15">
        <v>9.7233201581027662E-2</v>
      </c>
    </row>
    <row r="20" spans="1:82" x14ac:dyDescent="0.3">
      <c r="A20" s="6">
        <v>43405</v>
      </c>
      <c r="B20" s="5">
        <v>14</v>
      </c>
      <c r="C20">
        <v>1</v>
      </c>
      <c r="D20">
        <v>20</v>
      </c>
      <c r="E20">
        <v>20</v>
      </c>
      <c r="F20" t="s">
        <v>55</v>
      </c>
      <c r="G20" t="s">
        <v>56</v>
      </c>
      <c r="I20" s="42"/>
      <c r="J20" s="5">
        <v>16</v>
      </c>
      <c r="K20">
        <v>4</v>
      </c>
      <c r="L20">
        <v>20</v>
      </c>
      <c r="M20">
        <v>5</v>
      </c>
      <c r="N20" t="s">
        <v>51</v>
      </c>
      <c r="O20" t="s">
        <v>53</v>
      </c>
      <c r="Q20" s="6">
        <v>45449</v>
      </c>
      <c r="R20" s="5">
        <v>16</v>
      </c>
      <c r="S20">
        <v>1</v>
      </c>
      <c r="T20">
        <v>1.5</v>
      </c>
      <c r="U20">
        <v>1.5</v>
      </c>
      <c r="V20" t="s">
        <v>51</v>
      </c>
      <c r="W20" t="s">
        <v>52</v>
      </c>
      <c r="Y20" s="40">
        <v>43722</v>
      </c>
      <c r="Z20" s="5">
        <v>16</v>
      </c>
      <c r="AA20">
        <v>2</v>
      </c>
      <c r="AB20">
        <v>1.5</v>
      </c>
      <c r="AC20">
        <v>0.75</v>
      </c>
      <c r="AD20" t="s">
        <v>51</v>
      </c>
      <c r="AE20" t="s">
        <v>58</v>
      </c>
      <c r="AG20" s="6">
        <v>44674</v>
      </c>
      <c r="AH20" s="5">
        <v>16</v>
      </c>
      <c r="AI20">
        <v>1</v>
      </c>
      <c r="AJ20">
        <v>1</v>
      </c>
      <c r="AK20">
        <v>1</v>
      </c>
      <c r="AL20" t="s">
        <v>51</v>
      </c>
      <c r="AM20" t="s">
        <v>52</v>
      </c>
      <c r="AO20" s="40">
        <v>45328</v>
      </c>
      <c r="AP20" s="5">
        <v>16</v>
      </c>
      <c r="AQ20">
        <v>1</v>
      </c>
      <c r="AR20">
        <v>1.5</v>
      </c>
      <c r="AS20">
        <v>1.5</v>
      </c>
      <c r="AT20" t="s">
        <v>51</v>
      </c>
      <c r="AU20" t="s">
        <v>52</v>
      </c>
      <c r="AW20" s="42"/>
      <c r="AX20" s="5">
        <v>16</v>
      </c>
      <c r="AY20">
        <v>1</v>
      </c>
      <c r="AZ20">
        <v>1</v>
      </c>
      <c r="BA20">
        <v>1</v>
      </c>
      <c r="BB20" t="s">
        <v>51</v>
      </c>
      <c r="BC20" t="s">
        <v>52</v>
      </c>
      <c r="BE20" s="6">
        <v>43387</v>
      </c>
      <c r="BF20" s="5">
        <v>16</v>
      </c>
      <c r="BG20">
        <v>1</v>
      </c>
      <c r="BH20">
        <v>5.5</v>
      </c>
      <c r="BI20">
        <v>5.5</v>
      </c>
      <c r="BJ20" t="s">
        <v>51</v>
      </c>
      <c r="BK20" t="s">
        <v>53</v>
      </c>
      <c r="BN20" s="5" t="s">
        <v>56</v>
      </c>
      <c r="BO20">
        <v>87</v>
      </c>
      <c r="BP20" s="15">
        <v>6.6820276497695855E-2</v>
      </c>
      <c r="BQ20">
        <v>8</v>
      </c>
      <c r="BR20" s="15">
        <v>1.577909270216963E-2</v>
      </c>
      <c r="BS20">
        <v>10</v>
      </c>
      <c r="BT20" s="15">
        <v>5.2910052910052907E-2</v>
      </c>
      <c r="BU20">
        <v>58</v>
      </c>
      <c r="BV20" s="15">
        <v>3.8900067069081147E-2</v>
      </c>
      <c r="BW20">
        <v>32</v>
      </c>
      <c r="BX20" s="15">
        <v>5.6537102473498232E-2</v>
      </c>
      <c r="BY20">
        <v>2</v>
      </c>
      <c r="BZ20" s="15">
        <v>6.269592476489028E-3</v>
      </c>
      <c r="CA20">
        <v>13</v>
      </c>
      <c r="CB20" s="15">
        <v>1.6883116883116878E-2</v>
      </c>
      <c r="CC20">
        <v>71</v>
      </c>
      <c r="CD20" s="15">
        <v>5.6126482213438737E-2</v>
      </c>
    </row>
    <row r="21" spans="1:82" x14ac:dyDescent="0.3">
      <c r="A21" s="40">
        <v>43406</v>
      </c>
      <c r="B21" s="5">
        <v>15</v>
      </c>
      <c r="C21">
        <v>2</v>
      </c>
      <c r="D21">
        <v>8</v>
      </c>
      <c r="E21">
        <v>4</v>
      </c>
      <c r="F21" t="s">
        <v>51</v>
      </c>
      <c r="G21" t="s">
        <v>52</v>
      </c>
      <c r="I21" s="41"/>
      <c r="J21" s="5">
        <v>17</v>
      </c>
      <c r="K21">
        <v>2</v>
      </c>
      <c r="L21">
        <v>3</v>
      </c>
      <c r="M21">
        <v>1.5</v>
      </c>
      <c r="N21" t="s">
        <v>51</v>
      </c>
      <c r="O21" t="s">
        <v>52</v>
      </c>
      <c r="Q21" s="40">
        <v>45452</v>
      </c>
      <c r="R21" s="5">
        <v>17</v>
      </c>
      <c r="S21">
        <v>3</v>
      </c>
      <c r="T21">
        <v>12</v>
      </c>
      <c r="U21">
        <v>4</v>
      </c>
      <c r="V21" t="s">
        <v>51</v>
      </c>
      <c r="W21" t="s">
        <v>52</v>
      </c>
      <c r="Y21" s="42"/>
      <c r="Z21" s="5">
        <v>17</v>
      </c>
      <c r="AA21">
        <v>2</v>
      </c>
      <c r="AB21">
        <v>6.5</v>
      </c>
      <c r="AC21">
        <v>3.25</v>
      </c>
      <c r="AD21" t="s">
        <v>51</v>
      </c>
      <c r="AE21" t="s">
        <v>52</v>
      </c>
      <c r="AG21" s="40">
        <v>44675</v>
      </c>
      <c r="AH21" s="5">
        <v>17</v>
      </c>
      <c r="AI21">
        <v>1</v>
      </c>
      <c r="AJ21">
        <v>6</v>
      </c>
      <c r="AK21">
        <v>6</v>
      </c>
      <c r="AL21" t="s">
        <v>51</v>
      </c>
      <c r="AM21" t="s">
        <v>53</v>
      </c>
      <c r="AO21" s="42"/>
      <c r="AP21" s="5">
        <v>17</v>
      </c>
      <c r="AQ21">
        <v>2</v>
      </c>
      <c r="AR21">
        <v>2</v>
      </c>
      <c r="AS21">
        <v>1</v>
      </c>
      <c r="AT21" t="s">
        <v>51</v>
      </c>
      <c r="AU21" t="s">
        <v>52</v>
      </c>
      <c r="AW21" s="41"/>
      <c r="AX21" s="5">
        <v>17</v>
      </c>
      <c r="AY21">
        <v>1</v>
      </c>
      <c r="AZ21">
        <v>1</v>
      </c>
      <c r="BA21">
        <v>1</v>
      </c>
      <c r="BB21" t="s">
        <v>51</v>
      </c>
      <c r="BC21" t="s">
        <v>52</v>
      </c>
      <c r="BE21" s="6">
        <v>43388</v>
      </c>
      <c r="BF21" s="5">
        <v>17</v>
      </c>
      <c r="BG21">
        <v>2</v>
      </c>
      <c r="BH21">
        <v>36</v>
      </c>
      <c r="BI21">
        <v>18</v>
      </c>
      <c r="BJ21" t="s">
        <v>54</v>
      </c>
      <c r="BK21" t="s">
        <v>54</v>
      </c>
      <c r="BN21" s="5" t="s">
        <v>60</v>
      </c>
      <c r="BO21">
        <v>14</v>
      </c>
      <c r="BP21" s="15">
        <v>1.075268817204301E-2</v>
      </c>
      <c r="BQ21">
        <v>1</v>
      </c>
      <c r="BR21" s="15">
        <v>1.9723865877712028E-3</v>
      </c>
      <c r="BS21">
        <v>1</v>
      </c>
      <c r="BT21" s="15">
        <v>5.2910052910052907E-3</v>
      </c>
      <c r="BU21">
        <v>4</v>
      </c>
      <c r="BV21" s="15">
        <v>2.6827632461435282E-3</v>
      </c>
      <c r="BW21">
        <v>4</v>
      </c>
      <c r="BX21" s="15">
        <v>7.0671378091872791E-3</v>
      </c>
      <c r="BY21">
        <v>0</v>
      </c>
      <c r="BZ21" s="15">
        <v>0</v>
      </c>
      <c r="CA21">
        <v>4</v>
      </c>
      <c r="CB21" s="15">
        <v>5.1948051948051948E-3</v>
      </c>
      <c r="CC21">
        <v>10</v>
      </c>
      <c r="CD21" s="15">
        <v>7.9051383399209481E-3</v>
      </c>
    </row>
    <row r="22" spans="1:82" x14ac:dyDescent="0.3">
      <c r="A22" s="41"/>
      <c r="B22" s="5">
        <v>16</v>
      </c>
      <c r="C22">
        <v>1</v>
      </c>
      <c r="D22">
        <v>1</v>
      </c>
      <c r="E22">
        <v>1</v>
      </c>
      <c r="F22" t="s">
        <v>51</v>
      </c>
      <c r="G22" t="s">
        <v>52</v>
      </c>
      <c r="I22" s="40">
        <v>44924</v>
      </c>
      <c r="J22" s="5">
        <v>18</v>
      </c>
      <c r="K22">
        <v>2</v>
      </c>
      <c r="L22">
        <v>2</v>
      </c>
      <c r="M22">
        <v>1</v>
      </c>
      <c r="N22" t="s">
        <v>51</v>
      </c>
      <c r="O22" t="s">
        <v>52</v>
      </c>
      <c r="Q22" s="41"/>
      <c r="R22" s="5">
        <v>18</v>
      </c>
      <c r="S22">
        <v>1</v>
      </c>
      <c r="T22">
        <v>2</v>
      </c>
      <c r="U22">
        <v>2</v>
      </c>
      <c r="V22" t="s">
        <v>51</v>
      </c>
      <c r="W22" t="s">
        <v>52</v>
      </c>
      <c r="Y22" s="42"/>
      <c r="Z22" s="5">
        <v>18</v>
      </c>
      <c r="AA22">
        <v>1</v>
      </c>
      <c r="AB22">
        <v>0.5</v>
      </c>
      <c r="AC22">
        <v>0.5</v>
      </c>
      <c r="AD22" t="s">
        <v>51</v>
      </c>
      <c r="AE22" t="s">
        <v>58</v>
      </c>
      <c r="AG22" s="41"/>
      <c r="AH22" s="5">
        <v>18</v>
      </c>
      <c r="AI22">
        <v>2</v>
      </c>
      <c r="AJ22">
        <v>3</v>
      </c>
      <c r="AK22">
        <v>1.5</v>
      </c>
      <c r="AL22" t="s">
        <v>51</v>
      </c>
      <c r="AM22" t="s">
        <v>52</v>
      </c>
      <c r="AO22" s="42"/>
      <c r="AP22" s="5">
        <v>18</v>
      </c>
      <c r="AQ22">
        <v>2</v>
      </c>
      <c r="AR22">
        <v>3.5</v>
      </c>
      <c r="AS22">
        <v>1.75</v>
      </c>
      <c r="AT22" t="s">
        <v>51</v>
      </c>
      <c r="AU22" t="s">
        <v>52</v>
      </c>
      <c r="AW22" s="6">
        <v>44086</v>
      </c>
      <c r="AX22" s="5">
        <v>18</v>
      </c>
      <c r="AY22">
        <v>1</v>
      </c>
      <c r="AZ22">
        <v>1</v>
      </c>
      <c r="BA22">
        <v>1</v>
      </c>
      <c r="BB22" t="s">
        <v>51</v>
      </c>
      <c r="BC22" t="s">
        <v>52</v>
      </c>
      <c r="BE22" s="40">
        <v>43389</v>
      </c>
      <c r="BF22" s="5">
        <v>18</v>
      </c>
      <c r="BG22">
        <v>2</v>
      </c>
      <c r="BH22">
        <v>2.5</v>
      </c>
      <c r="BI22">
        <v>1.25</v>
      </c>
      <c r="BJ22" t="s">
        <v>51</v>
      </c>
      <c r="BK22" t="s">
        <v>52</v>
      </c>
      <c r="BN22" s="5" t="s">
        <v>61</v>
      </c>
      <c r="BO22">
        <v>6</v>
      </c>
      <c r="BP22" s="15">
        <v>4.608294930875576E-3</v>
      </c>
      <c r="BQ22">
        <v>0</v>
      </c>
      <c r="BR22" s="15">
        <v>0</v>
      </c>
      <c r="BS22">
        <v>0</v>
      </c>
      <c r="BT22" s="15">
        <v>0</v>
      </c>
      <c r="BU22">
        <v>0</v>
      </c>
      <c r="BV22" s="15">
        <v>0</v>
      </c>
      <c r="BW22">
        <v>0</v>
      </c>
      <c r="BX22" s="15">
        <v>0</v>
      </c>
      <c r="BY22">
        <v>0</v>
      </c>
      <c r="BZ22" s="15">
        <v>0</v>
      </c>
      <c r="CA22">
        <v>0</v>
      </c>
      <c r="CB22" s="15">
        <v>0</v>
      </c>
      <c r="CC22">
        <v>3</v>
      </c>
      <c r="CD22" s="15">
        <v>2.3715415019762852E-3</v>
      </c>
    </row>
    <row r="23" spans="1:82" x14ac:dyDescent="0.3">
      <c r="A23" s="6">
        <v>43407</v>
      </c>
      <c r="B23" s="5">
        <v>17</v>
      </c>
      <c r="C23">
        <v>1</v>
      </c>
      <c r="D23">
        <v>152</v>
      </c>
      <c r="E23">
        <v>152</v>
      </c>
      <c r="F23" t="s">
        <v>61</v>
      </c>
      <c r="G23" t="s">
        <v>61</v>
      </c>
      <c r="I23" s="42"/>
      <c r="J23" s="5">
        <v>19</v>
      </c>
      <c r="K23">
        <v>1</v>
      </c>
      <c r="L23">
        <v>2</v>
      </c>
      <c r="M23">
        <v>2</v>
      </c>
      <c r="N23" t="s">
        <v>51</v>
      </c>
      <c r="O23" t="s">
        <v>52</v>
      </c>
      <c r="Q23" s="40">
        <v>45453</v>
      </c>
      <c r="R23" s="5">
        <v>19</v>
      </c>
      <c r="S23">
        <v>2</v>
      </c>
      <c r="T23">
        <v>2</v>
      </c>
      <c r="U23">
        <v>1</v>
      </c>
      <c r="V23" t="s">
        <v>51</v>
      </c>
      <c r="W23" t="s">
        <v>52</v>
      </c>
      <c r="Y23" s="42"/>
      <c r="Z23" s="5">
        <v>19</v>
      </c>
      <c r="AA23">
        <v>3</v>
      </c>
      <c r="AB23">
        <v>2</v>
      </c>
      <c r="AC23">
        <v>0.66666666666666663</v>
      </c>
      <c r="AD23" t="s">
        <v>51</v>
      </c>
      <c r="AE23" t="s">
        <v>58</v>
      </c>
      <c r="AG23" s="6">
        <v>44676</v>
      </c>
      <c r="AH23" s="5">
        <v>19</v>
      </c>
      <c r="AI23">
        <v>8</v>
      </c>
      <c r="AJ23">
        <v>39</v>
      </c>
      <c r="AK23">
        <v>4.875</v>
      </c>
      <c r="AL23" t="s">
        <v>51</v>
      </c>
      <c r="AM23" t="s">
        <v>52</v>
      </c>
      <c r="AO23" s="41"/>
      <c r="AP23" s="5">
        <v>19</v>
      </c>
      <c r="AQ23">
        <v>1</v>
      </c>
      <c r="AR23">
        <v>0.5</v>
      </c>
      <c r="AS23">
        <v>0.5</v>
      </c>
      <c r="AT23" t="s">
        <v>51</v>
      </c>
      <c r="AU23" t="s">
        <v>58</v>
      </c>
      <c r="AW23" s="40">
        <v>44087</v>
      </c>
      <c r="AX23" s="5">
        <v>19</v>
      </c>
      <c r="AY23">
        <v>1</v>
      </c>
      <c r="AZ23">
        <v>1</v>
      </c>
      <c r="BA23">
        <v>1</v>
      </c>
      <c r="BB23" t="s">
        <v>51</v>
      </c>
      <c r="BC23" t="s">
        <v>52</v>
      </c>
      <c r="BE23" s="41"/>
      <c r="BF23" s="5">
        <v>19</v>
      </c>
      <c r="BG23">
        <v>2</v>
      </c>
      <c r="BH23">
        <v>9</v>
      </c>
      <c r="BI23">
        <v>4.5</v>
      </c>
      <c r="BJ23" t="s">
        <v>51</v>
      </c>
      <c r="BK23" t="s">
        <v>52</v>
      </c>
    </row>
    <row r="24" spans="1:82" x14ac:dyDescent="0.3">
      <c r="A24" s="6">
        <v>43410</v>
      </c>
      <c r="B24" s="5">
        <v>18</v>
      </c>
      <c r="C24">
        <v>2</v>
      </c>
      <c r="D24">
        <v>159</v>
      </c>
      <c r="E24">
        <v>79.5</v>
      </c>
      <c r="F24" t="s">
        <v>60</v>
      </c>
      <c r="G24" t="s">
        <v>60</v>
      </c>
      <c r="I24" s="42"/>
      <c r="J24" s="5">
        <v>20</v>
      </c>
      <c r="K24">
        <v>2</v>
      </c>
      <c r="L24">
        <v>9</v>
      </c>
      <c r="M24">
        <v>4.5</v>
      </c>
      <c r="N24" t="s">
        <v>51</v>
      </c>
      <c r="O24" t="s">
        <v>52</v>
      </c>
      <c r="Q24" s="42"/>
      <c r="R24" s="5">
        <v>20</v>
      </c>
      <c r="S24">
        <v>3</v>
      </c>
      <c r="T24">
        <v>29.5</v>
      </c>
      <c r="U24">
        <v>9.8333333333333339</v>
      </c>
      <c r="V24" t="s">
        <v>51</v>
      </c>
      <c r="W24" t="s">
        <v>53</v>
      </c>
      <c r="Y24" s="41"/>
      <c r="Z24" s="5">
        <v>20</v>
      </c>
      <c r="AA24">
        <v>1</v>
      </c>
      <c r="AB24">
        <v>1.5</v>
      </c>
      <c r="AC24">
        <v>1.5</v>
      </c>
      <c r="AD24" t="s">
        <v>51</v>
      </c>
      <c r="AE24" t="s">
        <v>52</v>
      </c>
      <c r="AG24" s="40">
        <v>44678</v>
      </c>
      <c r="AH24" s="5">
        <v>20</v>
      </c>
      <c r="AI24">
        <v>1</v>
      </c>
      <c r="AJ24">
        <v>2</v>
      </c>
      <c r="AK24">
        <v>2</v>
      </c>
      <c r="AL24" t="s">
        <v>51</v>
      </c>
      <c r="AM24" t="s">
        <v>52</v>
      </c>
      <c r="AO24" s="6">
        <v>45331</v>
      </c>
      <c r="AP24" s="5">
        <v>20</v>
      </c>
      <c r="AQ24">
        <v>2</v>
      </c>
      <c r="AR24">
        <v>7.5</v>
      </c>
      <c r="AS24">
        <v>3.75</v>
      </c>
      <c r="AT24" t="s">
        <v>51</v>
      </c>
      <c r="AU24" t="s">
        <v>52</v>
      </c>
      <c r="AW24" s="41"/>
      <c r="AX24" s="5">
        <v>20</v>
      </c>
      <c r="AY24">
        <v>1</v>
      </c>
      <c r="AZ24">
        <v>1</v>
      </c>
      <c r="BA24">
        <v>1</v>
      </c>
      <c r="BB24" t="s">
        <v>51</v>
      </c>
      <c r="BC24" t="s">
        <v>52</v>
      </c>
      <c r="BE24" s="6">
        <v>43392</v>
      </c>
      <c r="BF24" s="5">
        <v>20</v>
      </c>
      <c r="BG24">
        <v>2</v>
      </c>
      <c r="BH24">
        <v>21</v>
      </c>
      <c r="BI24">
        <v>10.5</v>
      </c>
      <c r="BJ24" t="s">
        <v>54</v>
      </c>
      <c r="BK24" t="s">
        <v>54</v>
      </c>
    </row>
    <row r="25" spans="1:82" x14ac:dyDescent="0.3">
      <c r="A25" s="40">
        <v>43413</v>
      </c>
      <c r="B25" s="5">
        <v>19</v>
      </c>
      <c r="C25">
        <v>2</v>
      </c>
      <c r="D25">
        <v>167</v>
      </c>
      <c r="E25">
        <v>83.5</v>
      </c>
      <c r="F25" t="s">
        <v>60</v>
      </c>
      <c r="G25" t="s">
        <v>60</v>
      </c>
      <c r="I25" s="41"/>
      <c r="J25" s="5">
        <v>21</v>
      </c>
      <c r="K25">
        <v>3</v>
      </c>
      <c r="L25">
        <v>4</v>
      </c>
      <c r="M25">
        <v>1.333333333333333</v>
      </c>
      <c r="N25" t="s">
        <v>51</v>
      </c>
      <c r="O25" t="s">
        <v>52</v>
      </c>
      <c r="Q25" s="41"/>
      <c r="R25" s="5">
        <v>21</v>
      </c>
      <c r="S25">
        <v>1</v>
      </c>
      <c r="T25">
        <v>1</v>
      </c>
      <c r="U25">
        <v>1</v>
      </c>
      <c r="V25" t="s">
        <v>51</v>
      </c>
      <c r="W25" t="s">
        <v>52</v>
      </c>
      <c r="Y25" s="40">
        <v>43723</v>
      </c>
      <c r="Z25" s="5">
        <v>21</v>
      </c>
      <c r="AA25">
        <v>2</v>
      </c>
      <c r="AB25">
        <v>1.5</v>
      </c>
      <c r="AC25">
        <v>0.75</v>
      </c>
      <c r="AD25" t="s">
        <v>51</v>
      </c>
      <c r="AE25" t="s">
        <v>58</v>
      </c>
      <c r="AG25" s="41"/>
      <c r="AH25" s="5">
        <v>21</v>
      </c>
      <c r="AI25">
        <v>5</v>
      </c>
      <c r="AJ25">
        <v>53</v>
      </c>
      <c r="AK25">
        <v>10.6</v>
      </c>
      <c r="AL25" t="s">
        <v>54</v>
      </c>
      <c r="AM25" t="s">
        <v>54</v>
      </c>
      <c r="AO25" s="6">
        <v>45332</v>
      </c>
      <c r="AP25" s="5">
        <v>21</v>
      </c>
      <c r="AQ25">
        <v>2</v>
      </c>
      <c r="AR25">
        <v>19.5</v>
      </c>
      <c r="AS25">
        <v>9.75</v>
      </c>
      <c r="AT25" t="s">
        <v>51</v>
      </c>
      <c r="AU25" t="s">
        <v>53</v>
      </c>
      <c r="AW25" s="40">
        <v>44088</v>
      </c>
      <c r="AX25" s="5">
        <v>21</v>
      </c>
      <c r="AY25">
        <v>1</v>
      </c>
      <c r="AZ25">
        <v>1</v>
      </c>
      <c r="BA25">
        <v>1</v>
      </c>
      <c r="BB25" t="s">
        <v>51</v>
      </c>
      <c r="BC25" t="s">
        <v>52</v>
      </c>
      <c r="BE25" s="6">
        <v>43395</v>
      </c>
      <c r="BF25" s="5">
        <v>21</v>
      </c>
      <c r="BG25">
        <v>1</v>
      </c>
      <c r="BH25">
        <v>3</v>
      </c>
      <c r="BI25">
        <v>3</v>
      </c>
      <c r="BJ25" t="s">
        <v>51</v>
      </c>
      <c r="BK25" t="s">
        <v>52</v>
      </c>
    </row>
    <row r="26" spans="1:82" x14ac:dyDescent="0.3">
      <c r="A26" s="41"/>
      <c r="B26" s="5">
        <v>20</v>
      </c>
      <c r="C26">
        <v>2</v>
      </c>
      <c r="D26">
        <v>167.5</v>
      </c>
      <c r="E26">
        <v>83.75</v>
      </c>
      <c r="F26" t="s">
        <v>60</v>
      </c>
      <c r="G26" t="s">
        <v>60</v>
      </c>
      <c r="I26" s="40">
        <v>44925</v>
      </c>
      <c r="J26" s="5">
        <v>21</v>
      </c>
      <c r="K26">
        <v>7</v>
      </c>
      <c r="L26">
        <v>46</v>
      </c>
      <c r="M26">
        <v>6.5714285714285712</v>
      </c>
      <c r="N26" t="s">
        <v>51</v>
      </c>
      <c r="O26" t="s">
        <v>53</v>
      </c>
      <c r="Q26" s="40">
        <v>45454</v>
      </c>
      <c r="R26" s="5">
        <v>22</v>
      </c>
      <c r="S26">
        <v>4</v>
      </c>
      <c r="T26">
        <v>66.5</v>
      </c>
      <c r="U26">
        <v>16.625</v>
      </c>
      <c r="V26" t="s">
        <v>54</v>
      </c>
      <c r="W26" t="s">
        <v>54</v>
      </c>
      <c r="Y26" s="42"/>
      <c r="Z26" s="5">
        <v>22</v>
      </c>
      <c r="AA26">
        <v>1</v>
      </c>
      <c r="AB26">
        <v>2</v>
      </c>
      <c r="AC26">
        <v>2</v>
      </c>
      <c r="AD26" t="s">
        <v>51</v>
      </c>
      <c r="AE26" t="s">
        <v>52</v>
      </c>
      <c r="AG26" s="40">
        <v>44679</v>
      </c>
      <c r="AH26" s="5">
        <v>22</v>
      </c>
      <c r="AI26">
        <v>1</v>
      </c>
      <c r="AJ26">
        <v>1</v>
      </c>
      <c r="AK26">
        <v>1</v>
      </c>
      <c r="AL26" t="s">
        <v>51</v>
      </c>
      <c r="AM26" t="s">
        <v>52</v>
      </c>
      <c r="AO26" s="6">
        <v>45333</v>
      </c>
      <c r="AP26" s="5">
        <v>22</v>
      </c>
      <c r="AQ26">
        <v>2</v>
      </c>
      <c r="AR26">
        <v>8.5</v>
      </c>
      <c r="AS26">
        <v>4.25</v>
      </c>
      <c r="AT26" t="s">
        <v>51</v>
      </c>
      <c r="AU26" t="s">
        <v>52</v>
      </c>
      <c r="AW26" s="41"/>
      <c r="AX26" s="5">
        <v>22</v>
      </c>
      <c r="AY26">
        <v>1</v>
      </c>
      <c r="AZ26">
        <v>1</v>
      </c>
      <c r="BA26">
        <v>1</v>
      </c>
      <c r="BB26" t="s">
        <v>51</v>
      </c>
      <c r="BC26" t="s">
        <v>52</v>
      </c>
      <c r="BE26" s="6">
        <v>43396</v>
      </c>
      <c r="BF26" s="5">
        <v>22</v>
      </c>
      <c r="BG26">
        <v>2</v>
      </c>
      <c r="BH26">
        <v>18.5</v>
      </c>
      <c r="BI26">
        <v>9.25</v>
      </c>
      <c r="BJ26" t="s">
        <v>51</v>
      </c>
      <c r="BK26" t="s">
        <v>53</v>
      </c>
    </row>
    <row r="27" spans="1:82" x14ac:dyDescent="0.3">
      <c r="A27" s="6">
        <v>43414</v>
      </c>
      <c r="B27" s="5">
        <v>21</v>
      </c>
      <c r="C27">
        <v>1</v>
      </c>
      <c r="D27">
        <v>2</v>
      </c>
      <c r="E27">
        <v>2</v>
      </c>
      <c r="F27" t="s">
        <v>51</v>
      </c>
      <c r="G27" t="s">
        <v>52</v>
      </c>
      <c r="I27" s="41"/>
      <c r="J27" s="5">
        <v>22</v>
      </c>
      <c r="K27">
        <v>1</v>
      </c>
      <c r="L27">
        <v>1</v>
      </c>
      <c r="M27">
        <v>1</v>
      </c>
      <c r="N27" t="s">
        <v>51</v>
      </c>
      <c r="O27" t="s">
        <v>52</v>
      </c>
      <c r="Q27" s="41"/>
      <c r="R27" s="5">
        <v>23</v>
      </c>
      <c r="S27">
        <v>1</v>
      </c>
      <c r="T27">
        <v>0.5</v>
      </c>
      <c r="U27">
        <v>0.5</v>
      </c>
      <c r="V27" t="s">
        <v>51</v>
      </c>
      <c r="W27" t="s">
        <v>58</v>
      </c>
      <c r="Y27" s="42"/>
      <c r="Z27" s="5">
        <v>23</v>
      </c>
      <c r="AA27">
        <v>1</v>
      </c>
      <c r="AB27">
        <v>1</v>
      </c>
      <c r="AC27">
        <v>1</v>
      </c>
      <c r="AD27" t="s">
        <v>51</v>
      </c>
      <c r="AE27" t="s">
        <v>52</v>
      </c>
      <c r="AG27" s="41"/>
      <c r="AH27" s="5">
        <v>23</v>
      </c>
      <c r="AI27">
        <v>1</v>
      </c>
      <c r="AJ27">
        <v>2</v>
      </c>
      <c r="AK27">
        <v>2</v>
      </c>
      <c r="AL27" t="s">
        <v>51</v>
      </c>
      <c r="AM27" t="s">
        <v>52</v>
      </c>
      <c r="AO27" s="6">
        <v>45336</v>
      </c>
      <c r="AP27" s="5">
        <v>23</v>
      </c>
      <c r="AQ27">
        <v>4</v>
      </c>
      <c r="AR27">
        <v>30.5</v>
      </c>
      <c r="AS27">
        <v>7.625</v>
      </c>
      <c r="AT27" t="s">
        <v>51</v>
      </c>
      <c r="AU27" t="s">
        <v>53</v>
      </c>
      <c r="AW27" s="40">
        <v>44089</v>
      </c>
      <c r="AX27" s="5">
        <v>23</v>
      </c>
      <c r="AY27">
        <v>2</v>
      </c>
      <c r="AZ27">
        <v>11</v>
      </c>
      <c r="BA27">
        <v>5.5</v>
      </c>
      <c r="BB27" t="s">
        <v>51</v>
      </c>
      <c r="BC27" t="s">
        <v>53</v>
      </c>
      <c r="BE27" s="40">
        <v>43397</v>
      </c>
      <c r="BF27" s="5">
        <v>23</v>
      </c>
      <c r="BG27">
        <v>1</v>
      </c>
      <c r="BH27">
        <v>16.5</v>
      </c>
      <c r="BI27">
        <v>16.5</v>
      </c>
      <c r="BJ27" t="s">
        <v>54</v>
      </c>
      <c r="BK27" t="s">
        <v>54</v>
      </c>
    </row>
    <row r="28" spans="1:82" x14ac:dyDescent="0.3">
      <c r="A28" s="6">
        <v>43422</v>
      </c>
      <c r="B28" s="5">
        <v>22</v>
      </c>
      <c r="C28">
        <v>1</v>
      </c>
      <c r="D28">
        <v>1</v>
      </c>
      <c r="E28">
        <v>1</v>
      </c>
      <c r="F28" t="s">
        <v>51</v>
      </c>
      <c r="G28" t="s">
        <v>52</v>
      </c>
      <c r="I28" s="6">
        <v>44926</v>
      </c>
      <c r="J28" s="5">
        <v>23</v>
      </c>
      <c r="K28">
        <v>4</v>
      </c>
      <c r="L28">
        <v>25</v>
      </c>
      <c r="M28">
        <v>6.25</v>
      </c>
      <c r="N28" t="s">
        <v>51</v>
      </c>
      <c r="O28" t="s">
        <v>53</v>
      </c>
      <c r="Q28" s="40">
        <v>45455</v>
      </c>
      <c r="R28" s="5">
        <v>24</v>
      </c>
      <c r="S28">
        <v>1</v>
      </c>
      <c r="T28">
        <v>1.5</v>
      </c>
      <c r="U28">
        <v>1.5</v>
      </c>
      <c r="V28" t="s">
        <v>51</v>
      </c>
      <c r="W28" t="s">
        <v>52</v>
      </c>
      <c r="Y28" s="41"/>
      <c r="Z28" s="5">
        <v>24</v>
      </c>
      <c r="AA28">
        <v>1</v>
      </c>
      <c r="AB28">
        <v>0.5</v>
      </c>
      <c r="AC28">
        <v>0.5</v>
      </c>
      <c r="AD28" t="s">
        <v>51</v>
      </c>
      <c r="AE28" t="s">
        <v>58</v>
      </c>
      <c r="AG28" s="40">
        <v>44681</v>
      </c>
      <c r="AH28" s="5">
        <v>24</v>
      </c>
      <c r="AI28">
        <v>1</v>
      </c>
      <c r="AJ28">
        <v>1</v>
      </c>
      <c r="AK28">
        <v>1</v>
      </c>
      <c r="AL28" t="s">
        <v>51</v>
      </c>
      <c r="AM28" t="s">
        <v>52</v>
      </c>
      <c r="AO28" s="6">
        <v>45338</v>
      </c>
      <c r="AP28" s="5">
        <v>24</v>
      </c>
      <c r="AQ28">
        <v>1</v>
      </c>
      <c r="AR28">
        <v>1</v>
      </c>
      <c r="AS28">
        <v>1</v>
      </c>
      <c r="AT28" t="s">
        <v>51</v>
      </c>
      <c r="AU28" t="s">
        <v>52</v>
      </c>
      <c r="AW28" s="41"/>
      <c r="AX28" s="5">
        <v>24</v>
      </c>
      <c r="AY28">
        <v>1</v>
      </c>
      <c r="AZ28">
        <v>3</v>
      </c>
      <c r="BA28">
        <v>3</v>
      </c>
      <c r="BB28" t="s">
        <v>51</v>
      </c>
      <c r="BC28" t="s">
        <v>52</v>
      </c>
      <c r="BE28" s="41"/>
      <c r="BF28" s="5">
        <v>24</v>
      </c>
      <c r="BG28">
        <v>1</v>
      </c>
      <c r="BH28">
        <v>0.5</v>
      </c>
      <c r="BI28">
        <v>0.5</v>
      </c>
      <c r="BJ28" t="s">
        <v>51</v>
      </c>
      <c r="BK28" t="s">
        <v>58</v>
      </c>
    </row>
    <row r="29" spans="1:82" x14ac:dyDescent="0.3">
      <c r="A29" s="6">
        <v>43426</v>
      </c>
      <c r="B29" s="5">
        <v>23</v>
      </c>
      <c r="C29">
        <v>2</v>
      </c>
      <c r="D29">
        <v>45.5</v>
      </c>
      <c r="E29">
        <v>22.75</v>
      </c>
      <c r="F29" t="s">
        <v>55</v>
      </c>
      <c r="G29" t="s">
        <v>56</v>
      </c>
      <c r="I29" s="40">
        <v>44927</v>
      </c>
      <c r="J29" s="5">
        <v>24</v>
      </c>
      <c r="K29">
        <v>1</v>
      </c>
      <c r="L29">
        <v>7</v>
      </c>
      <c r="M29">
        <v>7</v>
      </c>
      <c r="N29" t="s">
        <v>51</v>
      </c>
      <c r="O29" t="s">
        <v>53</v>
      </c>
      <c r="Q29" s="41"/>
      <c r="R29" s="5">
        <v>25</v>
      </c>
      <c r="S29">
        <v>1</v>
      </c>
      <c r="T29">
        <v>2.5</v>
      </c>
      <c r="U29">
        <v>2.5</v>
      </c>
      <c r="V29" t="s">
        <v>51</v>
      </c>
      <c r="W29" t="s">
        <v>52</v>
      </c>
      <c r="Y29" s="6">
        <v>43724</v>
      </c>
      <c r="Z29" s="5">
        <v>25</v>
      </c>
      <c r="AA29">
        <v>1</v>
      </c>
      <c r="AB29">
        <v>1</v>
      </c>
      <c r="AC29">
        <v>1</v>
      </c>
      <c r="AD29" t="s">
        <v>51</v>
      </c>
      <c r="AE29" t="s">
        <v>52</v>
      </c>
      <c r="AG29" s="41"/>
      <c r="AH29" s="5">
        <v>25</v>
      </c>
      <c r="AI29">
        <v>3</v>
      </c>
      <c r="AJ29">
        <v>12</v>
      </c>
      <c r="AK29">
        <v>4</v>
      </c>
      <c r="AL29" t="s">
        <v>51</v>
      </c>
      <c r="AM29" t="s">
        <v>52</v>
      </c>
      <c r="AO29" s="6">
        <v>45339</v>
      </c>
      <c r="AP29" s="5">
        <v>25</v>
      </c>
      <c r="AQ29">
        <v>3</v>
      </c>
      <c r="AR29">
        <v>4.5</v>
      </c>
      <c r="AS29">
        <v>1.5</v>
      </c>
      <c r="AT29" t="s">
        <v>51</v>
      </c>
      <c r="AU29" t="s">
        <v>52</v>
      </c>
      <c r="AW29" s="40">
        <v>44090</v>
      </c>
      <c r="AX29" s="5">
        <v>25</v>
      </c>
      <c r="AY29">
        <v>1</v>
      </c>
      <c r="AZ29">
        <v>1</v>
      </c>
      <c r="BA29">
        <v>1</v>
      </c>
      <c r="BB29" t="s">
        <v>51</v>
      </c>
      <c r="BC29" t="s">
        <v>52</v>
      </c>
      <c r="BE29" s="6">
        <v>43399</v>
      </c>
      <c r="BF29" s="5">
        <v>25</v>
      </c>
      <c r="BG29">
        <v>2</v>
      </c>
      <c r="BH29">
        <v>54</v>
      </c>
      <c r="BI29">
        <v>27</v>
      </c>
      <c r="BJ29" t="s">
        <v>55</v>
      </c>
      <c r="BK29" t="s">
        <v>56</v>
      </c>
    </row>
    <row r="30" spans="1:82" x14ac:dyDescent="0.3">
      <c r="A30" s="6">
        <v>43427</v>
      </c>
      <c r="B30" s="5">
        <v>24</v>
      </c>
      <c r="C30">
        <v>3</v>
      </c>
      <c r="D30">
        <v>38.5</v>
      </c>
      <c r="E30">
        <v>12.83333333333333</v>
      </c>
      <c r="F30" t="s">
        <v>54</v>
      </c>
      <c r="G30" t="s">
        <v>54</v>
      </c>
      <c r="I30" s="41"/>
      <c r="J30" s="5">
        <v>25</v>
      </c>
      <c r="K30">
        <v>1</v>
      </c>
      <c r="L30">
        <v>7</v>
      </c>
      <c r="M30">
        <v>7</v>
      </c>
      <c r="N30" t="s">
        <v>51</v>
      </c>
      <c r="O30" t="s">
        <v>53</v>
      </c>
      <c r="Q30" s="6">
        <v>45456</v>
      </c>
      <c r="R30" s="5">
        <v>26</v>
      </c>
      <c r="S30">
        <v>1</v>
      </c>
      <c r="T30">
        <v>1.5</v>
      </c>
      <c r="U30">
        <v>1.5</v>
      </c>
      <c r="V30" t="s">
        <v>51</v>
      </c>
      <c r="W30" t="s">
        <v>52</v>
      </c>
      <c r="Y30" s="6">
        <v>43741</v>
      </c>
      <c r="Z30" s="5">
        <v>26</v>
      </c>
      <c r="AA30">
        <v>1</v>
      </c>
      <c r="AB30">
        <v>1</v>
      </c>
      <c r="AC30">
        <v>1</v>
      </c>
      <c r="AD30" t="s">
        <v>51</v>
      </c>
      <c r="AE30" t="s">
        <v>52</v>
      </c>
      <c r="AG30" s="6">
        <v>44682</v>
      </c>
      <c r="AH30" s="5">
        <v>26</v>
      </c>
      <c r="AI30">
        <v>1</v>
      </c>
      <c r="AJ30">
        <v>2</v>
      </c>
      <c r="AK30">
        <v>2</v>
      </c>
      <c r="AL30" t="s">
        <v>51</v>
      </c>
      <c r="AM30" t="s">
        <v>52</v>
      </c>
      <c r="AO30" s="6">
        <v>45340</v>
      </c>
      <c r="AP30" s="5">
        <v>26</v>
      </c>
      <c r="AQ30">
        <v>3</v>
      </c>
      <c r="AR30">
        <v>2</v>
      </c>
      <c r="AS30">
        <v>0.66666666666666663</v>
      </c>
      <c r="AT30" t="s">
        <v>51</v>
      </c>
      <c r="AU30" t="s">
        <v>58</v>
      </c>
      <c r="AW30" s="41"/>
      <c r="AX30" s="5">
        <v>26</v>
      </c>
      <c r="AY30">
        <v>3</v>
      </c>
      <c r="AZ30">
        <v>5</v>
      </c>
      <c r="BA30">
        <v>1.666666666666667</v>
      </c>
      <c r="BB30" t="s">
        <v>51</v>
      </c>
      <c r="BC30" t="s">
        <v>52</v>
      </c>
      <c r="BE30" s="6">
        <v>43400</v>
      </c>
      <c r="BF30" s="5">
        <v>26</v>
      </c>
      <c r="BG30">
        <v>3</v>
      </c>
      <c r="BH30">
        <v>12</v>
      </c>
      <c r="BI30">
        <v>4</v>
      </c>
      <c r="BJ30" t="s">
        <v>51</v>
      </c>
      <c r="BK30" t="s">
        <v>52</v>
      </c>
    </row>
    <row r="31" spans="1:82" x14ac:dyDescent="0.3">
      <c r="A31" s="6">
        <v>43428</v>
      </c>
      <c r="B31" s="5">
        <v>25</v>
      </c>
      <c r="C31">
        <v>3</v>
      </c>
      <c r="D31">
        <v>62</v>
      </c>
      <c r="E31">
        <v>20.666666666666671</v>
      </c>
      <c r="F31" t="s">
        <v>55</v>
      </c>
      <c r="G31" t="s">
        <v>56</v>
      </c>
      <c r="I31" s="40">
        <v>44928</v>
      </c>
      <c r="J31" s="5">
        <v>26</v>
      </c>
      <c r="K31">
        <v>2</v>
      </c>
      <c r="L31">
        <v>4</v>
      </c>
      <c r="M31">
        <v>2</v>
      </c>
      <c r="N31" t="s">
        <v>51</v>
      </c>
      <c r="O31" t="s">
        <v>52</v>
      </c>
      <c r="Q31" s="40">
        <v>45458</v>
      </c>
      <c r="R31" s="5">
        <v>27</v>
      </c>
      <c r="S31">
        <v>2</v>
      </c>
      <c r="T31">
        <v>5.5</v>
      </c>
      <c r="U31">
        <v>2.75</v>
      </c>
      <c r="V31" t="s">
        <v>51</v>
      </c>
      <c r="W31" t="s">
        <v>52</v>
      </c>
      <c r="Y31" s="6">
        <v>43746</v>
      </c>
      <c r="Z31" s="5">
        <v>27</v>
      </c>
      <c r="AA31">
        <v>2</v>
      </c>
      <c r="AB31">
        <v>13</v>
      </c>
      <c r="AC31">
        <v>6.5</v>
      </c>
      <c r="AD31" t="s">
        <v>51</v>
      </c>
      <c r="AE31" t="s">
        <v>53</v>
      </c>
      <c r="AG31" s="6">
        <v>44683</v>
      </c>
      <c r="AH31" s="5">
        <v>27</v>
      </c>
      <c r="AI31">
        <v>5</v>
      </c>
      <c r="AJ31">
        <v>90</v>
      </c>
      <c r="AK31">
        <v>18</v>
      </c>
      <c r="AL31" t="s">
        <v>54</v>
      </c>
      <c r="AM31" t="s">
        <v>54</v>
      </c>
      <c r="AO31" s="6">
        <v>45343</v>
      </c>
      <c r="AP31" s="5">
        <v>27</v>
      </c>
      <c r="AQ31">
        <v>1</v>
      </c>
      <c r="AR31">
        <v>1</v>
      </c>
      <c r="AS31">
        <v>1</v>
      </c>
      <c r="AT31" t="s">
        <v>51</v>
      </c>
      <c r="AU31" t="s">
        <v>52</v>
      </c>
      <c r="AW31" s="40">
        <v>44091</v>
      </c>
      <c r="AX31" s="5">
        <v>26</v>
      </c>
      <c r="AY31">
        <v>2</v>
      </c>
      <c r="AZ31">
        <v>6</v>
      </c>
      <c r="BA31">
        <v>3</v>
      </c>
      <c r="BB31" t="s">
        <v>51</v>
      </c>
      <c r="BC31" t="s">
        <v>52</v>
      </c>
      <c r="BE31" s="6">
        <v>43401</v>
      </c>
      <c r="BF31" s="5">
        <v>27</v>
      </c>
      <c r="BG31">
        <v>2</v>
      </c>
      <c r="BH31">
        <v>19</v>
      </c>
      <c r="BI31">
        <v>9.5</v>
      </c>
      <c r="BJ31" t="s">
        <v>51</v>
      </c>
      <c r="BK31" t="s">
        <v>53</v>
      </c>
    </row>
    <row r="32" spans="1:82" x14ac:dyDescent="0.3">
      <c r="A32" s="40">
        <v>43429</v>
      </c>
      <c r="B32" s="5">
        <v>26</v>
      </c>
      <c r="C32">
        <v>1</v>
      </c>
      <c r="D32">
        <v>1</v>
      </c>
      <c r="E32">
        <v>1</v>
      </c>
      <c r="F32" t="s">
        <v>51</v>
      </c>
      <c r="G32" t="s">
        <v>52</v>
      </c>
      <c r="I32" s="41"/>
      <c r="J32" s="5">
        <v>27</v>
      </c>
      <c r="K32">
        <v>2</v>
      </c>
      <c r="L32">
        <v>3</v>
      </c>
      <c r="M32">
        <v>1.5</v>
      </c>
      <c r="N32" t="s">
        <v>51</v>
      </c>
      <c r="O32" t="s">
        <v>52</v>
      </c>
      <c r="Q32" s="41"/>
      <c r="R32" s="5">
        <v>28</v>
      </c>
      <c r="S32">
        <v>4</v>
      </c>
      <c r="T32">
        <v>38.5</v>
      </c>
      <c r="U32">
        <v>9.625</v>
      </c>
      <c r="V32" t="s">
        <v>51</v>
      </c>
      <c r="W32" t="s">
        <v>53</v>
      </c>
      <c r="Y32" s="6">
        <v>43748</v>
      </c>
      <c r="Z32" s="5">
        <v>28</v>
      </c>
      <c r="AA32">
        <v>2</v>
      </c>
      <c r="AB32">
        <v>10.5</v>
      </c>
      <c r="AC32">
        <v>5.25</v>
      </c>
      <c r="AD32" t="s">
        <v>51</v>
      </c>
      <c r="AE32" t="s">
        <v>53</v>
      </c>
      <c r="AG32" s="6">
        <v>44684</v>
      </c>
      <c r="AH32" s="5">
        <v>28</v>
      </c>
      <c r="AI32">
        <v>2</v>
      </c>
      <c r="AJ32">
        <v>3</v>
      </c>
      <c r="AK32">
        <v>1.5</v>
      </c>
      <c r="AL32" t="s">
        <v>51</v>
      </c>
      <c r="AM32" t="s">
        <v>52</v>
      </c>
      <c r="AO32" s="40">
        <v>45347</v>
      </c>
      <c r="AP32" s="5">
        <v>28</v>
      </c>
      <c r="AQ32">
        <v>2</v>
      </c>
      <c r="AR32">
        <v>1</v>
      </c>
      <c r="AS32">
        <v>0.5</v>
      </c>
      <c r="AT32" t="s">
        <v>51</v>
      </c>
      <c r="AU32" t="s">
        <v>58</v>
      </c>
      <c r="AW32" s="42"/>
      <c r="AX32" s="5">
        <v>27</v>
      </c>
      <c r="AY32">
        <v>1</v>
      </c>
      <c r="AZ32">
        <v>1</v>
      </c>
      <c r="BA32">
        <v>1</v>
      </c>
      <c r="BB32" t="s">
        <v>51</v>
      </c>
      <c r="BC32" t="s">
        <v>52</v>
      </c>
      <c r="BE32" s="40">
        <v>43405</v>
      </c>
      <c r="BF32" s="5">
        <v>28</v>
      </c>
      <c r="BG32">
        <v>2</v>
      </c>
      <c r="BH32">
        <v>17.5</v>
      </c>
      <c r="BI32">
        <v>8.75</v>
      </c>
      <c r="BJ32" t="s">
        <v>51</v>
      </c>
      <c r="BK32" t="s">
        <v>53</v>
      </c>
    </row>
    <row r="33" spans="1:63" x14ac:dyDescent="0.3">
      <c r="A33" s="41"/>
      <c r="B33" s="5">
        <v>27</v>
      </c>
      <c r="C33">
        <v>1</v>
      </c>
      <c r="D33">
        <v>2</v>
      </c>
      <c r="E33">
        <v>2</v>
      </c>
      <c r="F33" t="s">
        <v>51</v>
      </c>
      <c r="G33" t="s">
        <v>52</v>
      </c>
      <c r="I33" s="40">
        <v>44929</v>
      </c>
      <c r="J33" s="5">
        <v>28</v>
      </c>
      <c r="K33">
        <v>1</v>
      </c>
      <c r="L33">
        <v>3</v>
      </c>
      <c r="M33">
        <v>3</v>
      </c>
      <c r="N33" t="s">
        <v>51</v>
      </c>
      <c r="O33" t="s">
        <v>52</v>
      </c>
      <c r="Q33" s="6">
        <v>45459</v>
      </c>
      <c r="R33" s="5">
        <v>29</v>
      </c>
      <c r="S33">
        <v>3</v>
      </c>
      <c r="T33">
        <v>6.5</v>
      </c>
      <c r="U33">
        <v>2.166666666666667</v>
      </c>
      <c r="V33" t="s">
        <v>51</v>
      </c>
      <c r="W33" t="s">
        <v>52</v>
      </c>
      <c r="Y33" s="40">
        <v>43765</v>
      </c>
      <c r="Z33" s="5">
        <v>29</v>
      </c>
      <c r="AA33">
        <v>1</v>
      </c>
      <c r="AB33">
        <v>0.5</v>
      </c>
      <c r="AC33">
        <v>0.5</v>
      </c>
      <c r="AD33" t="s">
        <v>51</v>
      </c>
      <c r="AE33" t="s">
        <v>58</v>
      </c>
      <c r="AG33" s="40">
        <v>44685</v>
      </c>
      <c r="AH33" s="5">
        <v>29</v>
      </c>
      <c r="AI33">
        <v>1</v>
      </c>
      <c r="AJ33">
        <v>1</v>
      </c>
      <c r="AK33">
        <v>1</v>
      </c>
      <c r="AL33" t="s">
        <v>51</v>
      </c>
      <c r="AM33" t="s">
        <v>52</v>
      </c>
      <c r="AO33" s="41"/>
      <c r="AP33" s="5">
        <v>29</v>
      </c>
      <c r="AQ33">
        <v>1</v>
      </c>
      <c r="AR33">
        <v>0.5</v>
      </c>
      <c r="AS33">
        <v>0.5</v>
      </c>
      <c r="AT33" t="s">
        <v>51</v>
      </c>
      <c r="AU33" t="s">
        <v>58</v>
      </c>
      <c r="AW33" s="41"/>
      <c r="AX33" s="5">
        <v>28</v>
      </c>
      <c r="AY33">
        <v>1</v>
      </c>
      <c r="AZ33">
        <v>1</v>
      </c>
      <c r="BA33">
        <v>1</v>
      </c>
      <c r="BB33" t="s">
        <v>51</v>
      </c>
      <c r="BC33" t="s">
        <v>52</v>
      </c>
      <c r="BE33" s="41"/>
      <c r="BF33" s="5">
        <v>29</v>
      </c>
      <c r="BG33">
        <v>2</v>
      </c>
      <c r="BH33">
        <v>17</v>
      </c>
      <c r="BI33">
        <v>8.5</v>
      </c>
      <c r="BJ33" t="s">
        <v>51</v>
      </c>
      <c r="BK33" t="s">
        <v>53</v>
      </c>
    </row>
    <row r="34" spans="1:63" x14ac:dyDescent="0.3">
      <c r="A34" s="40">
        <v>43430</v>
      </c>
      <c r="B34" s="5">
        <v>28</v>
      </c>
      <c r="C34">
        <v>1</v>
      </c>
      <c r="D34">
        <v>3</v>
      </c>
      <c r="E34">
        <v>3</v>
      </c>
      <c r="F34" t="s">
        <v>51</v>
      </c>
      <c r="G34" t="s">
        <v>52</v>
      </c>
      <c r="I34" s="41"/>
      <c r="J34" s="5">
        <v>29</v>
      </c>
      <c r="K34">
        <v>2</v>
      </c>
      <c r="L34">
        <v>2</v>
      </c>
      <c r="M34">
        <v>1</v>
      </c>
      <c r="N34" t="s">
        <v>51</v>
      </c>
      <c r="O34" t="s">
        <v>52</v>
      </c>
      <c r="Q34" s="40">
        <v>45461</v>
      </c>
      <c r="R34" s="5">
        <v>30</v>
      </c>
      <c r="S34">
        <v>2</v>
      </c>
      <c r="T34">
        <v>28.5</v>
      </c>
      <c r="U34">
        <v>14.25</v>
      </c>
      <c r="V34" t="s">
        <v>54</v>
      </c>
      <c r="W34" t="s">
        <v>54</v>
      </c>
      <c r="Y34" s="41"/>
      <c r="Z34" s="5">
        <v>30</v>
      </c>
      <c r="AA34">
        <v>2</v>
      </c>
      <c r="AB34">
        <v>10</v>
      </c>
      <c r="AC34">
        <v>5</v>
      </c>
      <c r="AD34" t="s">
        <v>51</v>
      </c>
      <c r="AE34" t="s">
        <v>53</v>
      </c>
      <c r="AG34" s="41"/>
      <c r="AH34" s="5">
        <v>30</v>
      </c>
      <c r="AI34">
        <v>1</v>
      </c>
      <c r="AJ34">
        <v>1</v>
      </c>
      <c r="AK34">
        <v>1</v>
      </c>
      <c r="AL34" t="s">
        <v>51</v>
      </c>
      <c r="AM34" t="s">
        <v>52</v>
      </c>
      <c r="AO34" s="6">
        <v>45348</v>
      </c>
      <c r="AP34" s="5">
        <v>30</v>
      </c>
      <c r="AQ34">
        <v>3</v>
      </c>
      <c r="AR34">
        <v>2</v>
      </c>
      <c r="AS34">
        <v>0.66666666666666663</v>
      </c>
      <c r="AT34" t="s">
        <v>51</v>
      </c>
      <c r="AU34" t="s">
        <v>58</v>
      </c>
      <c r="AW34" s="40">
        <v>44093</v>
      </c>
      <c r="AX34" s="5">
        <v>29</v>
      </c>
      <c r="AY34">
        <v>1</v>
      </c>
      <c r="AZ34">
        <v>1</v>
      </c>
      <c r="BA34">
        <v>1</v>
      </c>
      <c r="BB34" t="s">
        <v>51</v>
      </c>
      <c r="BC34" t="s">
        <v>52</v>
      </c>
      <c r="BE34" s="40">
        <v>43406</v>
      </c>
      <c r="BF34" s="5">
        <v>30</v>
      </c>
      <c r="BG34">
        <v>1</v>
      </c>
      <c r="BH34">
        <v>6.5</v>
      </c>
      <c r="BI34">
        <v>6.5</v>
      </c>
      <c r="BJ34" t="s">
        <v>51</v>
      </c>
      <c r="BK34" t="s">
        <v>53</v>
      </c>
    </row>
    <row r="35" spans="1:63" x14ac:dyDescent="0.3">
      <c r="A35" s="41"/>
      <c r="B35" s="5">
        <v>29</v>
      </c>
      <c r="C35">
        <v>1</v>
      </c>
      <c r="D35">
        <v>2</v>
      </c>
      <c r="E35">
        <v>2</v>
      </c>
      <c r="F35" t="s">
        <v>51</v>
      </c>
      <c r="G35" t="s">
        <v>52</v>
      </c>
      <c r="I35" s="6">
        <v>44930</v>
      </c>
      <c r="J35" s="5">
        <v>30</v>
      </c>
      <c r="K35">
        <v>2</v>
      </c>
      <c r="L35">
        <v>15</v>
      </c>
      <c r="M35">
        <v>7.5</v>
      </c>
      <c r="N35" t="s">
        <v>51</v>
      </c>
      <c r="O35" t="s">
        <v>53</v>
      </c>
      <c r="Q35" s="41"/>
      <c r="R35" s="5">
        <v>31</v>
      </c>
      <c r="S35">
        <v>1</v>
      </c>
      <c r="T35">
        <v>0.5</v>
      </c>
      <c r="U35">
        <v>0.5</v>
      </c>
      <c r="V35" t="s">
        <v>51</v>
      </c>
      <c r="W35" t="s">
        <v>58</v>
      </c>
      <c r="Y35" s="6">
        <v>43767</v>
      </c>
      <c r="Z35" s="5">
        <v>31</v>
      </c>
      <c r="AA35">
        <v>1</v>
      </c>
      <c r="AB35">
        <v>1.5</v>
      </c>
      <c r="AC35">
        <v>1.5</v>
      </c>
      <c r="AD35" t="s">
        <v>51</v>
      </c>
      <c r="AE35" t="s">
        <v>52</v>
      </c>
      <c r="AG35" s="6">
        <v>44691</v>
      </c>
      <c r="AH35" s="5">
        <v>31</v>
      </c>
      <c r="AI35">
        <v>2</v>
      </c>
      <c r="AJ35">
        <v>54</v>
      </c>
      <c r="AK35">
        <v>27</v>
      </c>
      <c r="AL35" t="s">
        <v>55</v>
      </c>
      <c r="AM35" t="s">
        <v>56</v>
      </c>
      <c r="AO35" s="6">
        <v>45350</v>
      </c>
      <c r="AP35" s="5">
        <v>31</v>
      </c>
      <c r="AQ35">
        <v>1</v>
      </c>
      <c r="AR35">
        <v>2.5</v>
      </c>
      <c r="AS35">
        <v>2.5</v>
      </c>
      <c r="AT35" t="s">
        <v>51</v>
      </c>
      <c r="AU35" t="s">
        <v>52</v>
      </c>
      <c r="AW35" s="41"/>
      <c r="AX35" s="5">
        <v>30</v>
      </c>
      <c r="AY35">
        <v>1</v>
      </c>
      <c r="AZ35">
        <v>1</v>
      </c>
      <c r="BA35">
        <v>1</v>
      </c>
      <c r="BB35" t="s">
        <v>51</v>
      </c>
      <c r="BC35" t="s">
        <v>52</v>
      </c>
      <c r="BE35" s="41"/>
      <c r="BF35" s="5">
        <v>31</v>
      </c>
      <c r="BG35">
        <v>1</v>
      </c>
      <c r="BH35">
        <v>8.5</v>
      </c>
      <c r="BI35">
        <v>8.5</v>
      </c>
      <c r="BJ35" t="s">
        <v>51</v>
      </c>
      <c r="BK35" t="s">
        <v>53</v>
      </c>
    </row>
    <row r="36" spans="1:63" x14ac:dyDescent="0.3">
      <c r="A36" s="6">
        <v>43431</v>
      </c>
      <c r="B36" s="5">
        <v>30</v>
      </c>
      <c r="C36">
        <v>2</v>
      </c>
      <c r="D36">
        <v>3</v>
      </c>
      <c r="E36">
        <v>1.5</v>
      </c>
      <c r="F36" t="s">
        <v>51</v>
      </c>
      <c r="G36" t="s">
        <v>52</v>
      </c>
      <c r="I36" s="6">
        <v>44934</v>
      </c>
      <c r="J36" s="5">
        <v>31</v>
      </c>
      <c r="K36">
        <v>3</v>
      </c>
      <c r="L36">
        <v>21</v>
      </c>
      <c r="M36">
        <v>7</v>
      </c>
      <c r="N36" t="s">
        <v>51</v>
      </c>
      <c r="O36" t="s">
        <v>53</v>
      </c>
      <c r="Q36" s="40">
        <v>45468</v>
      </c>
      <c r="R36" s="5">
        <v>32</v>
      </c>
      <c r="S36">
        <v>1</v>
      </c>
      <c r="T36">
        <v>0.5</v>
      </c>
      <c r="U36">
        <v>0.5</v>
      </c>
      <c r="V36" t="s">
        <v>51</v>
      </c>
      <c r="W36" t="s">
        <v>58</v>
      </c>
      <c r="Y36" s="40">
        <v>43770</v>
      </c>
      <c r="Z36" s="5">
        <v>32</v>
      </c>
      <c r="AA36">
        <v>3</v>
      </c>
      <c r="AB36">
        <v>89.5</v>
      </c>
      <c r="AC36">
        <v>29.833333333333329</v>
      </c>
      <c r="AD36" t="s">
        <v>55</v>
      </c>
      <c r="AE36" t="s">
        <v>56</v>
      </c>
      <c r="AG36" s="6">
        <v>44692</v>
      </c>
      <c r="AH36" s="5">
        <v>31</v>
      </c>
      <c r="AI36">
        <v>2</v>
      </c>
      <c r="AJ36">
        <v>59</v>
      </c>
      <c r="AK36">
        <v>29.5</v>
      </c>
      <c r="AL36" t="s">
        <v>55</v>
      </c>
      <c r="AM36" t="s">
        <v>56</v>
      </c>
      <c r="AO36" s="6">
        <v>45352</v>
      </c>
      <c r="AP36" s="5">
        <v>32</v>
      </c>
      <c r="AQ36">
        <v>4</v>
      </c>
      <c r="AR36">
        <v>7.5</v>
      </c>
      <c r="AS36">
        <v>1.875</v>
      </c>
      <c r="AT36" t="s">
        <v>51</v>
      </c>
      <c r="AU36" t="s">
        <v>52</v>
      </c>
      <c r="AW36" s="40">
        <v>44095</v>
      </c>
      <c r="AX36" s="5">
        <v>31</v>
      </c>
      <c r="AY36">
        <v>1</v>
      </c>
      <c r="AZ36">
        <v>7</v>
      </c>
      <c r="BA36">
        <v>7</v>
      </c>
      <c r="BB36" t="s">
        <v>51</v>
      </c>
      <c r="BC36" t="s">
        <v>53</v>
      </c>
      <c r="BE36" s="6">
        <v>43407</v>
      </c>
      <c r="BF36" s="5">
        <v>32</v>
      </c>
      <c r="BG36">
        <v>2</v>
      </c>
      <c r="BH36">
        <v>3</v>
      </c>
      <c r="BI36">
        <v>1.5</v>
      </c>
      <c r="BJ36" t="s">
        <v>51</v>
      </c>
      <c r="BK36" t="s">
        <v>52</v>
      </c>
    </row>
    <row r="37" spans="1:63" x14ac:dyDescent="0.3">
      <c r="A37" s="6">
        <v>43434</v>
      </c>
      <c r="B37" s="5">
        <v>31</v>
      </c>
      <c r="C37">
        <v>1</v>
      </c>
      <c r="D37">
        <v>3</v>
      </c>
      <c r="E37">
        <v>3</v>
      </c>
      <c r="F37" t="s">
        <v>51</v>
      </c>
      <c r="G37" t="s">
        <v>52</v>
      </c>
      <c r="I37" s="6">
        <v>44935</v>
      </c>
      <c r="J37" s="5">
        <v>32</v>
      </c>
      <c r="K37">
        <v>1</v>
      </c>
      <c r="L37">
        <v>6</v>
      </c>
      <c r="M37">
        <v>6</v>
      </c>
      <c r="N37" t="s">
        <v>51</v>
      </c>
      <c r="O37" t="s">
        <v>53</v>
      </c>
      <c r="Q37" s="41"/>
      <c r="R37" s="5">
        <v>33</v>
      </c>
      <c r="S37">
        <v>5</v>
      </c>
      <c r="T37">
        <v>16</v>
      </c>
      <c r="U37">
        <v>3.2</v>
      </c>
      <c r="V37" t="s">
        <v>51</v>
      </c>
      <c r="W37" t="s">
        <v>52</v>
      </c>
      <c r="Y37" s="41"/>
      <c r="Z37" s="5">
        <v>33</v>
      </c>
      <c r="AA37">
        <v>1</v>
      </c>
      <c r="AB37">
        <v>0.5</v>
      </c>
      <c r="AC37">
        <v>0.5</v>
      </c>
      <c r="AD37" t="s">
        <v>51</v>
      </c>
      <c r="AE37" t="s">
        <v>58</v>
      </c>
      <c r="AG37" s="6">
        <v>44693</v>
      </c>
      <c r="AH37" s="5">
        <v>32</v>
      </c>
      <c r="AI37">
        <v>3</v>
      </c>
      <c r="AJ37">
        <v>27</v>
      </c>
      <c r="AK37">
        <v>9</v>
      </c>
      <c r="AL37" t="s">
        <v>51</v>
      </c>
      <c r="AM37" t="s">
        <v>53</v>
      </c>
      <c r="AO37" s="40">
        <v>45353</v>
      </c>
      <c r="AP37" s="5">
        <v>33</v>
      </c>
      <c r="AQ37">
        <v>5</v>
      </c>
      <c r="AR37">
        <v>3.5</v>
      </c>
      <c r="AS37">
        <v>0.7</v>
      </c>
      <c r="AT37" t="s">
        <v>51</v>
      </c>
      <c r="AU37" t="s">
        <v>58</v>
      </c>
      <c r="AW37" s="42"/>
      <c r="AX37" s="5">
        <v>32</v>
      </c>
      <c r="AY37">
        <v>2</v>
      </c>
      <c r="AZ37">
        <v>9</v>
      </c>
      <c r="BA37">
        <v>4.5</v>
      </c>
      <c r="BB37" t="s">
        <v>51</v>
      </c>
      <c r="BC37" t="s">
        <v>52</v>
      </c>
      <c r="BE37" s="6">
        <v>43410</v>
      </c>
      <c r="BF37" s="5">
        <v>33</v>
      </c>
      <c r="BG37">
        <v>3</v>
      </c>
      <c r="BH37">
        <v>7.5</v>
      </c>
      <c r="BI37">
        <v>2.5</v>
      </c>
      <c r="BJ37" t="s">
        <v>51</v>
      </c>
      <c r="BK37" t="s">
        <v>52</v>
      </c>
    </row>
    <row r="38" spans="1:63" x14ac:dyDescent="0.3">
      <c r="A38" s="40">
        <v>43437</v>
      </c>
      <c r="B38" s="5">
        <v>32</v>
      </c>
      <c r="C38">
        <v>2</v>
      </c>
      <c r="D38">
        <v>6.5</v>
      </c>
      <c r="E38">
        <v>3.25</v>
      </c>
      <c r="F38" t="s">
        <v>51</v>
      </c>
      <c r="G38" t="s">
        <v>52</v>
      </c>
      <c r="I38" s="40">
        <v>44939</v>
      </c>
      <c r="J38" s="5">
        <v>33</v>
      </c>
      <c r="K38">
        <v>1</v>
      </c>
      <c r="L38">
        <v>1</v>
      </c>
      <c r="M38">
        <v>1</v>
      </c>
      <c r="N38" t="s">
        <v>51</v>
      </c>
      <c r="O38" t="s">
        <v>52</v>
      </c>
      <c r="Q38" s="6">
        <v>45470</v>
      </c>
      <c r="R38" s="5">
        <v>34</v>
      </c>
      <c r="S38">
        <v>10</v>
      </c>
      <c r="T38">
        <v>15</v>
      </c>
      <c r="U38">
        <v>1.5</v>
      </c>
      <c r="V38" t="s">
        <v>51</v>
      </c>
      <c r="W38" t="s">
        <v>52</v>
      </c>
      <c r="Y38" s="6">
        <v>43771</v>
      </c>
      <c r="Z38" s="5">
        <v>34</v>
      </c>
      <c r="AA38">
        <v>1</v>
      </c>
      <c r="AB38">
        <v>2.5</v>
      </c>
      <c r="AC38">
        <v>2.5</v>
      </c>
      <c r="AD38" t="s">
        <v>51</v>
      </c>
      <c r="AE38" t="s">
        <v>52</v>
      </c>
      <c r="AG38" s="6">
        <v>44696</v>
      </c>
      <c r="AH38" s="5">
        <v>33</v>
      </c>
      <c r="AI38">
        <v>2</v>
      </c>
      <c r="AJ38">
        <v>39</v>
      </c>
      <c r="AK38">
        <v>19.5</v>
      </c>
      <c r="AL38" t="s">
        <v>54</v>
      </c>
      <c r="AM38" t="s">
        <v>54</v>
      </c>
      <c r="AO38" s="42"/>
      <c r="AP38" s="5">
        <v>34</v>
      </c>
      <c r="AQ38">
        <v>1</v>
      </c>
      <c r="AR38">
        <v>0.5</v>
      </c>
      <c r="AS38">
        <v>0.5</v>
      </c>
      <c r="AT38" t="s">
        <v>51</v>
      </c>
      <c r="AU38" t="s">
        <v>58</v>
      </c>
      <c r="AW38" s="41"/>
      <c r="AX38" s="5">
        <v>33</v>
      </c>
      <c r="AY38">
        <v>1</v>
      </c>
      <c r="AZ38">
        <v>2</v>
      </c>
      <c r="BA38">
        <v>2</v>
      </c>
      <c r="BB38" t="s">
        <v>51</v>
      </c>
      <c r="BC38" t="s">
        <v>52</v>
      </c>
      <c r="BE38" s="6">
        <v>43411</v>
      </c>
      <c r="BF38" s="5">
        <v>34</v>
      </c>
      <c r="BG38">
        <v>3</v>
      </c>
      <c r="BH38">
        <v>61.5</v>
      </c>
      <c r="BI38">
        <v>20.5</v>
      </c>
      <c r="BJ38" t="s">
        <v>55</v>
      </c>
      <c r="BK38" t="s">
        <v>56</v>
      </c>
    </row>
    <row r="39" spans="1:63" x14ac:dyDescent="0.3">
      <c r="A39" s="41"/>
      <c r="B39" s="5">
        <v>33</v>
      </c>
      <c r="C39">
        <v>1</v>
      </c>
      <c r="D39">
        <v>5</v>
      </c>
      <c r="E39">
        <v>5</v>
      </c>
      <c r="F39" t="s">
        <v>51</v>
      </c>
      <c r="G39" t="s">
        <v>53</v>
      </c>
      <c r="I39" s="41"/>
      <c r="J39" s="5">
        <v>34</v>
      </c>
      <c r="K39">
        <v>1</v>
      </c>
      <c r="L39">
        <v>2</v>
      </c>
      <c r="M39">
        <v>2</v>
      </c>
      <c r="N39" t="s">
        <v>51</v>
      </c>
      <c r="O39" t="s">
        <v>52</v>
      </c>
      <c r="Q39" s="6">
        <v>45471</v>
      </c>
      <c r="R39" s="5">
        <v>35</v>
      </c>
      <c r="S39">
        <v>2</v>
      </c>
      <c r="T39">
        <v>1.5</v>
      </c>
      <c r="U39">
        <v>0.75</v>
      </c>
      <c r="V39" t="s">
        <v>51</v>
      </c>
      <c r="W39" t="s">
        <v>58</v>
      </c>
      <c r="Y39" s="6">
        <v>43772</v>
      </c>
      <c r="Z39" s="5">
        <v>35</v>
      </c>
      <c r="AA39">
        <v>4</v>
      </c>
      <c r="AB39">
        <v>25</v>
      </c>
      <c r="AC39">
        <v>6.25</v>
      </c>
      <c r="AD39" t="s">
        <v>51</v>
      </c>
      <c r="AE39" t="s">
        <v>53</v>
      </c>
      <c r="AG39" s="6">
        <v>44697</v>
      </c>
      <c r="AH39" s="5">
        <v>34</v>
      </c>
      <c r="AI39">
        <v>1</v>
      </c>
      <c r="AJ39">
        <v>5</v>
      </c>
      <c r="AK39">
        <v>5</v>
      </c>
      <c r="AL39" t="s">
        <v>51</v>
      </c>
      <c r="AM39" t="s">
        <v>53</v>
      </c>
      <c r="AO39" s="41"/>
      <c r="AP39" s="5">
        <v>35</v>
      </c>
      <c r="AQ39">
        <v>1</v>
      </c>
      <c r="AR39">
        <v>0.5</v>
      </c>
      <c r="AS39">
        <v>0.5</v>
      </c>
      <c r="AT39" t="s">
        <v>51</v>
      </c>
      <c r="AU39" t="s">
        <v>58</v>
      </c>
      <c r="AW39" s="6">
        <v>44096</v>
      </c>
      <c r="AX39" s="5">
        <v>34</v>
      </c>
      <c r="AY39">
        <v>1</v>
      </c>
      <c r="AZ39">
        <v>2</v>
      </c>
      <c r="BA39">
        <v>2</v>
      </c>
      <c r="BB39" t="s">
        <v>51</v>
      </c>
      <c r="BC39" t="s">
        <v>52</v>
      </c>
      <c r="BE39" s="6">
        <v>43413</v>
      </c>
      <c r="BF39" s="5">
        <v>35</v>
      </c>
      <c r="BG39">
        <v>3</v>
      </c>
      <c r="BH39">
        <v>46.5</v>
      </c>
      <c r="BI39">
        <v>15.5</v>
      </c>
      <c r="BJ39" t="s">
        <v>54</v>
      </c>
      <c r="BK39" t="s">
        <v>54</v>
      </c>
    </row>
    <row r="40" spans="1:63" x14ac:dyDescent="0.3">
      <c r="A40" s="40">
        <v>43438</v>
      </c>
      <c r="B40" s="5">
        <v>34</v>
      </c>
      <c r="C40">
        <v>2</v>
      </c>
      <c r="D40">
        <v>21.5</v>
      </c>
      <c r="E40">
        <v>10.75</v>
      </c>
      <c r="F40" t="s">
        <v>54</v>
      </c>
      <c r="G40" t="s">
        <v>54</v>
      </c>
      <c r="I40" s="40">
        <v>44942</v>
      </c>
      <c r="J40" s="5">
        <v>35</v>
      </c>
      <c r="K40">
        <v>2</v>
      </c>
      <c r="L40">
        <v>35</v>
      </c>
      <c r="M40">
        <v>17.5</v>
      </c>
      <c r="N40" t="s">
        <v>54</v>
      </c>
      <c r="O40" t="s">
        <v>54</v>
      </c>
      <c r="Q40" s="6">
        <v>45472</v>
      </c>
      <c r="R40" s="5">
        <v>36</v>
      </c>
      <c r="S40">
        <v>1</v>
      </c>
      <c r="T40">
        <v>2</v>
      </c>
      <c r="U40">
        <v>2</v>
      </c>
      <c r="V40" t="s">
        <v>51</v>
      </c>
      <c r="W40" t="s">
        <v>52</v>
      </c>
      <c r="Y40" s="6">
        <v>43773</v>
      </c>
      <c r="Z40" s="5">
        <v>36</v>
      </c>
      <c r="AA40">
        <v>2</v>
      </c>
      <c r="AB40">
        <v>60</v>
      </c>
      <c r="AC40">
        <v>30</v>
      </c>
      <c r="AD40" t="s">
        <v>59</v>
      </c>
      <c r="AE40" t="s">
        <v>56</v>
      </c>
      <c r="AG40" s="6">
        <v>44698</v>
      </c>
      <c r="AH40" s="5">
        <v>35</v>
      </c>
      <c r="AI40">
        <v>1</v>
      </c>
      <c r="AJ40">
        <v>2</v>
      </c>
      <c r="AK40">
        <v>2</v>
      </c>
      <c r="AL40" t="s">
        <v>51</v>
      </c>
      <c r="AM40" t="s">
        <v>52</v>
      </c>
      <c r="AO40" s="6">
        <v>45354</v>
      </c>
      <c r="AP40" s="5">
        <v>36</v>
      </c>
      <c r="AQ40">
        <v>3</v>
      </c>
      <c r="AR40">
        <v>31</v>
      </c>
      <c r="AS40">
        <v>10.33333333333333</v>
      </c>
      <c r="AT40" t="s">
        <v>54</v>
      </c>
      <c r="AU40" t="s">
        <v>54</v>
      </c>
      <c r="AW40" s="40">
        <v>44097</v>
      </c>
      <c r="AX40" s="5">
        <v>35</v>
      </c>
      <c r="AY40">
        <v>1</v>
      </c>
      <c r="AZ40">
        <v>1</v>
      </c>
      <c r="BA40">
        <v>1</v>
      </c>
      <c r="BB40" t="s">
        <v>51</v>
      </c>
      <c r="BC40" t="s">
        <v>52</v>
      </c>
      <c r="BE40" s="40">
        <v>43414</v>
      </c>
      <c r="BF40" s="5">
        <v>36</v>
      </c>
      <c r="BG40">
        <v>2</v>
      </c>
      <c r="BH40">
        <v>86</v>
      </c>
      <c r="BI40">
        <v>43</v>
      </c>
      <c r="BJ40" t="s">
        <v>57</v>
      </c>
      <c r="BK40" t="s">
        <v>56</v>
      </c>
    </row>
    <row r="41" spans="1:63" x14ac:dyDescent="0.3">
      <c r="A41" s="41"/>
      <c r="B41" s="5">
        <v>35</v>
      </c>
      <c r="C41">
        <v>1</v>
      </c>
      <c r="D41">
        <v>24</v>
      </c>
      <c r="E41">
        <v>24</v>
      </c>
      <c r="F41" t="s">
        <v>55</v>
      </c>
      <c r="G41" t="s">
        <v>56</v>
      </c>
      <c r="I41" s="41"/>
      <c r="J41" s="5">
        <v>36</v>
      </c>
      <c r="K41">
        <v>1</v>
      </c>
      <c r="L41">
        <v>1</v>
      </c>
      <c r="M41">
        <v>1</v>
      </c>
      <c r="N41" t="s">
        <v>51</v>
      </c>
      <c r="O41" t="s">
        <v>52</v>
      </c>
      <c r="Q41" s="6">
        <v>45476</v>
      </c>
      <c r="R41" s="5">
        <v>37</v>
      </c>
      <c r="S41">
        <v>8</v>
      </c>
      <c r="T41">
        <v>29</v>
      </c>
      <c r="U41">
        <v>3.625</v>
      </c>
      <c r="V41" t="s">
        <v>51</v>
      </c>
      <c r="W41" t="s">
        <v>52</v>
      </c>
      <c r="Y41" s="40">
        <v>43774</v>
      </c>
      <c r="Z41" s="5">
        <v>37</v>
      </c>
      <c r="AA41">
        <v>1</v>
      </c>
      <c r="AB41">
        <v>1</v>
      </c>
      <c r="AC41">
        <v>1</v>
      </c>
      <c r="AD41" t="s">
        <v>51</v>
      </c>
      <c r="AE41" t="s">
        <v>52</v>
      </c>
      <c r="AG41" s="40">
        <v>44699</v>
      </c>
      <c r="AH41" s="5">
        <v>36</v>
      </c>
      <c r="AI41">
        <v>1</v>
      </c>
      <c r="AJ41">
        <v>1</v>
      </c>
      <c r="AK41">
        <v>1</v>
      </c>
      <c r="AL41" t="s">
        <v>51</v>
      </c>
      <c r="AM41" t="s">
        <v>52</v>
      </c>
      <c r="AO41" s="40">
        <v>45355</v>
      </c>
      <c r="AP41" s="5">
        <v>37</v>
      </c>
      <c r="AQ41">
        <v>1</v>
      </c>
      <c r="AR41">
        <v>0.5</v>
      </c>
      <c r="AS41">
        <v>0.5</v>
      </c>
      <c r="AT41" t="s">
        <v>51</v>
      </c>
      <c r="AU41" t="s">
        <v>58</v>
      </c>
      <c r="AW41" s="41"/>
      <c r="AX41" s="5">
        <v>36</v>
      </c>
      <c r="AY41">
        <v>1</v>
      </c>
      <c r="AZ41">
        <v>11</v>
      </c>
      <c r="BA41">
        <v>11</v>
      </c>
      <c r="BB41" t="s">
        <v>54</v>
      </c>
      <c r="BC41" t="s">
        <v>54</v>
      </c>
      <c r="BE41" s="41"/>
      <c r="BF41" s="5">
        <v>37</v>
      </c>
      <c r="BG41">
        <v>1</v>
      </c>
      <c r="BH41">
        <v>1</v>
      </c>
      <c r="BI41">
        <v>1</v>
      </c>
      <c r="BJ41" t="s">
        <v>51</v>
      </c>
      <c r="BK41" t="s">
        <v>52</v>
      </c>
    </row>
    <row r="42" spans="1:63" x14ac:dyDescent="0.3">
      <c r="A42" s="6">
        <v>43439</v>
      </c>
      <c r="B42" s="5">
        <v>36</v>
      </c>
      <c r="C42">
        <v>2</v>
      </c>
      <c r="D42">
        <v>30</v>
      </c>
      <c r="E42">
        <v>15</v>
      </c>
      <c r="F42" t="s">
        <v>54</v>
      </c>
      <c r="G42" t="s">
        <v>54</v>
      </c>
      <c r="I42" s="40">
        <v>44943</v>
      </c>
      <c r="J42" s="5">
        <v>37</v>
      </c>
      <c r="K42">
        <v>4</v>
      </c>
      <c r="L42">
        <v>85</v>
      </c>
      <c r="M42">
        <v>21.25</v>
      </c>
      <c r="N42" t="s">
        <v>55</v>
      </c>
      <c r="O42" t="s">
        <v>56</v>
      </c>
      <c r="Q42" s="40">
        <v>45477</v>
      </c>
      <c r="R42" s="5">
        <v>38</v>
      </c>
      <c r="S42">
        <v>6</v>
      </c>
      <c r="T42">
        <v>26</v>
      </c>
      <c r="U42">
        <v>4.333333333333333</v>
      </c>
      <c r="V42" t="s">
        <v>51</v>
      </c>
      <c r="W42" t="s">
        <v>52</v>
      </c>
      <c r="Y42" s="41"/>
      <c r="Z42" s="5">
        <v>38</v>
      </c>
      <c r="AA42">
        <v>1</v>
      </c>
      <c r="AB42">
        <v>46.5</v>
      </c>
      <c r="AC42">
        <v>46.5</v>
      </c>
      <c r="AD42" t="s">
        <v>57</v>
      </c>
      <c r="AE42" t="s">
        <v>56</v>
      </c>
      <c r="AG42" s="42"/>
      <c r="AH42" s="5">
        <v>37</v>
      </c>
      <c r="AI42">
        <v>1</v>
      </c>
      <c r="AJ42">
        <v>1</v>
      </c>
      <c r="AK42">
        <v>1</v>
      </c>
      <c r="AL42" t="s">
        <v>51</v>
      </c>
      <c r="AM42" t="s">
        <v>52</v>
      </c>
      <c r="AO42" s="41"/>
      <c r="AP42" s="5">
        <v>38</v>
      </c>
      <c r="AQ42">
        <v>2</v>
      </c>
      <c r="AR42">
        <v>1</v>
      </c>
      <c r="AS42">
        <v>0.5</v>
      </c>
      <c r="AT42" t="s">
        <v>51</v>
      </c>
      <c r="AU42" t="s">
        <v>58</v>
      </c>
      <c r="AW42" s="6">
        <v>44098</v>
      </c>
      <c r="AX42" s="5">
        <v>37</v>
      </c>
      <c r="AY42">
        <v>1</v>
      </c>
      <c r="AZ42">
        <v>1</v>
      </c>
      <c r="BA42">
        <v>1</v>
      </c>
      <c r="BB42" t="s">
        <v>51</v>
      </c>
      <c r="BC42" t="s">
        <v>52</v>
      </c>
      <c r="BE42" s="6">
        <v>43415</v>
      </c>
      <c r="BF42" s="5">
        <v>38</v>
      </c>
      <c r="BG42">
        <v>2</v>
      </c>
      <c r="BH42">
        <v>5.5</v>
      </c>
      <c r="BI42">
        <v>2.75</v>
      </c>
      <c r="BJ42" t="s">
        <v>51</v>
      </c>
      <c r="BK42" t="s">
        <v>52</v>
      </c>
    </row>
    <row r="43" spans="1:63" x14ac:dyDescent="0.3">
      <c r="A43" s="6">
        <v>43442</v>
      </c>
      <c r="B43" s="5">
        <v>37</v>
      </c>
      <c r="C43">
        <v>1</v>
      </c>
      <c r="D43">
        <v>5.5</v>
      </c>
      <c r="E43">
        <v>5.5</v>
      </c>
      <c r="F43" t="s">
        <v>51</v>
      </c>
      <c r="G43" t="s">
        <v>53</v>
      </c>
      <c r="I43" s="41"/>
      <c r="J43" s="5">
        <v>38</v>
      </c>
      <c r="K43">
        <v>1</v>
      </c>
      <c r="L43">
        <v>2</v>
      </c>
      <c r="M43">
        <v>2</v>
      </c>
      <c r="N43" t="s">
        <v>51</v>
      </c>
      <c r="O43" t="s">
        <v>52</v>
      </c>
      <c r="Q43" s="41"/>
      <c r="R43" s="5">
        <v>39</v>
      </c>
      <c r="S43">
        <v>1</v>
      </c>
      <c r="T43">
        <v>1</v>
      </c>
      <c r="U43">
        <v>1</v>
      </c>
      <c r="V43" t="s">
        <v>51</v>
      </c>
      <c r="W43" t="s">
        <v>52</v>
      </c>
      <c r="Y43" s="6">
        <v>43775</v>
      </c>
      <c r="Z43" s="5">
        <v>39</v>
      </c>
      <c r="AA43">
        <v>2</v>
      </c>
      <c r="AB43">
        <v>14</v>
      </c>
      <c r="AC43">
        <v>7</v>
      </c>
      <c r="AD43" t="s">
        <v>51</v>
      </c>
      <c r="AE43" t="s">
        <v>53</v>
      </c>
      <c r="AG43" s="41"/>
      <c r="AH43" s="5">
        <v>38</v>
      </c>
      <c r="AI43">
        <v>1</v>
      </c>
      <c r="AJ43">
        <v>8</v>
      </c>
      <c r="AK43">
        <v>8</v>
      </c>
      <c r="AL43" t="s">
        <v>51</v>
      </c>
      <c r="AM43" t="s">
        <v>53</v>
      </c>
      <c r="AO43" s="40">
        <v>45356</v>
      </c>
      <c r="AP43" s="5">
        <v>39</v>
      </c>
      <c r="AQ43">
        <v>1</v>
      </c>
      <c r="AR43">
        <v>0.5</v>
      </c>
      <c r="AS43">
        <v>0.5</v>
      </c>
      <c r="AT43" t="s">
        <v>51</v>
      </c>
      <c r="AU43" t="s">
        <v>58</v>
      </c>
      <c r="AW43" s="6">
        <v>44100</v>
      </c>
      <c r="AX43" s="5">
        <v>38</v>
      </c>
      <c r="AY43">
        <v>2</v>
      </c>
      <c r="AZ43">
        <v>18</v>
      </c>
      <c r="BA43">
        <v>9</v>
      </c>
      <c r="BB43" t="s">
        <v>51</v>
      </c>
      <c r="BC43" t="s">
        <v>53</v>
      </c>
      <c r="BE43" s="6">
        <v>43417</v>
      </c>
      <c r="BF43" s="5">
        <v>39</v>
      </c>
      <c r="BG43">
        <v>2</v>
      </c>
      <c r="BH43">
        <v>27.5</v>
      </c>
      <c r="BI43">
        <v>13.75</v>
      </c>
      <c r="BJ43" t="s">
        <v>54</v>
      </c>
      <c r="BK43" t="s">
        <v>54</v>
      </c>
    </row>
    <row r="44" spans="1:63" x14ac:dyDescent="0.3">
      <c r="A44" s="6">
        <v>43443</v>
      </c>
      <c r="B44" s="5">
        <v>38</v>
      </c>
      <c r="C44">
        <v>2</v>
      </c>
      <c r="D44">
        <v>105.5</v>
      </c>
      <c r="E44">
        <v>52.75</v>
      </c>
      <c r="F44" t="s">
        <v>60</v>
      </c>
      <c r="G44" t="s">
        <v>60</v>
      </c>
      <c r="I44" s="6">
        <v>44948</v>
      </c>
      <c r="J44" s="5">
        <v>39</v>
      </c>
      <c r="K44">
        <v>1</v>
      </c>
      <c r="L44">
        <v>3</v>
      </c>
      <c r="M44">
        <v>3</v>
      </c>
      <c r="N44" t="s">
        <v>51</v>
      </c>
      <c r="O44" t="s">
        <v>52</v>
      </c>
      <c r="Q44" s="40">
        <v>45478</v>
      </c>
      <c r="R44" s="5">
        <v>40</v>
      </c>
      <c r="S44">
        <v>2</v>
      </c>
      <c r="T44">
        <v>3.5</v>
      </c>
      <c r="U44">
        <v>1.75</v>
      </c>
      <c r="V44" t="s">
        <v>51</v>
      </c>
      <c r="W44" t="s">
        <v>52</v>
      </c>
      <c r="Y44" s="6">
        <v>43781</v>
      </c>
      <c r="Z44" s="5">
        <v>40</v>
      </c>
      <c r="AA44">
        <v>1</v>
      </c>
      <c r="AB44">
        <v>5</v>
      </c>
      <c r="AC44">
        <v>5</v>
      </c>
      <c r="AD44" t="s">
        <v>51</v>
      </c>
      <c r="AE44" t="s">
        <v>53</v>
      </c>
      <c r="AG44" s="6">
        <v>44700</v>
      </c>
      <c r="AH44" s="5">
        <v>39</v>
      </c>
      <c r="AI44">
        <v>3</v>
      </c>
      <c r="AJ44">
        <v>37</v>
      </c>
      <c r="AK44">
        <v>12.33333333333333</v>
      </c>
      <c r="AL44" t="s">
        <v>54</v>
      </c>
      <c r="AM44" t="s">
        <v>54</v>
      </c>
      <c r="AO44" s="41"/>
      <c r="AP44" s="5">
        <v>40</v>
      </c>
      <c r="AQ44">
        <v>1</v>
      </c>
      <c r="AR44">
        <v>0.5</v>
      </c>
      <c r="AS44">
        <v>0.5</v>
      </c>
      <c r="AT44" t="s">
        <v>51</v>
      </c>
      <c r="AU44" t="s">
        <v>58</v>
      </c>
      <c r="AW44" s="6">
        <v>44101</v>
      </c>
      <c r="AX44" s="5">
        <v>39</v>
      </c>
      <c r="AY44">
        <v>5</v>
      </c>
      <c r="AZ44">
        <v>78</v>
      </c>
      <c r="BA44">
        <v>15.6</v>
      </c>
      <c r="BB44" t="s">
        <v>54</v>
      </c>
      <c r="BC44" t="s">
        <v>54</v>
      </c>
      <c r="BE44" s="6">
        <v>43418</v>
      </c>
      <c r="BF44" s="5">
        <v>40</v>
      </c>
      <c r="BG44">
        <v>1</v>
      </c>
      <c r="BH44">
        <v>4</v>
      </c>
      <c r="BI44">
        <v>4</v>
      </c>
      <c r="BJ44" t="s">
        <v>51</v>
      </c>
      <c r="BK44" t="s">
        <v>52</v>
      </c>
    </row>
    <row r="45" spans="1:63" x14ac:dyDescent="0.3">
      <c r="A45" s="6">
        <v>43444</v>
      </c>
      <c r="B45" s="5">
        <v>39</v>
      </c>
      <c r="C45">
        <v>1</v>
      </c>
      <c r="D45">
        <v>11.5</v>
      </c>
      <c r="E45">
        <v>11.5</v>
      </c>
      <c r="F45" t="s">
        <v>54</v>
      </c>
      <c r="G45" t="s">
        <v>54</v>
      </c>
      <c r="I45" s="6">
        <v>44949</v>
      </c>
      <c r="J45" s="5">
        <v>40</v>
      </c>
      <c r="K45">
        <v>1</v>
      </c>
      <c r="L45">
        <v>3</v>
      </c>
      <c r="M45">
        <v>3</v>
      </c>
      <c r="N45" t="s">
        <v>51</v>
      </c>
      <c r="O45" t="s">
        <v>52</v>
      </c>
      <c r="Q45" s="41"/>
      <c r="R45" s="5">
        <v>41</v>
      </c>
      <c r="S45">
        <v>1</v>
      </c>
      <c r="T45">
        <v>1</v>
      </c>
      <c r="U45">
        <v>1</v>
      </c>
      <c r="V45" t="s">
        <v>51</v>
      </c>
      <c r="W45" t="s">
        <v>52</v>
      </c>
      <c r="Y45" s="6">
        <v>43789</v>
      </c>
      <c r="Z45" s="5">
        <v>41</v>
      </c>
      <c r="AA45">
        <v>1</v>
      </c>
      <c r="AB45">
        <v>1.5</v>
      </c>
      <c r="AC45">
        <v>1.5</v>
      </c>
      <c r="AD45" t="s">
        <v>51</v>
      </c>
      <c r="AE45" t="s">
        <v>52</v>
      </c>
      <c r="AG45" s="40">
        <v>44701</v>
      </c>
      <c r="AH45" s="5">
        <v>40</v>
      </c>
      <c r="AI45">
        <v>2</v>
      </c>
      <c r="AJ45">
        <v>22</v>
      </c>
      <c r="AK45">
        <v>11</v>
      </c>
      <c r="AL45" t="s">
        <v>54</v>
      </c>
      <c r="AM45" t="s">
        <v>54</v>
      </c>
      <c r="AO45" s="6">
        <v>45358</v>
      </c>
      <c r="AP45" s="5">
        <v>41</v>
      </c>
      <c r="AQ45">
        <v>2</v>
      </c>
      <c r="AR45">
        <v>1</v>
      </c>
      <c r="AS45">
        <v>0.5</v>
      </c>
      <c r="AT45" t="s">
        <v>51</v>
      </c>
      <c r="AU45" t="s">
        <v>58</v>
      </c>
      <c r="AW45" s="6">
        <v>44102</v>
      </c>
      <c r="AX45" s="5">
        <v>40</v>
      </c>
      <c r="AY45">
        <v>5</v>
      </c>
      <c r="AZ45">
        <v>21</v>
      </c>
      <c r="BA45">
        <v>4.2</v>
      </c>
      <c r="BB45" t="s">
        <v>51</v>
      </c>
      <c r="BC45" t="s">
        <v>52</v>
      </c>
      <c r="BE45" s="6">
        <v>43424</v>
      </c>
      <c r="BF45" s="5">
        <v>41</v>
      </c>
      <c r="BG45">
        <v>2</v>
      </c>
      <c r="BH45">
        <v>50</v>
      </c>
      <c r="BI45">
        <v>25</v>
      </c>
      <c r="BJ45" t="s">
        <v>55</v>
      </c>
      <c r="BK45" t="s">
        <v>56</v>
      </c>
    </row>
    <row r="46" spans="1:63" x14ac:dyDescent="0.3">
      <c r="A46" s="40">
        <v>43445</v>
      </c>
      <c r="B46" s="5">
        <v>40</v>
      </c>
      <c r="C46">
        <v>2</v>
      </c>
      <c r="D46">
        <v>25</v>
      </c>
      <c r="E46">
        <v>12.5</v>
      </c>
      <c r="F46" t="s">
        <v>54</v>
      </c>
      <c r="G46" t="s">
        <v>54</v>
      </c>
      <c r="I46" s="40">
        <v>44950</v>
      </c>
      <c r="J46" s="5">
        <v>41</v>
      </c>
      <c r="K46">
        <v>1</v>
      </c>
      <c r="L46">
        <v>1</v>
      </c>
      <c r="M46">
        <v>1</v>
      </c>
      <c r="N46" t="s">
        <v>51</v>
      </c>
      <c r="O46" t="s">
        <v>52</v>
      </c>
      <c r="Q46" s="40">
        <v>45479</v>
      </c>
      <c r="R46" s="5">
        <v>42</v>
      </c>
      <c r="S46">
        <v>1</v>
      </c>
      <c r="T46">
        <v>1</v>
      </c>
      <c r="U46">
        <v>1</v>
      </c>
      <c r="V46" t="s">
        <v>51</v>
      </c>
      <c r="W46" t="s">
        <v>52</v>
      </c>
      <c r="Y46" s="6">
        <v>43790</v>
      </c>
      <c r="Z46" s="5">
        <v>42</v>
      </c>
      <c r="AA46">
        <v>2</v>
      </c>
      <c r="AB46">
        <v>52</v>
      </c>
      <c r="AC46">
        <v>26</v>
      </c>
      <c r="AD46" t="s">
        <v>55</v>
      </c>
      <c r="AE46" t="s">
        <v>56</v>
      </c>
      <c r="AG46" s="41"/>
      <c r="AH46" s="5">
        <v>41</v>
      </c>
      <c r="AI46">
        <v>2</v>
      </c>
      <c r="AJ46">
        <v>2</v>
      </c>
      <c r="AK46">
        <v>1</v>
      </c>
      <c r="AL46" t="s">
        <v>51</v>
      </c>
      <c r="AM46" t="s">
        <v>52</v>
      </c>
      <c r="AO46" s="40">
        <v>45359</v>
      </c>
      <c r="AP46" s="5">
        <v>42</v>
      </c>
      <c r="AQ46">
        <v>1</v>
      </c>
      <c r="AR46">
        <v>0.5</v>
      </c>
      <c r="AS46">
        <v>0.5</v>
      </c>
      <c r="AT46" t="s">
        <v>51</v>
      </c>
      <c r="AU46" t="s">
        <v>58</v>
      </c>
      <c r="AW46" s="6">
        <v>44103</v>
      </c>
      <c r="AX46" s="5">
        <v>41</v>
      </c>
      <c r="AY46">
        <v>2</v>
      </c>
      <c r="AZ46">
        <v>6</v>
      </c>
      <c r="BA46">
        <v>3</v>
      </c>
      <c r="BB46" t="s">
        <v>51</v>
      </c>
      <c r="BC46" t="s">
        <v>52</v>
      </c>
      <c r="BE46" s="6">
        <v>43428</v>
      </c>
      <c r="BF46" s="5">
        <v>42</v>
      </c>
      <c r="BG46">
        <v>3</v>
      </c>
      <c r="BH46">
        <v>53</v>
      </c>
      <c r="BI46">
        <v>17.666666666666671</v>
      </c>
      <c r="BJ46" t="s">
        <v>54</v>
      </c>
      <c r="BK46" t="s">
        <v>54</v>
      </c>
    </row>
    <row r="47" spans="1:63" x14ac:dyDescent="0.3">
      <c r="A47" s="42"/>
      <c r="B47" s="5">
        <v>41</v>
      </c>
      <c r="C47">
        <v>3</v>
      </c>
      <c r="D47">
        <v>8</v>
      </c>
      <c r="E47">
        <v>2.666666666666667</v>
      </c>
      <c r="F47" t="s">
        <v>51</v>
      </c>
      <c r="G47" t="s">
        <v>52</v>
      </c>
      <c r="I47" s="41"/>
      <c r="J47" s="5">
        <v>42</v>
      </c>
      <c r="K47">
        <v>1</v>
      </c>
      <c r="L47">
        <v>1</v>
      </c>
      <c r="M47">
        <v>1</v>
      </c>
      <c r="N47" t="s">
        <v>51</v>
      </c>
      <c r="O47" t="s">
        <v>52</v>
      </c>
      <c r="Q47" s="42"/>
      <c r="R47" s="5">
        <v>43</v>
      </c>
      <c r="S47">
        <v>1</v>
      </c>
      <c r="T47">
        <v>0.5</v>
      </c>
      <c r="U47">
        <v>0.5</v>
      </c>
      <c r="V47" t="s">
        <v>51</v>
      </c>
      <c r="W47" t="s">
        <v>58</v>
      </c>
      <c r="Y47" s="6">
        <v>43791</v>
      </c>
      <c r="Z47" s="5">
        <v>43</v>
      </c>
      <c r="AA47">
        <v>2</v>
      </c>
      <c r="AB47">
        <v>2.5</v>
      </c>
      <c r="AC47">
        <v>1.25</v>
      </c>
      <c r="AD47" t="s">
        <v>51</v>
      </c>
      <c r="AE47" t="s">
        <v>52</v>
      </c>
      <c r="AG47" s="40">
        <v>44709</v>
      </c>
      <c r="AH47" s="5">
        <v>42</v>
      </c>
      <c r="AI47">
        <v>3</v>
      </c>
      <c r="AJ47">
        <v>5</v>
      </c>
      <c r="AK47">
        <v>1.666666666666667</v>
      </c>
      <c r="AL47" t="s">
        <v>51</v>
      </c>
      <c r="AM47" t="s">
        <v>52</v>
      </c>
      <c r="AO47" s="41"/>
      <c r="AP47" s="5">
        <v>43</v>
      </c>
      <c r="AQ47">
        <v>1</v>
      </c>
      <c r="AR47">
        <v>1</v>
      </c>
      <c r="AS47">
        <v>1</v>
      </c>
      <c r="AT47" t="s">
        <v>51</v>
      </c>
      <c r="AU47" t="s">
        <v>52</v>
      </c>
      <c r="AW47" s="6">
        <v>44105</v>
      </c>
      <c r="AX47" s="5">
        <v>42</v>
      </c>
      <c r="AY47">
        <v>1</v>
      </c>
      <c r="AZ47">
        <v>14</v>
      </c>
      <c r="BA47">
        <v>14</v>
      </c>
      <c r="BB47" t="s">
        <v>54</v>
      </c>
      <c r="BC47" t="s">
        <v>54</v>
      </c>
      <c r="BE47" s="6">
        <v>43431</v>
      </c>
      <c r="BF47" s="5">
        <v>43</v>
      </c>
      <c r="BG47">
        <v>3</v>
      </c>
      <c r="BH47">
        <v>24</v>
      </c>
      <c r="BI47">
        <v>8</v>
      </c>
      <c r="BJ47" t="s">
        <v>51</v>
      </c>
      <c r="BK47" t="s">
        <v>53</v>
      </c>
    </row>
    <row r="48" spans="1:63" x14ac:dyDescent="0.3">
      <c r="A48" s="41"/>
      <c r="B48" s="5">
        <v>42</v>
      </c>
      <c r="C48">
        <v>1</v>
      </c>
      <c r="D48">
        <v>11.5</v>
      </c>
      <c r="E48">
        <v>11.5</v>
      </c>
      <c r="F48" t="s">
        <v>54</v>
      </c>
      <c r="G48" t="s">
        <v>54</v>
      </c>
      <c r="I48" s="40">
        <v>44951</v>
      </c>
      <c r="J48" s="5">
        <v>43</v>
      </c>
      <c r="K48">
        <v>2</v>
      </c>
      <c r="L48">
        <v>5</v>
      </c>
      <c r="M48">
        <v>2.5</v>
      </c>
      <c r="N48" t="s">
        <v>51</v>
      </c>
      <c r="O48" t="s">
        <v>52</v>
      </c>
      <c r="Q48" s="41"/>
      <c r="R48" s="5">
        <v>44</v>
      </c>
      <c r="S48">
        <v>8</v>
      </c>
      <c r="T48">
        <v>7.5</v>
      </c>
      <c r="U48">
        <v>0.9375</v>
      </c>
      <c r="V48" t="s">
        <v>51</v>
      </c>
      <c r="W48" t="s">
        <v>58</v>
      </c>
      <c r="Y48" s="6">
        <v>43794</v>
      </c>
      <c r="Z48" s="5">
        <v>44</v>
      </c>
      <c r="AA48">
        <v>2</v>
      </c>
      <c r="AB48">
        <v>9.5</v>
      </c>
      <c r="AC48">
        <v>4.75</v>
      </c>
      <c r="AD48" t="s">
        <v>51</v>
      </c>
      <c r="AE48" t="s">
        <v>52</v>
      </c>
      <c r="AG48" s="41"/>
      <c r="AH48" s="5">
        <v>43</v>
      </c>
      <c r="AI48">
        <v>5</v>
      </c>
      <c r="AJ48">
        <v>93</v>
      </c>
      <c r="AK48">
        <v>18.600000000000001</v>
      </c>
      <c r="AL48" t="s">
        <v>54</v>
      </c>
      <c r="AM48" t="s">
        <v>54</v>
      </c>
      <c r="AO48" s="40">
        <v>45360</v>
      </c>
      <c r="AP48" s="5">
        <v>44</v>
      </c>
      <c r="AQ48">
        <v>1</v>
      </c>
      <c r="AR48">
        <v>2</v>
      </c>
      <c r="AS48">
        <v>2</v>
      </c>
      <c r="AT48" t="s">
        <v>51</v>
      </c>
      <c r="AU48" t="s">
        <v>52</v>
      </c>
      <c r="AW48" s="40">
        <v>44106</v>
      </c>
      <c r="AX48" s="5">
        <v>43</v>
      </c>
      <c r="AY48">
        <v>1</v>
      </c>
      <c r="AZ48">
        <v>1</v>
      </c>
      <c r="BA48">
        <v>1</v>
      </c>
      <c r="BB48" t="s">
        <v>51</v>
      </c>
      <c r="BC48" t="s">
        <v>52</v>
      </c>
      <c r="BE48" s="6">
        <v>43433</v>
      </c>
      <c r="BF48" s="5">
        <v>44</v>
      </c>
      <c r="BG48">
        <v>2</v>
      </c>
      <c r="BH48">
        <v>3</v>
      </c>
      <c r="BI48">
        <v>1.5</v>
      </c>
      <c r="BJ48" t="s">
        <v>51</v>
      </c>
      <c r="BK48" t="s">
        <v>52</v>
      </c>
    </row>
    <row r="49" spans="1:63" x14ac:dyDescent="0.3">
      <c r="A49" s="6">
        <v>43446</v>
      </c>
      <c r="B49" s="5">
        <v>43</v>
      </c>
      <c r="C49">
        <v>4</v>
      </c>
      <c r="D49">
        <v>45</v>
      </c>
      <c r="E49">
        <v>11.25</v>
      </c>
      <c r="F49" t="s">
        <v>54</v>
      </c>
      <c r="G49" t="s">
        <v>54</v>
      </c>
      <c r="I49" s="42"/>
      <c r="J49" s="5">
        <v>44</v>
      </c>
      <c r="K49">
        <v>2</v>
      </c>
      <c r="L49">
        <v>6</v>
      </c>
      <c r="M49">
        <v>3</v>
      </c>
      <c r="N49" t="s">
        <v>51</v>
      </c>
      <c r="O49" t="s">
        <v>52</v>
      </c>
      <c r="Q49" s="6">
        <v>45480</v>
      </c>
      <c r="R49" s="5">
        <v>44</v>
      </c>
      <c r="S49">
        <v>8</v>
      </c>
      <c r="T49">
        <v>21.5</v>
      </c>
      <c r="U49">
        <v>2.6875</v>
      </c>
      <c r="V49" t="s">
        <v>51</v>
      </c>
      <c r="W49" t="s">
        <v>52</v>
      </c>
      <c r="Y49" s="6">
        <v>43795</v>
      </c>
      <c r="Z49" s="5">
        <v>45</v>
      </c>
      <c r="AA49">
        <v>1</v>
      </c>
      <c r="AB49">
        <v>3</v>
      </c>
      <c r="AC49">
        <v>3</v>
      </c>
      <c r="AD49" t="s">
        <v>51</v>
      </c>
      <c r="AE49" t="s">
        <v>52</v>
      </c>
      <c r="AG49" s="40">
        <v>44710</v>
      </c>
      <c r="AH49" s="5">
        <v>44</v>
      </c>
      <c r="AI49">
        <v>2</v>
      </c>
      <c r="AJ49">
        <v>20</v>
      </c>
      <c r="AK49">
        <v>10</v>
      </c>
      <c r="AL49" t="s">
        <v>54</v>
      </c>
      <c r="AM49" t="s">
        <v>54</v>
      </c>
      <c r="AO49" s="41"/>
      <c r="AP49" s="5">
        <v>45</v>
      </c>
      <c r="AQ49">
        <v>1</v>
      </c>
      <c r="AR49">
        <v>0.5</v>
      </c>
      <c r="AS49">
        <v>0.5</v>
      </c>
      <c r="AT49" t="s">
        <v>51</v>
      </c>
      <c r="AU49" t="s">
        <v>58</v>
      </c>
      <c r="AW49" s="41"/>
      <c r="AX49" s="5">
        <v>44</v>
      </c>
      <c r="AY49">
        <v>3</v>
      </c>
      <c r="AZ49">
        <v>51</v>
      </c>
      <c r="BA49">
        <v>17</v>
      </c>
      <c r="BB49" t="s">
        <v>54</v>
      </c>
      <c r="BC49" t="s">
        <v>54</v>
      </c>
      <c r="BE49" s="6">
        <v>43437</v>
      </c>
      <c r="BF49" s="5">
        <v>45</v>
      </c>
      <c r="BG49">
        <v>3</v>
      </c>
      <c r="BH49">
        <v>18</v>
      </c>
      <c r="BI49">
        <v>6</v>
      </c>
      <c r="BJ49" t="s">
        <v>51</v>
      </c>
      <c r="BK49" t="s">
        <v>53</v>
      </c>
    </row>
    <row r="50" spans="1:63" x14ac:dyDescent="0.3">
      <c r="A50" s="6">
        <v>43448</v>
      </c>
      <c r="B50" s="5">
        <v>44</v>
      </c>
      <c r="C50">
        <v>1</v>
      </c>
      <c r="D50">
        <v>8.5</v>
      </c>
      <c r="E50">
        <v>8.5</v>
      </c>
      <c r="F50" t="s">
        <v>51</v>
      </c>
      <c r="G50" t="s">
        <v>53</v>
      </c>
      <c r="I50" s="41"/>
      <c r="J50" s="5">
        <v>45</v>
      </c>
      <c r="K50">
        <v>2</v>
      </c>
      <c r="L50">
        <v>6</v>
      </c>
      <c r="M50">
        <v>3</v>
      </c>
      <c r="N50" t="s">
        <v>51</v>
      </c>
      <c r="O50" t="s">
        <v>52</v>
      </c>
      <c r="Q50" s="40">
        <v>45481</v>
      </c>
      <c r="R50" s="5">
        <v>45</v>
      </c>
      <c r="S50">
        <v>1</v>
      </c>
      <c r="T50">
        <v>0.5</v>
      </c>
      <c r="U50">
        <v>0.5</v>
      </c>
      <c r="V50" t="s">
        <v>51</v>
      </c>
      <c r="W50" t="s">
        <v>58</v>
      </c>
      <c r="Y50" s="6">
        <v>43798</v>
      </c>
      <c r="Z50" s="5">
        <v>46</v>
      </c>
      <c r="AA50">
        <v>2</v>
      </c>
      <c r="AB50">
        <v>8</v>
      </c>
      <c r="AC50">
        <v>4</v>
      </c>
      <c r="AD50" t="s">
        <v>51</v>
      </c>
      <c r="AE50" t="s">
        <v>52</v>
      </c>
      <c r="AG50" s="42"/>
      <c r="AH50" s="5">
        <v>45</v>
      </c>
      <c r="AI50">
        <v>1</v>
      </c>
      <c r="AJ50">
        <v>2</v>
      </c>
      <c r="AK50">
        <v>2</v>
      </c>
      <c r="AL50" t="s">
        <v>51</v>
      </c>
      <c r="AM50" t="s">
        <v>52</v>
      </c>
      <c r="AO50" s="6">
        <v>45361</v>
      </c>
      <c r="AP50" s="5">
        <v>46</v>
      </c>
      <c r="AQ50">
        <v>2</v>
      </c>
      <c r="AR50">
        <v>1.5</v>
      </c>
      <c r="AS50">
        <v>0.75</v>
      </c>
      <c r="AT50" t="s">
        <v>51</v>
      </c>
      <c r="AU50" t="s">
        <v>58</v>
      </c>
      <c r="AW50" s="40">
        <v>44107</v>
      </c>
      <c r="AX50" s="5">
        <v>45</v>
      </c>
      <c r="AY50">
        <v>1</v>
      </c>
      <c r="AZ50">
        <v>1</v>
      </c>
      <c r="BA50">
        <v>1</v>
      </c>
      <c r="BB50" t="s">
        <v>51</v>
      </c>
      <c r="BC50" t="s">
        <v>52</v>
      </c>
      <c r="BE50" s="6">
        <v>43438</v>
      </c>
      <c r="BF50" s="5">
        <v>46</v>
      </c>
      <c r="BG50">
        <v>1</v>
      </c>
      <c r="BH50">
        <v>1</v>
      </c>
      <c r="BI50">
        <v>1</v>
      </c>
      <c r="BJ50" t="s">
        <v>51</v>
      </c>
      <c r="BK50" t="s">
        <v>52</v>
      </c>
    </row>
    <row r="51" spans="1:63" x14ac:dyDescent="0.3">
      <c r="A51" s="40">
        <v>43450</v>
      </c>
      <c r="B51" s="5">
        <v>45</v>
      </c>
      <c r="C51">
        <v>1</v>
      </c>
      <c r="D51">
        <v>8.5</v>
      </c>
      <c r="E51">
        <v>8.5</v>
      </c>
      <c r="F51" t="s">
        <v>51</v>
      </c>
      <c r="G51" t="s">
        <v>53</v>
      </c>
      <c r="I51" s="40">
        <v>44954</v>
      </c>
      <c r="J51" s="5">
        <v>46</v>
      </c>
      <c r="K51">
        <v>1</v>
      </c>
      <c r="L51">
        <v>16</v>
      </c>
      <c r="M51">
        <v>16</v>
      </c>
      <c r="N51" t="s">
        <v>54</v>
      </c>
      <c r="O51" t="s">
        <v>54</v>
      </c>
      <c r="Q51" s="41"/>
      <c r="R51" s="5">
        <v>46</v>
      </c>
      <c r="S51">
        <v>1</v>
      </c>
      <c r="T51">
        <v>0.5</v>
      </c>
      <c r="U51">
        <v>0.5</v>
      </c>
      <c r="V51" t="s">
        <v>51</v>
      </c>
      <c r="W51" t="s">
        <v>58</v>
      </c>
      <c r="Y51" s="40">
        <v>43799</v>
      </c>
      <c r="Z51" s="5">
        <v>47</v>
      </c>
      <c r="AA51">
        <v>1</v>
      </c>
      <c r="AB51">
        <v>21.5</v>
      </c>
      <c r="AC51">
        <v>21.5</v>
      </c>
      <c r="AD51" t="s">
        <v>55</v>
      </c>
      <c r="AE51" t="s">
        <v>56</v>
      </c>
      <c r="AG51" s="41"/>
      <c r="AH51" s="5">
        <v>46</v>
      </c>
      <c r="AI51">
        <v>2</v>
      </c>
      <c r="AJ51">
        <v>2</v>
      </c>
      <c r="AK51">
        <v>1</v>
      </c>
      <c r="AL51" t="s">
        <v>51</v>
      </c>
      <c r="AM51" t="s">
        <v>52</v>
      </c>
      <c r="AO51" s="40">
        <v>45362</v>
      </c>
      <c r="AP51" s="5">
        <v>47</v>
      </c>
      <c r="AQ51">
        <v>2</v>
      </c>
      <c r="AR51">
        <v>3</v>
      </c>
      <c r="AS51">
        <v>1.5</v>
      </c>
      <c r="AT51" t="s">
        <v>51</v>
      </c>
      <c r="AU51" t="s">
        <v>52</v>
      </c>
      <c r="AW51" s="42"/>
      <c r="AX51" s="5">
        <v>46</v>
      </c>
      <c r="AY51">
        <v>2</v>
      </c>
      <c r="AZ51">
        <v>5</v>
      </c>
      <c r="BA51">
        <v>2.5</v>
      </c>
      <c r="BB51" t="s">
        <v>51</v>
      </c>
      <c r="BC51" t="s">
        <v>52</v>
      </c>
      <c r="BE51" s="40">
        <v>43439</v>
      </c>
      <c r="BF51" s="5">
        <v>47</v>
      </c>
      <c r="BG51">
        <v>2</v>
      </c>
      <c r="BH51">
        <v>21.5</v>
      </c>
      <c r="BI51">
        <v>10.75</v>
      </c>
      <c r="BJ51" t="s">
        <v>54</v>
      </c>
      <c r="BK51" t="s">
        <v>54</v>
      </c>
    </row>
    <row r="52" spans="1:63" x14ac:dyDescent="0.3">
      <c r="A52" s="41"/>
      <c r="B52" s="5">
        <v>46</v>
      </c>
      <c r="C52">
        <v>1</v>
      </c>
      <c r="D52">
        <v>2</v>
      </c>
      <c r="E52">
        <v>2</v>
      </c>
      <c r="F52" t="s">
        <v>51</v>
      </c>
      <c r="G52" t="s">
        <v>52</v>
      </c>
      <c r="I52" s="42"/>
      <c r="J52" s="5">
        <v>47</v>
      </c>
      <c r="K52">
        <v>7</v>
      </c>
      <c r="L52">
        <v>31</v>
      </c>
      <c r="M52">
        <v>4.4285714285714288</v>
      </c>
      <c r="N52" t="s">
        <v>51</v>
      </c>
      <c r="O52" t="s">
        <v>52</v>
      </c>
      <c r="Q52" s="6">
        <v>45482</v>
      </c>
      <c r="R52" s="5">
        <v>47</v>
      </c>
      <c r="S52">
        <v>1</v>
      </c>
      <c r="T52">
        <v>1</v>
      </c>
      <c r="U52">
        <v>1</v>
      </c>
      <c r="V52" t="s">
        <v>51</v>
      </c>
      <c r="W52" t="s">
        <v>52</v>
      </c>
      <c r="Y52" s="42"/>
      <c r="Z52" s="5">
        <v>48</v>
      </c>
      <c r="AA52">
        <v>2</v>
      </c>
      <c r="AB52">
        <v>64</v>
      </c>
      <c r="AC52">
        <v>32</v>
      </c>
      <c r="AD52" t="s">
        <v>59</v>
      </c>
      <c r="AE52" t="s">
        <v>56</v>
      </c>
      <c r="AG52" s="6">
        <v>44711</v>
      </c>
      <c r="AH52" s="5">
        <v>47</v>
      </c>
      <c r="AI52">
        <v>1</v>
      </c>
      <c r="AJ52">
        <v>3</v>
      </c>
      <c r="AK52">
        <v>3</v>
      </c>
      <c r="AL52" t="s">
        <v>51</v>
      </c>
      <c r="AM52" t="s">
        <v>52</v>
      </c>
      <c r="AO52" s="41"/>
      <c r="AP52" s="5">
        <v>48</v>
      </c>
      <c r="AQ52">
        <v>3</v>
      </c>
      <c r="AR52">
        <v>22.5</v>
      </c>
      <c r="AS52">
        <v>7.5</v>
      </c>
      <c r="AT52" t="s">
        <v>51</v>
      </c>
      <c r="AU52" t="s">
        <v>53</v>
      </c>
      <c r="AW52" s="41"/>
      <c r="AX52" s="5">
        <v>47</v>
      </c>
      <c r="AY52">
        <v>2</v>
      </c>
      <c r="AZ52">
        <v>5</v>
      </c>
      <c r="BA52">
        <v>2.5</v>
      </c>
      <c r="BB52" t="s">
        <v>51</v>
      </c>
      <c r="BC52" t="s">
        <v>52</v>
      </c>
      <c r="BE52" s="41"/>
      <c r="BF52" s="5">
        <v>48</v>
      </c>
      <c r="BG52">
        <v>1</v>
      </c>
      <c r="BH52">
        <v>1</v>
      </c>
      <c r="BI52">
        <v>1</v>
      </c>
      <c r="BJ52" t="s">
        <v>51</v>
      </c>
      <c r="BK52" t="s">
        <v>52</v>
      </c>
    </row>
    <row r="53" spans="1:63" x14ac:dyDescent="0.3">
      <c r="A53" s="6">
        <v>43452</v>
      </c>
      <c r="B53" s="5">
        <v>47</v>
      </c>
      <c r="C53">
        <v>3</v>
      </c>
      <c r="D53">
        <v>91</v>
      </c>
      <c r="E53">
        <v>30.333333333333329</v>
      </c>
      <c r="F53" t="s">
        <v>59</v>
      </c>
      <c r="G53" t="s">
        <v>56</v>
      </c>
      <c r="I53" s="41"/>
      <c r="J53" s="5">
        <v>48</v>
      </c>
      <c r="K53">
        <v>1</v>
      </c>
      <c r="L53">
        <v>1</v>
      </c>
      <c r="M53">
        <v>1</v>
      </c>
      <c r="N53" t="s">
        <v>51</v>
      </c>
      <c r="O53" t="s">
        <v>52</v>
      </c>
      <c r="Q53" s="6">
        <v>45505</v>
      </c>
      <c r="R53" s="5">
        <v>48</v>
      </c>
      <c r="S53">
        <v>2</v>
      </c>
      <c r="T53">
        <v>11.5</v>
      </c>
      <c r="U53">
        <v>5.75</v>
      </c>
      <c r="V53" t="s">
        <v>51</v>
      </c>
      <c r="W53" t="s">
        <v>53</v>
      </c>
      <c r="Y53" s="41"/>
      <c r="Z53" s="5">
        <v>49</v>
      </c>
      <c r="AA53">
        <v>1</v>
      </c>
      <c r="AB53">
        <v>0.5</v>
      </c>
      <c r="AC53">
        <v>0.5</v>
      </c>
      <c r="AD53" t="s">
        <v>51</v>
      </c>
      <c r="AE53" t="s">
        <v>58</v>
      </c>
      <c r="AG53" s="6">
        <v>44712</v>
      </c>
      <c r="AH53" s="5">
        <v>48</v>
      </c>
      <c r="AI53">
        <v>1</v>
      </c>
      <c r="AJ53">
        <v>1</v>
      </c>
      <c r="AK53">
        <v>1</v>
      </c>
      <c r="AL53" t="s">
        <v>51</v>
      </c>
      <c r="AM53" t="s">
        <v>52</v>
      </c>
      <c r="AO53" s="40">
        <v>45364</v>
      </c>
      <c r="AP53" s="5">
        <v>49</v>
      </c>
      <c r="AQ53">
        <v>1</v>
      </c>
      <c r="AR53">
        <v>0.5</v>
      </c>
      <c r="AS53">
        <v>0.5</v>
      </c>
      <c r="AT53" t="s">
        <v>51</v>
      </c>
      <c r="AU53" t="s">
        <v>58</v>
      </c>
      <c r="AW53" s="40">
        <v>44108</v>
      </c>
      <c r="AX53" s="5">
        <v>48</v>
      </c>
      <c r="AY53">
        <v>2</v>
      </c>
      <c r="AZ53">
        <v>48</v>
      </c>
      <c r="BA53">
        <v>24</v>
      </c>
      <c r="BB53" t="s">
        <v>55</v>
      </c>
      <c r="BC53" t="s">
        <v>56</v>
      </c>
      <c r="BE53" s="6">
        <v>43441</v>
      </c>
      <c r="BF53" s="5">
        <v>49</v>
      </c>
      <c r="BG53">
        <v>1</v>
      </c>
      <c r="BH53">
        <v>5.5</v>
      </c>
      <c r="BI53">
        <v>5.5</v>
      </c>
      <c r="BJ53" t="s">
        <v>51</v>
      </c>
      <c r="BK53" t="s">
        <v>53</v>
      </c>
    </row>
    <row r="54" spans="1:63" x14ac:dyDescent="0.3">
      <c r="A54" s="6">
        <v>43457</v>
      </c>
      <c r="B54" s="5">
        <v>48</v>
      </c>
      <c r="C54">
        <v>1</v>
      </c>
      <c r="D54">
        <v>4.5</v>
      </c>
      <c r="E54">
        <v>4.5</v>
      </c>
      <c r="F54" t="s">
        <v>51</v>
      </c>
      <c r="G54" t="s">
        <v>52</v>
      </c>
      <c r="I54" s="40">
        <v>44955</v>
      </c>
      <c r="J54" s="5">
        <v>49</v>
      </c>
      <c r="K54">
        <v>1</v>
      </c>
      <c r="L54">
        <v>1</v>
      </c>
      <c r="M54">
        <v>1</v>
      </c>
      <c r="N54" t="s">
        <v>51</v>
      </c>
      <c r="O54" t="s">
        <v>52</v>
      </c>
      <c r="Q54" s="40">
        <v>45506</v>
      </c>
      <c r="R54" s="5">
        <v>49</v>
      </c>
      <c r="S54">
        <v>1</v>
      </c>
      <c r="T54">
        <v>21.5</v>
      </c>
      <c r="U54">
        <v>21.5</v>
      </c>
      <c r="V54" t="s">
        <v>55</v>
      </c>
      <c r="W54" t="s">
        <v>56</v>
      </c>
      <c r="Y54" s="6">
        <v>43800</v>
      </c>
      <c r="Z54" s="5">
        <v>50</v>
      </c>
      <c r="AA54">
        <v>2</v>
      </c>
      <c r="AB54">
        <v>8</v>
      </c>
      <c r="AC54">
        <v>4</v>
      </c>
      <c r="AD54" t="s">
        <v>51</v>
      </c>
      <c r="AE54" t="s">
        <v>52</v>
      </c>
      <c r="AG54" s="6">
        <v>44714</v>
      </c>
      <c r="AH54" s="5">
        <v>49</v>
      </c>
      <c r="AI54">
        <v>1</v>
      </c>
      <c r="AJ54">
        <v>1</v>
      </c>
      <c r="AK54">
        <v>1</v>
      </c>
      <c r="AL54" t="s">
        <v>51</v>
      </c>
      <c r="AM54" t="s">
        <v>52</v>
      </c>
      <c r="AO54" s="41"/>
      <c r="AP54" s="5">
        <v>50</v>
      </c>
      <c r="AQ54">
        <v>1</v>
      </c>
      <c r="AR54">
        <v>2</v>
      </c>
      <c r="AS54">
        <v>2</v>
      </c>
      <c r="AT54" t="s">
        <v>51</v>
      </c>
      <c r="AU54" t="s">
        <v>52</v>
      </c>
      <c r="AW54" s="41"/>
      <c r="AX54" s="5">
        <v>49</v>
      </c>
      <c r="AY54">
        <v>1</v>
      </c>
      <c r="AZ54">
        <v>12</v>
      </c>
      <c r="BA54">
        <v>12</v>
      </c>
      <c r="BB54" t="s">
        <v>54</v>
      </c>
      <c r="BC54" t="s">
        <v>54</v>
      </c>
      <c r="BE54" s="6">
        <v>43442</v>
      </c>
      <c r="BF54" s="5">
        <v>50</v>
      </c>
      <c r="BG54">
        <v>1</v>
      </c>
      <c r="BH54">
        <v>8</v>
      </c>
      <c r="BI54">
        <v>8</v>
      </c>
      <c r="BJ54" t="s">
        <v>51</v>
      </c>
      <c r="BK54" t="s">
        <v>53</v>
      </c>
    </row>
    <row r="55" spans="1:63" x14ac:dyDescent="0.3">
      <c r="A55" s="6">
        <v>43459</v>
      </c>
      <c r="B55" s="5">
        <v>49</v>
      </c>
      <c r="C55">
        <v>1</v>
      </c>
      <c r="D55">
        <v>6</v>
      </c>
      <c r="E55">
        <v>6</v>
      </c>
      <c r="F55" t="s">
        <v>51</v>
      </c>
      <c r="G55" t="s">
        <v>53</v>
      </c>
      <c r="I55" s="41"/>
      <c r="J55" s="5">
        <v>50</v>
      </c>
      <c r="K55">
        <v>1</v>
      </c>
      <c r="L55">
        <v>1</v>
      </c>
      <c r="M55">
        <v>1</v>
      </c>
      <c r="N55" t="s">
        <v>51</v>
      </c>
      <c r="O55" t="s">
        <v>52</v>
      </c>
      <c r="Q55" s="42"/>
      <c r="R55" s="5">
        <v>50</v>
      </c>
      <c r="S55">
        <v>1</v>
      </c>
      <c r="T55">
        <v>4</v>
      </c>
      <c r="U55">
        <v>4</v>
      </c>
      <c r="V55" t="s">
        <v>51</v>
      </c>
      <c r="W55" t="s">
        <v>52</v>
      </c>
      <c r="Y55" s="6">
        <v>43801</v>
      </c>
      <c r="Z55" s="5">
        <v>51</v>
      </c>
      <c r="AA55">
        <v>2</v>
      </c>
      <c r="AB55">
        <v>38.5</v>
      </c>
      <c r="AC55">
        <v>19.25</v>
      </c>
      <c r="AD55" t="s">
        <v>54</v>
      </c>
      <c r="AE55" t="s">
        <v>54</v>
      </c>
      <c r="AG55" s="6">
        <v>44717</v>
      </c>
      <c r="AH55" s="5">
        <v>50</v>
      </c>
      <c r="AI55">
        <v>1</v>
      </c>
      <c r="AJ55">
        <v>1</v>
      </c>
      <c r="AK55">
        <v>1</v>
      </c>
      <c r="AL55" t="s">
        <v>51</v>
      </c>
      <c r="AM55" t="s">
        <v>52</v>
      </c>
      <c r="AO55" s="40">
        <v>45365</v>
      </c>
      <c r="AP55" s="5">
        <v>51</v>
      </c>
      <c r="AQ55">
        <v>3</v>
      </c>
      <c r="AR55">
        <v>7</v>
      </c>
      <c r="AS55">
        <v>2.333333333333333</v>
      </c>
      <c r="AT55" t="s">
        <v>51</v>
      </c>
      <c r="AU55" t="s">
        <v>52</v>
      </c>
      <c r="AW55" s="40">
        <v>44109</v>
      </c>
      <c r="AX55" s="5">
        <v>50</v>
      </c>
      <c r="AY55">
        <v>1</v>
      </c>
      <c r="AZ55">
        <v>1</v>
      </c>
      <c r="BA55">
        <v>1</v>
      </c>
      <c r="BB55" t="s">
        <v>51</v>
      </c>
      <c r="BC55" t="s">
        <v>52</v>
      </c>
      <c r="BE55" s="6">
        <v>43444</v>
      </c>
      <c r="BF55" s="5">
        <v>51</v>
      </c>
      <c r="BG55">
        <v>1</v>
      </c>
      <c r="BH55">
        <v>2.5</v>
      </c>
      <c r="BI55">
        <v>2.5</v>
      </c>
      <c r="BJ55" t="s">
        <v>51</v>
      </c>
      <c r="BK55" t="s">
        <v>52</v>
      </c>
    </row>
    <row r="56" spans="1:63" x14ac:dyDescent="0.3">
      <c r="A56" s="40">
        <v>43460</v>
      </c>
      <c r="B56" s="5">
        <v>50</v>
      </c>
      <c r="C56">
        <v>1</v>
      </c>
      <c r="D56">
        <v>2</v>
      </c>
      <c r="E56">
        <v>2</v>
      </c>
      <c r="F56" t="s">
        <v>51</v>
      </c>
      <c r="G56" t="s">
        <v>52</v>
      </c>
      <c r="I56" s="6">
        <v>44956</v>
      </c>
      <c r="J56" s="5">
        <v>51</v>
      </c>
      <c r="K56">
        <v>1</v>
      </c>
      <c r="L56">
        <v>3</v>
      </c>
      <c r="M56">
        <v>3</v>
      </c>
      <c r="N56" t="s">
        <v>51</v>
      </c>
      <c r="O56" t="s">
        <v>52</v>
      </c>
      <c r="Q56" s="41"/>
      <c r="R56" s="5">
        <v>51</v>
      </c>
      <c r="S56">
        <v>2</v>
      </c>
      <c r="T56">
        <v>5</v>
      </c>
      <c r="U56">
        <v>2.5</v>
      </c>
      <c r="V56" t="s">
        <v>51</v>
      </c>
      <c r="W56" t="s">
        <v>52</v>
      </c>
      <c r="Y56" s="6">
        <v>43803</v>
      </c>
      <c r="Z56" s="5">
        <v>52</v>
      </c>
      <c r="AA56">
        <v>3</v>
      </c>
      <c r="AB56">
        <v>7</v>
      </c>
      <c r="AC56">
        <v>2.333333333333333</v>
      </c>
      <c r="AD56" t="s">
        <v>51</v>
      </c>
      <c r="AE56" t="s">
        <v>52</v>
      </c>
      <c r="AG56" s="6">
        <v>44718</v>
      </c>
      <c r="AH56" s="5">
        <v>51</v>
      </c>
      <c r="AI56">
        <v>2</v>
      </c>
      <c r="AJ56">
        <v>8</v>
      </c>
      <c r="AK56">
        <v>4</v>
      </c>
      <c r="AL56" t="s">
        <v>51</v>
      </c>
      <c r="AM56" t="s">
        <v>52</v>
      </c>
      <c r="AO56" s="42"/>
      <c r="AP56" s="5">
        <v>52</v>
      </c>
      <c r="AQ56">
        <v>1</v>
      </c>
      <c r="AR56">
        <v>0.5</v>
      </c>
      <c r="AS56">
        <v>0.5</v>
      </c>
      <c r="AT56" t="s">
        <v>51</v>
      </c>
      <c r="AU56" t="s">
        <v>58</v>
      </c>
      <c r="AW56" s="41"/>
      <c r="AX56" s="5">
        <v>51</v>
      </c>
      <c r="AY56">
        <v>1</v>
      </c>
      <c r="AZ56">
        <v>58</v>
      </c>
      <c r="BA56">
        <v>58</v>
      </c>
      <c r="BB56" t="s">
        <v>60</v>
      </c>
      <c r="BC56" t="s">
        <v>60</v>
      </c>
      <c r="BE56" s="6">
        <v>43445</v>
      </c>
      <c r="BF56" s="5">
        <v>52</v>
      </c>
      <c r="BG56">
        <v>1</v>
      </c>
      <c r="BH56">
        <v>1</v>
      </c>
      <c r="BI56">
        <v>1</v>
      </c>
      <c r="BJ56" t="s">
        <v>51</v>
      </c>
      <c r="BK56" t="s">
        <v>52</v>
      </c>
    </row>
    <row r="57" spans="1:63" x14ac:dyDescent="0.3">
      <c r="A57" s="41"/>
      <c r="B57" s="5">
        <v>51</v>
      </c>
      <c r="C57">
        <v>1</v>
      </c>
      <c r="D57">
        <v>2</v>
      </c>
      <c r="E57">
        <v>2</v>
      </c>
      <c r="F57" t="s">
        <v>51</v>
      </c>
      <c r="G57" t="s">
        <v>52</v>
      </c>
      <c r="I57" s="40">
        <v>44957</v>
      </c>
      <c r="J57" s="5">
        <v>52</v>
      </c>
      <c r="K57">
        <v>1</v>
      </c>
      <c r="L57">
        <v>7</v>
      </c>
      <c r="M57">
        <v>7</v>
      </c>
      <c r="N57" t="s">
        <v>51</v>
      </c>
      <c r="O57" t="s">
        <v>53</v>
      </c>
      <c r="Q57" s="40">
        <v>45507</v>
      </c>
      <c r="R57" s="5">
        <v>52</v>
      </c>
      <c r="S57">
        <v>1</v>
      </c>
      <c r="T57">
        <v>1</v>
      </c>
      <c r="U57">
        <v>1</v>
      </c>
      <c r="V57" t="s">
        <v>51</v>
      </c>
      <c r="W57" t="s">
        <v>52</v>
      </c>
      <c r="Y57" s="6">
        <v>43804</v>
      </c>
      <c r="Z57" s="5">
        <v>53</v>
      </c>
      <c r="AA57">
        <v>1</v>
      </c>
      <c r="AB57">
        <v>26.5</v>
      </c>
      <c r="AC57">
        <v>26.5</v>
      </c>
      <c r="AD57" t="s">
        <v>55</v>
      </c>
      <c r="AE57" t="s">
        <v>56</v>
      </c>
      <c r="AG57" s="40">
        <v>44720</v>
      </c>
      <c r="AH57" s="5">
        <v>52</v>
      </c>
      <c r="AI57">
        <v>3</v>
      </c>
      <c r="AJ57">
        <v>3</v>
      </c>
      <c r="AK57">
        <v>1</v>
      </c>
      <c r="AL57" t="s">
        <v>51</v>
      </c>
      <c r="AM57" t="s">
        <v>52</v>
      </c>
      <c r="AO57" s="42"/>
      <c r="AP57" s="5">
        <v>53</v>
      </c>
      <c r="AQ57">
        <v>2</v>
      </c>
      <c r="AR57">
        <v>5</v>
      </c>
      <c r="AS57">
        <v>2.5</v>
      </c>
      <c r="AT57" t="s">
        <v>51</v>
      </c>
      <c r="AU57" t="s">
        <v>52</v>
      </c>
      <c r="AW57" s="6">
        <v>44110</v>
      </c>
      <c r="AX57" s="5">
        <v>52</v>
      </c>
      <c r="AY57">
        <v>5</v>
      </c>
      <c r="AZ57">
        <v>50</v>
      </c>
      <c r="BA57">
        <v>10</v>
      </c>
      <c r="BB57" t="s">
        <v>54</v>
      </c>
      <c r="BC57" t="s">
        <v>54</v>
      </c>
      <c r="BE57" s="6">
        <v>43446</v>
      </c>
      <c r="BF57" s="5">
        <v>53</v>
      </c>
      <c r="BG57">
        <v>1</v>
      </c>
      <c r="BH57">
        <v>2</v>
      </c>
      <c r="BI57">
        <v>2</v>
      </c>
      <c r="BJ57" t="s">
        <v>51</v>
      </c>
      <c r="BK57" t="s">
        <v>52</v>
      </c>
    </row>
    <row r="58" spans="1:63" x14ac:dyDescent="0.3">
      <c r="A58" s="40">
        <v>43465</v>
      </c>
      <c r="B58" s="5">
        <v>52</v>
      </c>
      <c r="C58">
        <v>1</v>
      </c>
      <c r="D58">
        <v>13</v>
      </c>
      <c r="E58">
        <v>13</v>
      </c>
      <c r="F58" t="s">
        <v>54</v>
      </c>
      <c r="G58" t="s">
        <v>54</v>
      </c>
      <c r="I58" s="41"/>
      <c r="J58" s="5">
        <v>53</v>
      </c>
      <c r="K58">
        <v>2</v>
      </c>
      <c r="L58">
        <v>6</v>
      </c>
      <c r="M58">
        <v>3</v>
      </c>
      <c r="N58" t="s">
        <v>51</v>
      </c>
      <c r="O58" t="s">
        <v>52</v>
      </c>
      <c r="Q58" s="41"/>
      <c r="R58" s="5">
        <v>53</v>
      </c>
      <c r="S58">
        <v>3</v>
      </c>
      <c r="T58">
        <v>23</v>
      </c>
      <c r="U58">
        <v>7.666666666666667</v>
      </c>
      <c r="V58" t="s">
        <v>51</v>
      </c>
      <c r="W58" t="s">
        <v>53</v>
      </c>
      <c r="Y58" s="6">
        <v>43808</v>
      </c>
      <c r="Z58" s="5">
        <v>54</v>
      </c>
      <c r="AA58">
        <v>1</v>
      </c>
      <c r="AB58">
        <v>5.5</v>
      </c>
      <c r="AC58">
        <v>5.5</v>
      </c>
      <c r="AD58" t="s">
        <v>51</v>
      </c>
      <c r="AE58" t="s">
        <v>53</v>
      </c>
      <c r="AG58" s="41"/>
      <c r="AH58" s="5">
        <v>53</v>
      </c>
      <c r="AI58">
        <v>1</v>
      </c>
      <c r="AJ58">
        <v>1</v>
      </c>
      <c r="AK58">
        <v>1</v>
      </c>
      <c r="AL58" t="s">
        <v>51</v>
      </c>
      <c r="AM58" t="s">
        <v>52</v>
      </c>
      <c r="AO58" s="42"/>
      <c r="AP58" s="5">
        <v>54</v>
      </c>
      <c r="AQ58">
        <v>1</v>
      </c>
      <c r="AR58">
        <v>0.5</v>
      </c>
      <c r="AS58">
        <v>0.5</v>
      </c>
      <c r="AT58" t="s">
        <v>51</v>
      </c>
      <c r="AU58" t="s">
        <v>58</v>
      </c>
      <c r="AW58" s="40">
        <v>44111</v>
      </c>
      <c r="AX58" s="5">
        <v>53</v>
      </c>
      <c r="AY58">
        <v>1</v>
      </c>
      <c r="AZ58">
        <v>1</v>
      </c>
      <c r="BA58">
        <v>1</v>
      </c>
      <c r="BB58" t="s">
        <v>51</v>
      </c>
      <c r="BC58" t="s">
        <v>52</v>
      </c>
      <c r="BE58" s="6">
        <v>43447</v>
      </c>
      <c r="BF58" s="5">
        <v>54</v>
      </c>
      <c r="BG58">
        <v>2</v>
      </c>
      <c r="BH58">
        <v>9.5</v>
      </c>
      <c r="BI58">
        <v>4.75</v>
      </c>
      <c r="BJ58" t="s">
        <v>51</v>
      </c>
      <c r="BK58" t="s">
        <v>52</v>
      </c>
    </row>
    <row r="59" spans="1:63" x14ac:dyDescent="0.3">
      <c r="A59" s="41"/>
      <c r="B59" s="5">
        <v>53</v>
      </c>
      <c r="C59">
        <v>1</v>
      </c>
      <c r="D59">
        <v>2</v>
      </c>
      <c r="E59">
        <v>2</v>
      </c>
      <c r="F59" t="s">
        <v>51</v>
      </c>
      <c r="G59" t="s">
        <v>52</v>
      </c>
      <c r="I59" s="6">
        <v>44958</v>
      </c>
      <c r="J59" s="5">
        <v>54</v>
      </c>
      <c r="K59">
        <v>1</v>
      </c>
      <c r="L59">
        <v>2</v>
      </c>
      <c r="M59">
        <v>2</v>
      </c>
      <c r="N59" t="s">
        <v>51</v>
      </c>
      <c r="O59" t="s">
        <v>52</v>
      </c>
      <c r="Q59" s="6">
        <v>45508</v>
      </c>
      <c r="R59" s="5">
        <v>54</v>
      </c>
      <c r="S59">
        <v>2</v>
      </c>
      <c r="T59">
        <v>8</v>
      </c>
      <c r="U59">
        <v>4</v>
      </c>
      <c r="V59" t="s">
        <v>51</v>
      </c>
      <c r="W59" t="s">
        <v>52</v>
      </c>
      <c r="Y59" s="6">
        <v>43809</v>
      </c>
      <c r="Z59" s="5">
        <v>55</v>
      </c>
      <c r="AA59">
        <v>2</v>
      </c>
      <c r="AB59">
        <v>17</v>
      </c>
      <c r="AC59">
        <v>8.5</v>
      </c>
      <c r="AD59" t="s">
        <v>51</v>
      </c>
      <c r="AE59" t="s">
        <v>53</v>
      </c>
      <c r="AG59" s="40">
        <v>44721</v>
      </c>
      <c r="AH59" s="5">
        <v>54</v>
      </c>
      <c r="AI59">
        <v>3</v>
      </c>
      <c r="AJ59">
        <v>32</v>
      </c>
      <c r="AK59">
        <v>10.66666666666667</v>
      </c>
      <c r="AL59" t="s">
        <v>54</v>
      </c>
      <c r="AM59" t="s">
        <v>54</v>
      </c>
      <c r="AO59" s="41"/>
      <c r="AP59" s="5">
        <v>55</v>
      </c>
      <c r="AQ59">
        <v>1</v>
      </c>
      <c r="AR59">
        <v>3</v>
      </c>
      <c r="AS59">
        <v>3</v>
      </c>
      <c r="AT59" t="s">
        <v>51</v>
      </c>
      <c r="AU59" t="s">
        <v>52</v>
      </c>
      <c r="AW59" s="41"/>
      <c r="AX59" s="5">
        <v>54</v>
      </c>
      <c r="AY59">
        <v>3</v>
      </c>
      <c r="AZ59">
        <v>6</v>
      </c>
      <c r="BA59">
        <v>2</v>
      </c>
      <c r="BB59" t="s">
        <v>51</v>
      </c>
      <c r="BC59" t="s">
        <v>52</v>
      </c>
      <c r="BE59" s="6">
        <v>43449</v>
      </c>
      <c r="BF59" s="5">
        <v>55</v>
      </c>
      <c r="BG59">
        <v>2</v>
      </c>
      <c r="BH59">
        <v>13</v>
      </c>
      <c r="BI59">
        <v>6.5</v>
      </c>
      <c r="BJ59" t="s">
        <v>51</v>
      </c>
      <c r="BK59" t="s">
        <v>53</v>
      </c>
    </row>
    <row r="60" spans="1:63" x14ac:dyDescent="0.3">
      <c r="A60" s="6">
        <v>43466</v>
      </c>
      <c r="B60" s="5">
        <v>54</v>
      </c>
      <c r="C60">
        <v>1</v>
      </c>
      <c r="D60">
        <v>6</v>
      </c>
      <c r="E60">
        <v>6</v>
      </c>
      <c r="F60" t="s">
        <v>51</v>
      </c>
      <c r="G60" t="s">
        <v>53</v>
      </c>
      <c r="I60" s="6">
        <v>44959</v>
      </c>
      <c r="J60" s="5">
        <v>55</v>
      </c>
      <c r="K60">
        <v>1</v>
      </c>
      <c r="L60">
        <v>6</v>
      </c>
      <c r="M60">
        <v>6</v>
      </c>
      <c r="N60" t="s">
        <v>51</v>
      </c>
      <c r="O60" t="s">
        <v>53</v>
      </c>
      <c r="Q60" s="6">
        <v>45509</v>
      </c>
      <c r="R60" s="5">
        <v>55</v>
      </c>
      <c r="S60">
        <v>1</v>
      </c>
      <c r="T60">
        <v>1.5</v>
      </c>
      <c r="U60">
        <v>1.5</v>
      </c>
      <c r="V60" t="s">
        <v>51</v>
      </c>
      <c r="W60" t="s">
        <v>52</v>
      </c>
      <c r="Y60" s="6">
        <v>43810</v>
      </c>
      <c r="Z60" s="5">
        <v>56</v>
      </c>
      <c r="AA60">
        <v>2</v>
      </c>
      <c r="AB60">
        <v>3</v>
      </c>
      <c r="AC60">
        <v>1.5</v>
      </c>
      <c r="AD60" t="s">
        <v>51</v>
      </c>
      <c r="AE60" t="s">
        <v>52</v>
      </c>
      <c r="AG60" s="41"/>
      <c r="AH60" s="5">
        <v>55</v>
      </c>
      <c r="AI60">
        <v>1</v>
      </c>
      <c r="AJ60">
        <v>1</v>
      </c>
      <c r="AK60">
        <v>1</v>
      </c>
      <c r="AL60" t="s">
        <v>51</v>
      </c>
      <c r="AM60" t="s">
        <v>52</v>
      </c>
      <c r="AO60" s="40">
        <v>45366</v>
      </c>
      <c r="AP60" s="5">
        <v>56</v>
      </c>
      <c r="AQ60">
        <v>3</v>
      </c>
      <c r="AR60">
        <v>14.5</v>
      </c>
      <c r="AS60">
        <v>4.833333333333333</v>
      </c>
      <c r="AT60" t="s">
        <v>51</v>
      </c>
      <c r="AU60" t="s">
        <v>52</v>
      </c>
      <c r="AW60" s="40">
        <v>44112</v>
      </c>
      <c r="AX60" s="5">
        <v>55</v>
      </c>
      <c r="AY60">
        <v>1</v>
      </c>
      <c r="AZ60">
        <v>1</v>
      </c>
      <c r="BA60">
        <v>1</v>
      </c>
      <c r="BB60" t="s">
        <v>51</v>
      </c>
      <c r="BC60" t="s">
        <v>52</v>
      </c>
      <c r="BE60" s="6">
        <v>43450</v>
      </c>
      <c r="BF60" s="5">
        <v>56</v>
      </c>
      <c r="BG60">
        <v>1</v>
      </c>
      <c r="BH60">
        <v>5</v>
      </c>
      <c r="BI60">
        <v>5</v>
      </c>
      <c r="BJ60" t="s">
        <v>51</v>
      </c>
      <c r="BK60" t="s">
        <v>53</v>
      </c>
    </row>
    <row r="61" spans="1:63" x14ac:dyDescent="0.3">
      <c r="A61" s="6">
        <v>43467</v>
      </c>
      <c r="B61" s="5">
        <v>55</v>
      </c>
      <c r="C61">
        <v>1</v>
      </c>
      <c r="D61">
        <v>2</v>
      </c>
      <c r="E61">
        <v>2</v>
      </c>
      <c r="F61" t="s">
        <v>51</v>
      </c>
      <c r="G61" t="s">
        <v>52</v>
      </c>
      <c r="I61" s="6">
        <v>44960</v>
      </c>
      <c r="J61" s="5">
        <v>56</v>
      </c>
      <c r="K61">
        <v>1</v>
      </c>
      <c r="L61">
        <v>6</v>
      </c>
      <c r="M61">
        <v>6</v>
      </c>
      <c r="N61" t="s">
        <v>51</v>
      </c>
      <c r="O61" t="s">
        <v>53</v>
      </c>
      <c r="Q61" s="6">
        <v>45512</v>
      </c>
      <c r="R61" s="5">
        <v>56</v>
      </c>
      <c r="S61">
        <v>1</v>
      </c>
      <c r="T61">
        <v>1.5</v>
      </c>
      <c r="U61">
        <v>1.5</v>
      </c>
      <c r="V61" t="s">
        <v>51</v>
      </c>
      <c r="W61" t="s">
        <v>52</v>
      </c>
      <c r="Y61" s="6">
        <v>43814</v>
      </c>
      <c r="Z61" s="5">
        <v>57</v>
      </c>
      <c r="AA61">
        <v>1</v>
      </c>
      <c r="AB61">
        <v>1</v>
      </c>
      <c r="AC61">
        <v>1</v>
      </c>
      <c r="AD61" t="s">
        <v>51</v>
      </c>
      <c r="AE61" t="s">
        <v>52</v>
      </c>
      <c r="AG61" s="40">
        <v>44723</v>
      </c>
      <c r="AH61" s="5">
        <v>56</v>
      </c>
      <c r="AI61">
        <v>1</v>
      </c>
      <c r="AJ61">
        <v>3</v>
      </c>
      <c r="AK61">
        <v>3</v>
      </c>
      <c r="AL61" t="s">
        <v>51</v>
      </c>
      <c r="AM61" t="s">
        <v>52</v>
      </c>
      <c r="AO61" s="42"/>
      <c r="AP61" s="5">
        <v>57</v>
      </c>
      <c r="AQ61">
        <v>3</v>
      </c>
      <c r="AR61">
        <v>1.5</v>
      </c>
      <c r="AS61">
        <v>0.5</v>
      </c>
      <c r="AT61" t="s">
        <v>51</v>
      </c>
      <c r="AU61" t="s">
        <v>58</v>
      </c>
      <c r="AW61" s="41"/>
      <c r="AX61" s="5">
        <v>56</v>
      </c>
      <c r="AY61">
        <v>6</v>
      </c>
      <c r="AZ61">
        <v>21</v>
      </c>
      <c r="BA61">
        <v>3.5</v>
      </c>
      <c r="BB61" t="s">
        <v>51</v>
      </c>
      <c r="BC61" t="s">
        <v>52</v>
      </c>
      <c r="BE61" s="6">
        <v>43453</v>
      </c>
      <c r="BF61" s="5">
        <v>57</v>
      </c>
      <c r="BG61">
        <v>2</v>
      </c>
      <c r="BH61">
        <v>1.5</v>
      </c>
      <c r="BI61">
        <v>0.75</v>
      </c>
      <c r="BJ61" t="s">
        <v>51</v>
      </c>
      <c r="BK61" t="s">
        <v>58</v>
      </c>
    </row>
    <row r="62" spans="1:63" x14ac:dyDescent="0.3">
      <c r="A62" s="6">
        <v>43468</v>
      </c>
      <c r="B62" s="5">
        <v>55</v>
      </c>
      <c r="C62">
        <v>1</v>
      </c>
      <c r="D62">
        <v>2</v>
      </c>
      <c r="E62">
        <v>2</v>
      </c>
      <c r="F62" t="s">
        <v>51</v>
      </c>
      <c r="G62" t="s">
        <v>52</v>
      </c>
      <c r="I62" s="6">
        <v>44964</v>
      </c>
      <c r="J62" s="5">
        <v>57</v>
      </c>
      <c r="K62">
        <v>2</v>
      </c>
      <c r="L62">
        <v>6</v>
      </c>
      <c r="M62">
        <v>3</v>
      </c>
      <c r="N62" t="s">
        <v>51</v>
      </c>
      <c r="O62" t="s">
        <v>52</v>
      </c>
      <c r="Q62" s="6">
        <v>45534</v>
      </c>
      <c r="R62" s="5">
        <v>57</v>
      </c>
      <c r="S62">
        <v>1</v>
      </c>
      <c r="T62">
        <v>1</v>
      </c>
      <c r="U62">
        <v>1</v>
      </c>
      <c r="V62" t="s">
        <v>51</v>
      </c>
      <c r="W62" t="s">
        <v>52</v>
      </c>
      <c r="Y62" s="40">
        <v>43820</v>
      </c>
      <c r="Z62" s="5">
        <v>58</v>
      </c>
      <c r="AA62">
        <v>1</v>
      </c>
      <c r="AB62">
        <v>0.5</v>
      </c>
      <c r="AC62">
        <v>0.5</v>
      </c>
      <c r="AD62" t="s">
        <v>51</v>
      </c>
      <c r="AE62" t="s">
        <v>58</v>
      </c>
      <c r="AG62" s="41"/>
      <c r="AH62" s="5">
        <v>57</v>
      </c>
      <c r="AI62">
        <v>2</v>
      </c>
      <c r="AJ62">
        <v>12</v>
      </c>
      <c r="AK62">
        <v>6</v>
      </c>
      <c r="AL62" t="s">
        <v>51</v>
      </c>
      <c r="AM62" t="s">
        <v>53</v>
      </c>
      <c r="AO62" s="42"/>
      <c r="AP62" s="5">
        <v>58</v>
      </c>
      <c r="AQ62">
        <v>1</v>
      </c>
      <c r="AR62">
        <v>2</v>
      </c>
      <c r="AS62">
        <v>2</v>
      </c>
      <c r="AT62" t="s">
        <v>51</v>
      </c>
      <c r="AU62" t="s">
        <v>52</v>
      </c>
      <c r="AW62" s="40">
        <v>44113</v>
      </c>
      <c r="AX62" s="5">
        <v>57</v>
      </c>
      <c r="AY62">
        <v>1</v>
      </c>
      <c r="AZ62">
        <v>2</v>
      </c>
      <c r="BA62">
        <v>2</v>
      </c>
      <c r="BB62" t="s">
        <v>51</v>
      </c>
      <c r="BC62" t="s">
        <v>52</v>
      </c>
      <c r="BE62" s="40">
        <v>43459</v>
      </c>
      <c r="BF62" s="5">
        <v>58</v>
      </c>
      <c r="BG62">
        <v>2</v>
      </c>
      <c r="BH62">
        <v>3.5</v>
      </c>
      <c r="BI62">
        <v>1.75</v>
      </c>
      <c r="BJ62" t="s">
        <v>51</v>
      </c>
      <c r="BK62" t="s">
        <v>52</v>
      </c>
    </row>
    <row r="63" spans="1:63" x14ac:dyDescent="0.3">
      <c r="A63" s="6">
        <v>43472</v>
      </c>
      <c r="B63" s="5">
        <v>56</v>
      </c>
      <c r="C63">
        <v>1</v>
      </c>
      <c r="D63">
        <v>13</v>
      </c>
      <c r="E63">
        <v>13</v>
      </c>
      <c r="F63" t="s">
        <v>54</v>
      </c>
      <c r="G63" t="s">
        <v>54</v>
      </c>
      <c r="I63" s="6">
        <v>44965</v>
      </c>
      <c r="J63" s="5">
        <v>58</v>
      </c>
      <c r="K63">
        <v>1</v>
      </c>
      <c r="L63">
        <v>1</v>
      </c>
      <c r="M63">
        <v>1</v>
      </c>
      <c r="N63" t="s">
        <v>51</v>
      </c>
      <c r="O63" t="s">
        <v>52</v>
      </c>
      <c r="Q63" s="6">
        <v>45536</v>
      </c>
      <c r="R63" s="5">
        <v>58</v>
      </c>
      <c r="S63">
        <v>1</v>
      </c>
      <c r="T63">
        <v>1</v>
      </c>
      <c r="U63">
        <v>1</v>
      </c>
      <c r="V63" t="s">
        <v>51</v>
      </c>
      <c r="W63" t="s">
        <v>52</v>
      </c>
      <c r="Y63" s="41"/>
      <c r="Z63" s="5">
        <v>59</v>
      </c>
      <c r="AA63">
        <v>2</v>
      </c>
      <c r="AB63">
        <v>1</v>
      </c>
      <c r="AC63">
        <v>0.5</v>
      </c>
      <c r="AD63" t="s">
        <v>51</v>
      </c>
      <c r="AE63" t="s">
        <v>58</v>
      </c>
      <c r="AG63" s="6">
        <v>44724</v>
      </c>
      <c r="AH63" s="5">
        <v>58</v>
      </c>
      <c r="AI63">
        <v>2</v>
      </c>
      <c r="AJ63">
        <v>19</v>
      </c>
      <c r="AK63">
        <v>9.5</v>
      </c>
      <c r="AL63" t="s">
        <v>51</v>
      </c>
      <c r="AM63" t="s">
        <v>53</v>
      </c>
      <c r="AO63" s="41"/>
      <c r="AP63" s="5">
        <v>59</v>
      </c>
      <c r="AQ63">
        <v>1</v>
      </c>
      <c r="AR63">
        <v>0.5</v>
      </c>
      <c r="AS63">
        <v>0.5</v>
      </c>
      <c r="AT63" t="s">
        <v>51</v>
      </c>
      <c r="AU63" t="s">
        <v>58</v>
      </c>
      <c r="AW63" s="42"/>
      <c r="AX63" s="5">
        <v>58</v>
      </c>
      <c r="AY63">
        <v>2</v>
      </c>
      <c r="AZ63">
        <v>34</v>
      </c>
      <c r="BA63">
        <v>17</v>
      </c>
      <c r="BB63" t="s">
        <v>54</v>
      </c>
      <c r="BC63" t="s">
        <v>54</v>
      </c>
      <c r="BE63" s="41"/>
      <c r="BF63" s="5">
        <v>59</v>
      </c>
      <c r="BG63">
        <v>1</v>
      </c>
      <c r="BH63">
        <v>0.5</v>
      </c>
      <c r="BI63">
        <v>0.5</v>
      </c>
      <c r="BJ63" t="s">
        <v>51</v>
      </c>
      <c r="BK63" t="s">
        <v>58</v>
      </c>
    </row>
    <row r="64" spans="1:63" x14ac:dyDescent="0.3">
      <c r="A64" s="40">
        <v>43473</v>
      </c>
      <c r="B64" s="5">
        <v>57</v>
      </c>
      <c r="C64">
        <v>1</v>
      </c>
      <c r="D64">
        <v>2</v>
      </c>
      <c r="E64">
        <v>2</v>
      </c>
      <c r="F64" t="s">
        <v>51</v>
      </c>
      <c r="G64" t="s">
        <v>52</v>
      </c>
      <c r="I64" s="6">
        <v>44966</v>
      </c>
      <c r="J64" s="5">
        <v>59</v>
      </c>
      <c r="K64">
        <v>2</v>
      </c>
      <c r="L64">
        <v>6</v>
      </c>
      <c r="M64">
        <v>3</v>
      </c>
      <c r="N64" t="s">
        <v>51</v>
      </c>
      <c r="O64" t="s">
        <v>52</v>
      </c>
      <c r="Q64" s="6">
        <v>45537</v>
      </c>
      <c r="R64" s="5">
        <v>59</v>
      </c>
      <c r="S64">
        <v>1</v>
      </c>
      <c r="T64">
        <v>6.5</v>
      </c>
      <c r="U64">
        <v>6.5</v>
      </c>
      <c r="V64" t="s">
        <v>51</v>
      </c>
      <c r="W64" t="s">
        <v>53</v>
      </c>
      <c r="Y64" s="40">
        <v>43821</v>
      </c>
      <c r="Z64" s="5">
        <v>60</v>
      </c>
      <c r="AA64">
        <v>1</v>
      </c>
      <c r="AB64">
        <v>0.5</v>
      </c>
      <c r="AC64">
        <v>0.5</v>
      </c>
      <c r="AD64" t="s">
        <v>51</v>
      </c>
      <c r="AE64" t="s">
        <v>58</v>
      </c>
      <c r="AG64" s="6">
        <v>44739</v>
      </c>
      <c r="AH64" s="5">
        <v>59</v>
      </c>
      <c r="AI64">
        <v>1</v>
      </c>
      <c r="AJ64">
        <v>6</v>
      </c>
      <c r="AK64">
        <v>6</v>
      </c>
      <c r="AL64" t="s">
        <v>51</v>
      </c>
      <c r="AM64" t="s">
        <v>53</v>
      </c>
      <c r="AO64" s="40">
        <v>45367</v>
      </c>
      <c r="AP64" s="5">
        <v>60</v>
      </c>
      <c r="AQ64">
        <v>1</v>
      </c>
      <c r="AR64">
        <v>0.5</v>
      </c>
      <c r="AS64">
        <v>0.5</v>
      </c>
      <c r="AT64" t="s">
        <v>51</v>
      </c>
      <c r="AU64" t="s">
        <v>58</v>
      </c>
      <c r="AW64" s="41"/>
      <c r="AX64" s="5">
        <v>59</v>
      </c>
      <c r="AY64">
        <v>1</v>
      </c>
      <c r="AZ64">
        <v>3</v>
      </c>
      <c r="BA64">
        <v>3</v>
      </c>
      <c r="BB64" t="s">
        <v>51</v>
      </c>
      <c r="BC64" t="s">
        <v>52</v>
      </c>
      <c r="BE64" s="40">
        <v>43460</v>
      </c>
      <c r="BF64" s="5">
        <v>60</v>
      </c>
      <c r="BG64">
        <v>1</v>
      </c>
      <c r="BH64">
        <v>7.5</v>
      </c>
      <c r="BI64">
        <v>7.5</v>
      </c>
      <c r="BJ64" t="s">
        <v>51</v>
      </c>
      <c r="BK64" t="s">
        <v>53</v>
      </c>
    </row>
    <row r="65" spans="1:63" x14ac:dyDescent="0.3">
      <c r="A65" s="42"/>
      <c r="B65" s="5">
        <v>58</v>
      </c>
      <c r="C65">
        <v>1</v>
      </c>
      <c r="D65">
        <v>14.5</v>
      </c>
      <c r="E65">
        <v>14.5</v>
      </c>
      <c r="F65" t="s">
        <v>54</v>
      </c>
      <c r="G65" t="s">
        <v>54</v>
      </c>
      <c r="I65" s="40">
        <v>44967</v>
      </c>
      <c r="J65" s="5">
        <v>60</v>
      </c>
      <c r="K65">
        <v>2</v>
      </c>
      <c r="L65">
        <v>8</v>
      </c>
      <c r="M65">
        <v>4</v>
      </c>
      <c r="N65" t="s">
        <v>51</v>
      </c>
      <c r="O65" t="s">
        <v>52</v>
      </c>
      <c r="Q65" s="6">
        <v>45538</v>
      </c>
      <c r="R65" s="5">
        <v>60</v>
      </c>
      <c r="S65">
        <v>1</v>
      </c>
      <c r="T65">
        <v>21.5</v>
      </c>
      <c r="U65">
        <v>21.5</v>
      </c>
      <c r="V65" t="s">
        <v>55</v>
      </c>
      <c r="W65" t="s">
        <v>56</v>
      </c>
      <c r="Y65" s="41"/>
      <c r="Z65" s="5">
        <v>61</v>
      </c>
      <c r="AA65">
        <v>6</v>
      </c>
      <c r="AB65">
        <v>81</v>
      </c>
      <c r="AC65">
        <v>13.5</v>
      </c>
      <c r="AD65" t="s">
        <v>54</v>
      </c>
      <c r="AE65" t="s">
        <v>54</v>
      </c>
      <c r="AG65" s="6">
        <v>44745</v>
      </c>
      <c r="AH65" s="5">
        <v>60</v>
      </c>
      <c r="AI65">
        <v>1</v>
      </c>
      <c r="AJ65">
        <v>11</v>
      </c>
      <c r="AK65">
        <v>11</v>
      </c>
      <c r="AL65" t="s">
        <v>54</v>
      </c>
      <c r="AM65" t="s">
        <v>54</v>
      </c>
      <c r="AO65" s="42"/>
      <c r="AP65" s="5">
        <v>61</v>
      </c>
      <c r="AQ65">
        <v>1</v>
      </c>
      <c r="AR65">
        <v>2</v>
      </c>
      <c r="AS65">
        <v>2</v>
      </c>
      <c r="AT65" t="s">
        <v>51</v>
      </c>
      <c r="AU65" t="s">
        <v>52</v>
      </c>
      <c r="AW65" s="40">
        <v>44114</v>
      </c>
      <c r="AX65" s="5">
        <v>60</v>
      </c>
      <c r="AY65">
        <v>1</v>
      </c>
      <c r="AZ65">
        <v>2</v>
      </c>
      <c r="BA65">
        <v>2</v>
      </c>
      <c r="BB65" t="s">
        <v>51</v>
      </c>
      <c r="BC65" t="s">
        <v>52</v>
      </c>
      <c r="BE65" s="41"/>
      <c r="BF65" s="5">
        <v>61</v>
      </c>
      <c r="BG65">
        <v>1</v>
      </c>
      <c r="BH65">
        <v>1</v>
      </c>
      <c r="BI65">
        <v>1</v>
      </c>
      <c r="BJ65" t="s">
        <v>51</v>
      </c>
      <c r="BK65" t="s">
        <v>52</v>
      </c>
    </row>
    <row r="66" spans="1:63" x14ac:dyDescent="0.3">
      <c r="A66" s="42"/>
      <c r="B66" s="5">
        <v>59</v>
      </c>
      <c r="C66">
        <v>2</v>
      </c>
      <c r="D66">
        <v>6</v>
      </c>
      <c r="E66">
        <v>3</v>
      </c>
      <c r="F66" t="s">
        <v>51</v>
      </c>
      <c r="G66" t="s">
        <v>52</v>
      </c>
      <c r="I66" s="41"/>
      <c r="J66" s="5">
        <v>61</v>
      </c>
      <c r="K66">
        <v>2</v>
      </c>
      <c r="L66">
        <v>3</v>
      </c>
      <c r="M66">
        <v>1.5</v>
      </c>
      <c r="N66" t="s">
        <v>51</v>
      </c>
      <c r="O66" t="s">
        <v>52</v>
      </c>
      <c r="Q66" s="40">
        <v>45544</v>
      </c>
      <c r="R66" s="5">
        <v>61</v>
      </c>
      <c r="S66">
        <v>1</v>
      </c>
      <c r="T66">
        <v>31.5</v>
      </c>
      <c r="U66">
        <v>31.5</v>
      </c>
      <c r="V66" t="s">
        <v>59</v>
      </c>
      <c r="W66" t="s">
        <v>56</v>
      </c>
      <c r="Y66" s="6">
        <v>43824</v>
      </c>
      <c r="Z66" s="5">
        <v>62</v>
      </c>
      <c r="AA66">
        <v>2</v>
      </c>
      <c r="AB66">
        <v>7</v>
      </c>
      <c r="AC66">
        <v>3.5</v>
      </c>
      <c r="AD66" t="s">
        <v>51</v>
      </c>
      <c r="AE66" t="s">
        <v>52</v>
      </c>
      <c r="AG66" s="40">
        <v>44748</v>
      </c>
      <c r="AH66" s="5">
        <v>61</v>
      </c>
      <c r="AI66">
        <v>4</v>
      </c>
      <c r="AJ66">
        <v>33</v>
      </c>
      <c r="AK66">
        <v>8.25</v>
      </c>
      <c r="AL66" t="s">
        <v>51</v>
      </c>
      <c r="AM66" t="s">
        <v>53</v>
      </c>
      <c r="AO66" s="42"/>
      <c r="AP66" s="5">
        <v>62</v>
      </c>
      <c r="AQ66">
        <v>2</v>
      </c>
      <c r="AR66">
        <v>1</v>
      </c>
      <c r="AS66">
        <v>0.5</v>
      </c>
      <c r="AT66" t="s">
        <v>51</v>
      </c>
      <c r="AU66" t="s">
        <v>58</v>
      </c>
      <c r="AW66" s="42"/>
      <c r="AX66" s="5">
        <v>61</v>
      </c>
      <c r="AY66">
        <v>6</v>
      </c>
      <c r="AZ66">
        <v>81</v>
      </c>
      <c r="BA66">
        <v>13.5</v>
      </c>
      <c r="BB66" t="s">
        <v>54</v>
      </c>
      <c r="BC66" t="s">
        <v>54</v>
      </c>
      <c r="BE66" s="6">
        <v>43469</v>
      </c>
      <c r="BF66" s="5">
        <v>62</v>
      </c>
      <c r="BG66">
        <v>1</v>
      </c>
      <c r="BH66">
        <v>6</v>
      </c>
      <c r="BI66">
        <v>6</v>
      </c>
      <c r="BJ66" t="s">
        <v>51</v>
      </c>
      <c r="BK66" t="s">
        <v>53</v>
      </c>
    </row>
    <row r="67" spans="1:63" x14ac:dyDescent="0.3">
      <c r="A67" s="41"/>
      <c r="B67" s="5">
        <v>60</v>
      </c>
      <c r="C67">
        <v>1</v>
      </c>
      <c r="D67">
        <v>2</v>
      </c>
      <c r="E67">
        <v>2</v>
      </c>
      <c r="F67" t="s">
        <v>51</v>
      </c>
      <c r="G67" t="s">
        <v>52</v>
      </c>
      <c r="I67" s="40">
        <v>44968</v>
      </c>
      <c r="J67" s="5">
        <v>62</v>
      </c>
      <c r="K67">
        <v>1</v>
      </c>
      <c r="L67">
        <v>1</v>
      </c>
      <c r="M67">
        <v>1</v>
      </c>
      <c r="N67" t="s">
        <v>51</v>
      </c>
      <c r="O67" t="s">
        <v>52</v>
      </c>
      <c r="Q67" s="41"/>
      <c r="R67" s="5">
        <v>62</v>
      </c>
      <c r="S67">
        <v>1</v>
      </c>
      <c r="T67">
        <v>0.5</v>
      </c>
      <c r="U67">
        <v>0.5</v>
      </c>
      <c r="V67" t="s">
        <v>51</v>
      </c>
      <c r="W67" t="s">
        <v>58</v>
      </c>
      <c r="Y67" s="6">
        <v>43825</v>
      </c>
      <c r="Z67" s="5">
        <v>63</v>
      </c>
      <c r="AA67">
        <v>4</v>
      </c>
      <c r="AB67">
        <v>22</v>
      </c>
      <c r="AC67">
        <v>5.5</v>
      </c>
      <c r="AD67" t="s">
        <v>51</v>
      </c>
      <c r="AE67" t="s">
        <v>53</v>
      </c>
      <c r="AG67" s="41"/>
      <c r="AH67" s="5">
        <v>62</v>
      </c>
      <c r="AI67">
        <v>1</v>
      </c>
      <c r="AJ67">
        <v>2</v>
      </c>
      <c r="AK67">
        <v>2</v>
      </c>
      <c r="AL67" t="s">
        <v>51</v>
      </c>
      <c r="AM67" t="s">
        <v>52</v>
      </c>
      <c r="AO67" s="41"/>
      <c r="AP67" s="5">
        <v>63</v>
      </c>
      <c r="AQ67">
        <v>1</v>
      </c>
      <c r="AR67">
        <v>2.5</v>
      </c>
      <c r="AS67">
        <v>2.5</v>
      </c>
      <c r="AT67" t="s">
        <v>51</v>
      </c>
      <c r="AU67" t="s">
        <v>52</v>
      </c>
      <c r="AW67" s="41"/>
      <c r="AX67" s="5">
        <v>62</v>
      </c>
      <c r="AY67">
        <v>1</v>
      </c>
      <c r="AZ67">
        <v>1</v>
      </c>
      <c r="BA67">
        <v>1</v>
      </c>
      <c r="BB67" t="s">
        <v>51</v>
      </c>
      <c r="BC67" t="s">
        <v>52</v>
      </c>
      <c r="BE67" s="6">
        <v>43471</v>
      </c>
      <c r="BF67" s="5">
        <v>63</v>
      </c>
      <c r="BG67">
        <v>1</v>
      </c>
      <c r="BH67">
        <v>1.5</v>
      </c>
      <c r="BI67">
        <v>1.5</v>
      </c>
      <c r="BJ67" t="s">
        <v>51</v>
      </c>
      <c r="BK67" t="s">
        <v>52</v>
      </c>
    </row>
    <row r="68" spans="1:63" x14ac:dyDescent="0.3">
      <c r="A68" s="40">
        <v>43475</v>
      </c>
      <c r="B68" s="5">
        <v>61</v>
      </c>
      <c r="C68">
        <v>4</v>
      </c>
      <c r="D68">
        <v>20</v>
      </c>
      <c r="E68">
        <v>5</v>
      </c>
      <c r="F68" t="s">
        <v>51</v>
      </c>
      <c r="G68" t="s">
        <v>53</v>
      </c>
      <c r="I68" s="41"/>
      <c r="J68" s="5">
        <v>63</v>
      </c>
      <c r="K68">
        <v>2</v>
      </c>
      <c r="L68">
        <v>18</v>
      </c>
      <c r="M68">
        <v>9</v>
      </c>
      <c r="N68" t="s">
        <v>51</v>
      </c>
      <c r="O68" t="s">
        <v>53</v>
      </c>
      <c r="Q68" s="6">
        <v>45545</v>
      </c>
      <c r="R68" s="5">
        <v>63</v>
      </c>
      <c r="S68">
        <v>3</v>
      </c>
      <c r="T68">
        <v>5</v>
      </c>
      <c r="U68">
        <v>1.666666666666667</v>
      </c>
      <c r="V68" t="s">
        <v>51</v>
      </c>
      <c r="W68" t="s">
        <v>52</v>
      </c>
      <c r="Y68" s="40">
        <v>43826</v>
      </c>
      <c r="Z68" s="5">
        <v>64</v>
      </c>
      <c r="AA68">
        <v>3</v>
      </c>
      <c r="AB68">
        <v>2.5</v>
      </c>
      <c r="AC68">
        <v>0.83333333333333337</v>
      </c>
      <c r="AD68" t="s">
        <v>51</v>
      </c>
      <c r="AE68" t="s">
        <v>58</v>
      </c>
      <c r="AG68" s="6">
        <v>44755</v>
      </c>
      <c r="AH68" s="5">
        <v>63</v>
      </c>
      <c r="AI68">
        <v>2</v>
      </c>
      <c r="AJ68">
        <v>17</v>
      </c>
      <c r="AK68">
        <v>8.5</v>
      </c>
      <c r="AL68" t="s">
        <v>51</v>
      </c>
      <c r="AM68" t="s">
        <v>53</v>
      </c>
      <c r="AO68" s="40">
        <v>45368</v>
      </c>
      <c r="AP68" s="5">
        <v>64</v>
      </c>
      <c r="AQ68">
        <v>1</v>
      </c>
      <c r="AR68">
        <v>0.5</v>
      </c>
      <c r="AS68">
        <v>0.5</v>
      </c>
      <c r="AT68" t="s">
        <v>51</v>
      </c>
      <c r="AU68" t="s">
        <v>58</v>
      </c>
      <c r="AW68" s="40">
        <v>44115</v>
      </c>
      <c r="AX68" s="5">
        <v>62</v>
      </c>
      <c r="AY68">
        <v>1</v>
      </c>
      <c r="AZ68">
        <v>1</v>
      </c>
      <c r="BA68">
        <v>1</v>
      </c>
      <c r="BB68" t="s">
        <v>51</v>
      </c>
      <c r="BC68" t="s">
        <v>52</v>
      </c>
      <c r="BE68" s="40">
        <v>43472</v>
      </c>
      <c r="BF68" s="5">
        <v>64</v>
      </c>
      <c r="BG68">
        <v>1</v>
      </c>
      <c r="BH68">
        <v>1.5</v>
      </c>
      <c r="BI68">
        <v>1.5</v>
      </c>
      <c r="BJ68" t="s">
        <v>51</v>
      </c>
      <c r="BK68" t="s">
        <v>52</v>
      </c>
    </row>
    <row r="69" spans="1:63" x14ac:dyDescent="0.3">
      <c r="A69" s="41"/>
      <c r="B69" s="5">
        <v>62</v>
      </c>
      <c r="C69">
        <v>1</v>
      </c>
      <c r="D69">
        <v>2</v>
      </c>
      <c r="E69">
        <v>2</v>
      </c>
      <c r="F69" t="s">
        <v>51</v>
      </c>
      <c r="G69" t="s">
        <v>52</v>
      </c>
      <c r="I69" s="40">
        <v>44969</v>
      </c>
      <c r="J69" s="5">
        <v>63</v>
      </c>
      <c r="K69">
        <v>12</v>
      </c>
      <c r="L69">
        <v>53</v>
      </c>
      <c r="M69">
        <v>4.416666666666667</v>
      </c>
      <c r="N69" t="s">
        <v>51</v>
      </c>
      <c r="O69" t="s">
        <v>52</v>
      </c>
      <c r="Q69" s="6">
        <v>45546</v>
      </c>
      <c r="R69" s="5">
        <v>64</v>
      </c>
      <c r="S69">
        <v>1</v>
      </c>
      <c r="T69">
        <v>1.5</v>
      </c>
      <c r="U69">
        <v>1.5</v>
      </c>
      <c r="V69" t="s">
        <v>51</v>
      </c>
      <c r="W69" t="s">
        <v>52</v>
      </c>
      <c r="Y69" s="41"/>
      <c r="Z69" s="5">
        <v>65</v>
      </c>
      <c r="AA69">
        <v>5</v>
      </c>
      <c r="AB69">
        <v>19.5</v>
      </c>
      <c r="AC69">
        <v>3.9</v>
      </c>
      <c r="AD69" t="s">
        <v>51</v>
      </c>
      <c r="AE69" t="s">
        <v>52</v>
      </c>
      <c r="AG69" s="6">
        <v>44757</v>
      </c>
      <c r="AH69" s="5">
        <v>64</v>
      </c>
      <c r="AI69">
        <v>4</v>
      </c>
      <c r="AJ69">
        <v>33</v>
      </c>
      <c r="AK69">
        <v>8.25</v>
      </c>
      <c r="AL69" t="s">
        <v>51</v>
      </c>
      <c r="AM69" t="s">
        <v>53</v>
      </c>
      <c r="AO69" s="42"/>
      <c r="AP69" s="5">
        <v>65</v>
      </c>
      <c r="AQ69">
        <v>1</v>
      </c>
      <c r="AR69">
        <v>0.5</v>
      </c>
      <c r="AS69">
        <v>0.5</v>
      </c>
      <c r="AT69" t="s">
        <v>51</v>
      </c>
      <c r="AU69" t="s">
        <v>58</v>
      </c>
      <c r="AW69" s="41"/>
      <c r="AX69" s="5">
        <v>63</v>
      </c>
      <c r="AY69">
        <v>1</v>
      </c>
      <c r="AZ69">
        <v>1</v>
      </c>
      <c r="BA69">
        <v>1</v>
      </c>
      <c r="BB69" t="s">
        <v>51</v>
      </c>
      <c r="BC69" t="s">
        <v>52</v>
      </c>
      <c r="BE69" s="41"/>
      <c r="BF69" s="5">
        <v>65</v>
      </c>
      <c r="BG69">
        <v>2</v>
      </c>
      <c r="BH69">
        <v>14.5</v>
      </c>
      <c r="BI69">
        <v>7.25</v>
      </c>
      <c r="BJ69" t="s">
        <v>51</v>
      </c>
      <c r="BK69" t="s">
        <v>53</v>
      </c>
    </row>
    <row r="70" spans="1:63" x14ac:dyDescent="0.3">
      <c r="A70" s="6">
        <v>43476</v>
      </c>
      <c r="B70" s="5">
        <v>63</v>
      </c>
      <c r="C70">
        <v>1</v>
      </c>
      <c r="D70">
        <v>2</v>
      </c>
      <c r="E70">
        <v>2</v>
      </c>
      <c r="F70" t="s">
        <v>51</v>
      </c>
      <c r="G70" t="s">
        <v>52</v>
      </c>
      <c r="I70" s="41"/>
      <c r="J70" s="5">
        <v>64</v>
      </c>
      <c r="K70">
        <v>3</v>
      </c>
      <c r="L70">
        <v>6</v>
      </c>
      <c r="M70">
        <v>2</v>
      </c>
      <c r="N70" t="s">
        <v>51</v>
      </c>
      <c r="O70" t="s">
        <v>52</v>
      </c>
      <c r="Q70" s="40">
        <v>45547</v>
      </c>
      <c r="R70" s="5">
        <v>65</v>
      </c>
      <c r="S70">
        <v>2</v>
      </c>
      <c r="T70">
        <v>33</v>
      </c>
      <c r="U70">
        <v>16.5</v>
      </c>
      <c r="V70" t="s">
        <v>54</v>
      </c>
      <c r="W70" t="s">
        <v>54</v>
      </c>
      <c r="Y70" s="6">
        <v>43827</v>
      </c>
      <c r="Z70" s="5">
        <v>66</v>
      </c>
      <c r="AA70">
        <v>1</v>
      </c>
      <c r="AB70">
        <v>1</v>
      </c>
      <c r="AC70">
        <v>1</v>
      </c>
      <c r="AD70" t="s">
        <v>51</v>
      </c>
      <c r="AE70" t="s">
        <v>52</v>
      </c>
      <c r="AG70" s="40">
        <v>44758</v>
      </c>
      <c r="AH70" s="5">
        <v>65</v>
      </c>
      <c r="AI70">
        <v>2</v>
      </c>
      <c r="AJ70">
        <v>5</v>
      </c>
      <c r="AK70">
        <v>2.5</v>
      </c>
      <c r="AL70" t="s">
        <v>51</v>
      </c>
      <c r="AM70" t="s">
        <v>52</v>
      </c>
      <c r="AO70" s="42"/>
      <c r="AP70" s="5">
        <v>66</v>
      </c>
      <c r="AQ70">
        <v>1</v>
      </c>
      <c r="AR70">
        <v>0.5</v>
      </c>
      <c r="AS70">
        <v>0.5</v>
      </c>
      <c r="AT70" t="s">
        <v>51</v>
      </c>
      <c r="AU70" t="s">
        <v>58</v>
      </c>
      <c r="AW70" s="40">
        <v>44118</v>
      </c>
      <c r="AX70" s="5">
        <v>64</v>
      </c>
      <c r="AY70">
        <v>2</v>
      </c>
      <c r="AZ70">
        <v>8</v>
      </c>
      <c r="BA70">
        <v>4</v>
      </c>
      <c r="BB70" t="s">
        <v>51</v>
      </c>
      <c r="BC70" t="s">
        <v>52</v>
      </c>
      <c r="BE70" s="6">
        <v>43473</v>
      </c>
      <c r="BF70" s="5">
        <v>66</v>
      </c>
      <c r="BG70">
        <v>3</v>
      </c>
      <c r="BH70">
        <v>15</v>
      </c>
      <c r="BI70">
        <v>5</v>
      </c>
      <c r="BJ70" t="s">
        <v>51</v>
      </c>
      <c r="BK70" t="s">
        <v>53</v>
      </c>
    </row>
    <row r="71" spans="1:63" x14ac:dyDescent="0.3">
      <c r="A71" s="40">
        <v>43477</v>
      </c>
      <c r="B71" s="5">
        <v>64</v>
      </c>
      <c r="C71">
        <v>1</v>
      </c>
      <c r="D71">
        <v>2</v>
      </c>
      <c r="E71">
        <v>2</v>
      </c>
      <c r="F71" t="s">
        <v>51</v>
      </c>
      <c r="G71" t="s">
        <v>52</v>
      </c>
      <c r="I71" s="40">
        <v>44970</v>
      </c>
      <c r="J71" s="5">
        <v>65</v>
      </c>
      <c r="K71">
        <v>1</v>
      </c>
      <c r="L71">
        <v>1</v>
      </c>
      <c r="M71">
        <v>1</v>
      </c>
      <c r="N71" t="s">
        <v>51</v>
      </c>
      <c r="O71" t="s">
        <v>52</v>
      </c>
      <c r="Q71" s="41"/>
      <c r="R71" s="5">
        <v>66</v>
      </c>
      <c r="S71">
        <v>1</v>
      </c>
      <c r="T71">
        <v>18</v>
      </c>
      <c r="U71">
        <v>18</v>
      </c>
      <c r="V71" t="s">
        <v>54</v>
      </c>
      <c r="W71" t="s">
        <v>54</v>
      </c>
      <c r="Y71" s="40">
        <v>43830</v>
      </c>
      <c r="Z71" s="5">
        <v>67</v>
      </c>
      <c r="AA71">
        <v>7</v>
      </c>
      <c r="AB71">
        <v>53</v>
      </c>
      <c r="AC71">
        <v>7.5714285714285712</v>
      </c>
      <c r="AD71" t="s">
        <v>51</v>
      </c>
      <c r="AE71" t="s">
        <v>53</v>
      </c>
      <c r="AG71" s="42"/>
      <c r="AH71" s="5">
        <v>66</v>
      </c>
      <c r="AI71">
        <v>8</v>
      </c>
      <c r="AJ71">
        <v>30</v>
      </c>
      <c r="AK71">
        <v>3.75</v>
      </c>
      <c r="AL71" t="s">
        <v>51</v>
      </c>
      <c r="AM71" t="s">
        <v>52</v>
      </c>
      <c r="AO71" s="42"/>
      <c r="AP71" s="5">
        <v>67</v>
      </c>
      <c r="AQ71">
        <v>1</v>
      </c>
      <c r="AR71">
        <v>0.5</v>
      </c>
      <c r="AS71">
        <v>0.5</v>
      </c>
      <c r="AT71" t="s">
        <v>51</v>
      </c>
      <c r="AU71" t="s">
        <v>58</v>
      </c>
      <c r="AW71" s="41"/>
      <c r="AX71" s="5">
        <v>65</v>
      </c>
      <c r="AY71">
        <v>1</v>
      </c>
      <c r="AZ71">
        <v>1</v>
      </c>
      <c r="BA71">
        <v>1</v>
      </c>
      <c r="BB71" t="s">
        <v>51</v>
      </c>
      <c r="BC71" t="s">
        <v>52</v>
      </c>
      <c r="BE71" s="6">
        <v>43474</v>
      </c>
      <c r="BF71" s="5">
        <v>67</v>
      </c>
      <c r="BG71">
        <v>1</v>
      </c>
      <c r="BH71">
        <v>1</v>
      </c>
      <c r="BI71">
        <v>1</v>
      </c>
      <c r="BJ71" t="s">
        <v>51</v>
      </c>
      <c r="BK71" t="s">
        <v>52</v>
      </c>
    </row>
    <row r="72" spans="1:63" x14ac:dyDescent="0.3">
      <c r="A72" s="41"/>
      <c r="B72" s="5">
        <v>65</v>
      </c>
      <c r="C72">
        <v>1</v>
      </c>
      <c r="D72">
        <v>8</v>
      </c>
      <c r="E72">
        <v>8</v>
      </c>
      <c r="F72" t="s">
        <v>51</v>
      </c>
      <c r="G72" t="s">
        <v>53</v>
      </c>
      <c r="I72" s="42"/>
      <c r="J72" s="5">
        <v>66</v>
      </c>
      <c r="K72">
        <v>1</v>
      </c>
      <c r="L72">
        <v>10</v>
      </c>
      <c r="M72">
        <v>10</v>
      </c>
      <c r="N72" t="s">
        <v>54</v>
      </c>
      <c r="O72" t="s">
        <v>54</v>
      </c>
      <c r="Q72" s="6">
        <v>45548</v>
      </c>
      <c r="R72" s="5">
        <v>66</v>
      </c>
      <c r="S72">
        <v>2</v>
      </c>
      <c r="T72">
        <v>2</v>
      </c>
      <c r="U72">
        <v>1</v>
      </c>
      <c r="V72" t="s">
        <v>51</v>
      </c>
      <c r="W72" t="s">
        <v>52</v>
      </c>
      <c r="Y72" s="41"/>
      <c r="Z72" s="5">
        <v>68</v>
      </c>
      <c r="AA72">
        <v>1</v>
      </c>
      <c r="AB72">
        <v>5</v>
      </c>
      <c r="AC72">
        <v>5</v>
      </c>
      <c r="AD72" t="s">
        <v>51</v>
      </c>
      <c r="AE72" t="s">
        <v>53</v>
      </c>
      <c r="AG72" s="41"/>
      <c r="AH72" s="5">
        <v>67</v>
      </c>
      <c r="AI72">
        <v>1</v>
      </c>
      <c r="AJ72">
        <v>1</v>
      </c>
      <c r="AK72">
        <v>1</v>
      </c>
      <c r="AL72" t="s">
        <v>51</v>
      </c>
      <c r="AM72" t="s">
        <v>52</v>
      </c>
      <c r="AO72" s="41"/>
      <c r="AP72" s="5">
        <v>68</v>
      </c>
      <c r="AQ72">
        <v>1</v>
      </c>
      <c r="AR72">
        <v>0.5</v>
      </c>
      <c r="AS72">
        <v>0.5</v>
      </c>
      <c r="AT72" t="s">
        <v>51</v>
      </c>
      <c r="AU72" t="s">
        <v>58</v>
      </c>
      <c r="AW72" s="6">
        <v>44119</v>
      </c>
      <c r="AX72" s="5">
        <v>66</v>
      </c>
      <c r="AY72">
        <v>1</v>
      </c>
      <c r="AZ72">
        <v>1</v>
      </c>
      <c r="BA72">
        <v>1</v>
      </c>
      <c r="BB72" t="s">
        <v>51</v>
      </c>
      <c r="BC72" t="s">
        <v>52</v>
      </c>
      <c r="BE72" s="40">
        <v>43475</v>
      </c>
      <c r="BF72" s="5">
        <v>68</v>
      </c>
      <c r="BG72">
        <v>2</v>
      </c>
      <c r="BH72">
        <v>7.5</v>
      </c>
      <c r="BI72">
        <v>3.75</v>
      </c>
      <c r="BJ72" t="s">
        <v>51</v>
      </c>
      <c r="BK72" t="s">
        <v>52</v>
      </c>
    </row>
    <row r="73" spans="1:63" x14ac:dyDescent="0.3">
      <c r="A73" s="6">
        <v>43478</v>
      </c>
      <c r="B73" s="5">
        <v>66</v>
      </c>
      <c r="C73">
        <v>7</v>
      </c>
      <c r="D73">
        <v>68.5</v>
      </c>
      <c r="E73">
        <v>9.7857142857142865</v>
      </c>
      <c r="F73" t="s">
        <v>51</v>
      </c>
      <c r="G73" t="s">
        <v>53</v>
      </c>
      <c r="I73" s="42"/>
      <c r="J73" s="5">
        <v>67</v>
      </c>
      <c r="K73">
        <v>1</v>
      </c>
      <c r="L73">
        <v>1</v>
      </c>
      <c r="M73">
        <v>1</v>
      </c>
      <c r="N73" t="s">
        <v>51</v>
      </c>
      <c r="O73" t="s">
        <v>52</v>
      </c>
      <c r="Q73" s="40">
        <v>45551</v>
      </c>
      <c r="R73" s="5">
        <v>67</v>
      </c>
      <c r="S73">
        <v>1</v>
      </c>
      <c r="T73">
        <v>0.5</v>
      </c>
      <c r="U73">
        <v>0.5</v>
      </c>
      <c r="V73" t="s">
        <v>51</v>
      </c>
      <c r="W73" t="s">
        <v>58</v>
      </c>
      <c r="Y73" s="40">
        <v>43831</v>
      </c>
      <c r="Z73" s="5">
        <v>68</v>
      </c>
      <c r="AA73">
        <v>12</v>
      </c>
      <c r="AB73">
        <v>191.5</v>
      </c>
      <c r="AC73">
        <v>15.95833333333333</v>
      </c>
      <c r="AD73" t="s">
        <v>54</v>
      </c>
      <c r="AE73" t="s">
        <v>54</v>
      </c>
      <c r="AG73" s="40">
        <v>44777</v>
      </c>
      <c r="AH73" s="5">
        <v>68</v>
      </c>
      <c r="AI73">
        <v>3</v>
      </c>
      <c r="AJ73">
        <v>34</v>
      </c>
      <c r="AK73">
        <v>11.33333333333333</v>
      </c>
      <c r="AL73" t="s">
        <v>54</v>
      </c>
      <c r="AM73" t="s">
        <v>54</v>
      </c>
      <c r="AO73" s="6">
        <v>45369</v>
      </c>
      <c r="AP73" s="5">
        <v>69</v>
      </c>
      <c r="AQ73">
        <v>1</v>
      </c>
      <c r="AR73">
        <v>2</v>
      </c>
      <c r="AS73">
        <v>2</v>
      </c>
      <c r="AT73" t="s">
        <v>51</v>
      </c>
      <c r="AU73" t="s">
        <v>52</v>
      </c>
      <c r="AW73" s="40">
        <v>44120</v>
      </c>
      <c r="AX73" s="5">
        <v>67</v>
      </c>
      <c r="AY73">
        <v>3</v>
      </c>
      <c r="AZ73">
        <v>40</v>
      </c>
      <c r="BA73">
        <v>13.33333333333333</v>
      </c>
      <c r="BB73" t="s">
        <v>54</v>
      </c>
      <c r="BC73" t="s">
        <v>54</v>
      </c>
      <c r="BE73" s="41"/>
      <c r="BF73" s="5">
        <v>69</v>
      </c>
      <c r="BG73">
        <v>3</v>
      </c>
      <c r="BH73">
        <v>7.5</v>
      </c>
      <c r="BI73">
        <v>2.5</v>
      </c>
      <c r="BJ73" t="s">
        <v>51</v>
      </c>
      <c r="BK73" t="s">
        <v>52</v>
      </c>
    </row>
    <row r="74" spans="1:63" x14ac:dyDescent="0.3">
      <c r="A74" s="6">
        <v>43479</v>
      </c>
      <c r="B74" s="5">
        <v>67</v>
      </c>
      <c r="C74">
        <v>1</v>
      </c>
      <c r="D74">
        <v>2</v>
      </c>
      <c r="E74">
        <v>2</v>
      </c>
      <c r="F74" t="s">
        <v>51</v>
      </c>
      <c r="G74" t="s">
        <v>52</v>
      </c>
      <c r="I74" s="41"/>
      <c r="J74" s="5">
        <v>68</v>
      </c>
      <c r="K74">
        <v>1</v>
      </c>
      <c r="L74">
        <v>1</v>
      </c>
      <c r="M74">
        <v>1</v>
      </c>
      <c r="N74" t="s">
        <v>51</v>
      </c>
      <c r="O74" t="s">
        <v>52</v>
      </c>
      <c r="Q74" s="41"/>
      <c r="R74" s="5">
        <v>68</v>
      </c>
      <c r="S74">
        <v>1</v>
      </c>
      <c r="T74">
        <v>0.5</v>
      </c>
      <c r="U74">
        <v>0.5</v>
      </c>
      <c r="V74" t="s">
        <v>51</v>
      </c>
      <c r="W74" t="s">
        <v>58</v>
      </c>
      <c r="Y74" s="41"/>
      <c r="Z74" s="5">
        <v>69</v>
      </c>
      <c r="AA74">
        <v>1</v>
      </c>
      <c r="AB74">
        <v>0.5</v>
      </c>
      <c r="AC74">
        <v>0.5</v>
      </c>
      <c r="AD74" t="s">
        <v>51</v>
      </c>
      <c r="AE74" t="s">
        <v>58</v>
      </c>
      <c r="AG74" s="42"/>
      <c r="AH74" s="5">
        <v>69</v>
      </c>
      <c r="AI74">
        <v>2</v>
      </c>
      <c r="AJ74">
        <v>2</v>
      </c>
      <c r="AK74">
        <v>1</v>
      </c>
      <c r="AL74" t="s">
        <v>51</v>
      </c>
      <c r="AM74" t="s">
        <v>52</v>
      </c>
      <c r="AO74" s="6">
        <v>45372</v>
      </c>
      <c r="AP74" s="5">
        <v>70</v>
      </c>
      <c r="AQ74">
        <v>1</v>
      </c>
      <c r="AR74">
        <v>1</v>
      </c>
      <c r="AS74">
        <v>1</v>
      </c>
      <c r="AT74" t="s">
        <v>51</v>
      </c>
      <c r="AU74" t="s">
        <v>52</v>
      </c>
      <c r="AW74" s="41"/>
      <c r="AX74" s="5">
        <v>68</v>
      </c>
      <c r="AY74">
        <v>1</v>
      </c>
      <c r="AZ74">
        <v>1</v>
      </c>
      <c r="BA74">
        <v>1</v>
      </c>
      <c r="BB74" t="s">
        <v>51</v>
      </c>
      <c r="BC74" t="s">
        <v>52</v>
      </c>
      <c r="BE74" s="6">
        <v>43480</v>
      </c>
      <c r="BF74" s="5">
        <v>70</v>
      </c>
      <c r="BG74">
        <v>1</v>
      </c>
      <c r="BH74">
        <v>11</v>
      </c>
      <c r="BI74">
        <v>11</v>
      </c>
      <c r="BJ74" t="s">
        <v>54</v>
      </c>
      <c r="BK74" t="s">
        <v>54</v>
      </c>
    </row>
    <row r="75" spans="1:63" x14ac:dyDescent="0.3">
      <c r="A75" s="40">
        <v>43481</v>
      </c>
      <c r="B75" s="5">
        <v>68</v>
      </c>
      <c r="C75">
        <v>2</v>
      </c>
      <c r="D75">
        <v>15</v>
      </c>
      <c r="E75">
        <v>7.5</v>
      </c>
      <c r="F75" t="s">
        <v>51</v>
      </c>
      <c r="G75" t="s">
        <v>53</v>
      </c>
      <c r="I75" s="40">
        <v>44971</v>
      </c>
      <c r="J75" s="5">
        <v>69</v>
      </c>
      <c r="K75">
        <v>1</v>
      </c>
      <c r="L75">
        <v>1</v>
      </c>
      <c r="M75">
        <v>1</v>
      </c>
      <c r="N75" t="s">
        <v>51</v>
      </c>
      <c r="O75" t="s">
        <v>52</v>
      </c>
      <c r="Q75" s="40">
        <v>45559</v>
      </c>
      <c r="R75" s="5">
        <v>69</v>
      </c>
      <c r="S75">
        <v>1</v>
      </c>
      <c r="T75">
        <v>2</v>
      </c>
      <c r="U75">
        <v>2</v>
      </c>
      <c r="V75" t="s">
        <v>51</v>
      </c>
      <c r="W75" t="s">
        <v>52</v>
      </c>
      <c r="Y75" s="40">
        <v>43832</v>
      </c>
      <c r="Z75" s="5">
        <v>69</v>
      </c>
      <c r="AA75">
        <v>4</v>
      </c>
      <c r="AB75">
        <v>6</v>
      </c>
      <c r="AC75">
        <v>1.5</v>
      </c>
      <c r="AD75" t="s">
        <v>51</v>
      </c>
      <c r="AE75" t="s">
        <v>52</v>
      </c>
      <c r="AG75" s="42"/>
      <c r="AH75" s="5">
        <v>70</v>
      </c>
      <c r="AI75">
        <v>1</v>
      </c>
      <c r="AJ75">
        <v>16</v>
      </c>
      <c r="AK75">
        <v>16</v>
      </c>
      <c r="AL75" t="s">
        <v>54</v>
      </c>
      <c r="AM75" t="s">
        <v>54</v>
      </c>
      <c r="AO75" s="40">
        <v>45375</v>
      </c>
      <c r="AP75" s="5">
        <v>71</v>
      </c>
      <c r="AQ75">
        <v>1</v>
      </c>
      <c r="AR75">
        <v>2.5</v>
      </c>
      <c r="AS75">
        <v>2.5</v>
      </c>
      <c r="AT75" t="s">
        <v>51</v>
      </c>
      <c r="AU75" t="s">
        <v>52</v>
      </c>
      <c r="AW75" s="40">
        <v>44121</v>
      </c>
      <c r="AX75" s="5">
        <v>69</v>
      </c>
      <c r="AY75">
        <v>2</v>
      </c>
      <c r="AZ75">
        <v>4</v>
      </c>
      <c r="BA75">
        <v>2</v>
      </c>
      <c r="BB75" t="s">
        <v>51</v>
      </c>
      <c r="BC75" t="s">
        <v>52</v>
      </c>
      <c r="BE75" s="6">
        <v>43484</v>
      </c>
      <c r="BF75" s="5">
        <v>71</v>
      </c>
      <c r="BG75">
        <v>2</v>
      </c>
      <c r="BH75">
        <v>10.5</v>
      </c>
      <c r="BI75">
        <v>5.25</v>
      </c>
      <c r="BJ75" t="s">
        <v>51</v>
      </c>
      <c r="BK75" t="s">
        <v>53</v>
      </c>
    </row>
    <row r="76" spans="1:63" x14ac:dyDescent="0.3">
      <c r="A76" s="41"/>
      <c r="B76" s="5">
        <v>69</v>
      </c>
      <c r="C76">
        <v>2</v>
      </c>
      <c r="D76">
        <v>17</v>
      </c>
      <c r="E76">
        <v>8.5</v>
      </c>
      <c r="F76" t="s">
        <v>51</v>
      </c>
      <c r="G76" t="s">
        <v>53</v>
      </c>
      <c r="I76" s="42"/>
      <c r="J76" s="5">
        <v>70</v>
      </c>
      <c r="K76">
        <v>3</v>
      </c>
      <c r="L76">
        <v>10</v>
      </c>
      <c r="M76">
        <v>3.333333333333333</v>
      </c>
      <c r="N76" t="s">
        <v>51</v>
      </c>
      <c r="O76" t="s">
        <v>52</v>
      </c>
      <c r="Q76" s="41"/>
      <c r="R76" s="5">
        <v>70</v>
      </c>
      <c r="S76">
        <v>1</v>
      </c>
      <c r="T76">
        <v>0.5</v>
      </c>
      <c r="U76">
        <v>0.5</v>
      </c>
      <c r="V76" t="s">
        <v>51</v>
      </c>
      <c r="W76" t="s">
        <v>58</v>
      </c>
      <c r="Y76" s="41"/>
      <c r="Z76" s="5">
        <v>70</v>
      </c>
      <c r="AA76">
        <v>4</v>
      </c>
      <c r="AB76">
        <v>24.5</v>
      </c>
      <c r="AC76">
        <v>6.125</v>
      </c>
      <c r="AD76" t="s">
        <v>51</v>
      </c>
      <c r="AE76" t="s">
        <v>53</v>
      </c>
      <c r="AG76" s="41"/>
      <c r="AH76" s="5">
        <v>71</v>
      </c>
      <c r="AI76">
        <v>1</v>
      </c>
      <c r="AJ76">
        <v>1</v>
      </c>
      <c r="AK76">
        <v>1</v>
      </c>
      <c r="AL76" t="s">
        <v>51</v>
      </c>
      <c r="AM76" t="s">
        <v>52</v>
      </c>
      <c r="AO76" s="41"/>
      <c r="AP76" s="5">
        <v>72</v>
      </c>
      <c r="AQ76">
        <v>2</v>
      </c>
      <c r="AR76">
        <v>2.5</v>
      </c>
      <c r="AS76">
        <v>1.25</v>
      </c>
      <c r="AT76" t="s">
        <v>51</v>
      </c>
      <c r="AU76" t="s">
        <v>52</v>
      </c>
      <c r="AW76" s="41"/>
      <c r="AX76" s="5">
        <v>70</v>
      </c>
      <c r="AY76">
        <v>1</v>
      </c>
      <c r="AZ76">
        <v>1</v>
      </c>
      <c r="BA76">
        <v>1</v>
      </c>
      <c r="BB76" t="s">
        <v>51</v>
      </c>
      <c r="BC76" t="s">
        <v>52</v>
      </c>
      <c r="BE76" s="6">
        <v>43485</v>
      </c>
      <c r="BF76" s="5">
        <v>72</v>
      </c>
      <c r="BG76">
        <v>3</v>
      </c>
      <c r="BH76">
        <v>3</v>
      </c>
      <c r="BI76">
        <v>1</v>
      </c>
      <c r="BJ76" t="s">
        <v>51</v>
      </c>
      <c r="BK76" t="s">
        <v>52</v>
      </c>
    </row>
    <row r="77" spans="1:63" x14ac:dyDescent="0.3">
      <c r="A77" s="6">
        <v>43482</v>
      </c>
      <c r="B77" s="5">
        <v>70</v>
      </c>
      <c r="C77">
        <v>1</v>
      </c>
      <c r="D77">
        <v>8.5</v>
      </c>
      <c r="E77">
        <v>8.5</v>
      </c>
      <c r="F77" t="s">
        <v>51</v>
      </c>
      <c r="G77" t="s">
        <v>53</v>
      </c>
      <c r="I77" s="41"/>
      <c r="J77" s="5">
        <v>71</v>
      </c>
      <c r="K77">
        <v>2</v>
      </c>
      <c r="L77">
        <v>3</v>
      </c>
      <c r="M77">
        <v>1.5</v>
      </c>
      <c r="N77" t="s">
        <v>51</v>
      </c>
      <c r="O77" t="s">
        <v>52</v>
      </c>
      <c r="Q77" s="40">
        <v>45560</v>
      </c>
      <c r="R77" s="5">
        <v>71</v>
      </c>
      <c r="S77">
        <v>1</v>
      </c>
      <c r="T77">
        <v>0.5</v>
      </c>
      <c r="U77">
        <v>0.5</v>
      </c>
      <c r="V77" t="s">
        <v>51</v>
      </c>
      <c r="W77" t="s">
        <v>58</v>
      </c>
      <c r="Y77" s="40">
        <v>43836</v>
      </c>
      <c r="Z77" s="5">
        <v>71</v>
      </c>
      <c r="AA77">
        <v>2</v>
      </c>
      <c r="AB77">
        <v>12.5</v>
      </c>
      <c r="AC77">
        <v>6.25</v>
      </c>
      <c r="AD77" t="s">
        <v>51</v>
      </c>
      <c r="AE77" t="s">
        <v>53</v>
      </c>
      <c r="AG77" s="6">
        <v>44779</v>
      </c>
      <c r="AH77" s="5">
        <v>72</v>
      </c>
      <c r="AI77">
        <v>1</v>
      </c>
      <c r="AJ77">
        <v>1</v>
      </c>
      <c r="AK77">
        <v>1</v>
      </c>
      <c r="AL77" t="s">
        <v>51</v>
      </c>
      <c r="AM77" t="s">
        <v>52</v>
      </c>
      <c r="AO77" s="6">
        <v>45377</v>
      </c>
      <c r="AP77" s="5">
        <v>73</v>
      </c>
      <c r="AQ77">
        <v>2</v>
      </c>
      <c r="AR77">
        <v>2</v>
      </c>
      <c r="AS77">
        <v>1</v>
      </c>
      <c r="AT77" t="s">
        <v>51</v>
      </c>
      <c r="AU77" t="s">
        <v>52</v>
      </c>
      <c r="AW77" s="6">
        <v>44122</v>
      </c>
      <c r="AX77" s="5">
        <v>71</v>
      </c>
      <c r="AY77">
        <v>3</v>
      </c>
      <c r="AZ77">
        <v>88</v>
      </c>
      <c r="BA77">
        <v>29.333333333333329</v>
      </c>
      <c r="BB77" t="s">
        <v>55</v>
      </c>
      <c r="BC77" t="s">
        <v>56</v>
      </c>
      <c r="BE77" s="6">
        <v>43487</v>
      </c>
      <c r="BF77" s="5">
        <v>73</v>
      </c>
      <c r="BG77">
        <v>1</v>
      </c>
      <c r="BH77">
        <v>3.5</v>
      </c>
      <c r="BI77">
        <v>3.5</v>
      </c>
      <c r="BJ77" t="s">
        <v>51</v>
      </c>
      <c r="BK77" t="s">
        <v>52</v>
      </c>
    </row>
    <row r="78" spans="1:63" x14ac:dyDescent="0.3">
      <c r="A78" s="6">
        <v>43483</v>
      </c>
      <c r="B78" s="5">
        <v>71</v>
      </c>
      <c r="C78">
        <v>2</v>
      </c>
      <c r="D78">
        <v>29</v>
      </c>
      <c r="E78">
        <v>14.5</v>
      </c>
      <c r="F78" t="s">
        <v>54</v>
      </c>
      <c r="G78" t="s">
        <v>54</v>
      </c>
      <c r="I78" s="40">
        <v>44972</v>
      </c>
      <c r="J78" s="5">
        <v>72</v>
      </c>
      <c r="K78">
        <v>1</v>
      </c>
      <c r="L78">
        <v>4</v>
      </c>
      <c r="M78">
        <v>4</v>
      </c>
      <c r="N78" t="s">
        <v>51</v>
      </c>
      <c r="O78" t="s">
        <v>52</v>
      </c>
      <c r="Q78" s="41"/>
      <c r="R78" s="5">
        <v>72</v>
      </c>
      <c r="S78">
        <v>3</v>
      </c>
      <c r="T78">
        <v>57</v>
      </c>
      <c r="U78">
        <v>19</v>
      </c>
      <c r="V78" t="s">
        <v>54</v>
      </c>
      <c r="W78" t="s">
        <v>54</v>
      </c>
      <c r="Y78" s="42"/>
      <c r="Z78" s="5">
        <v>72</v>
      </c>
      <c r="AA78">
        <v>1</v>
      </c>
      <c r="AB78">
        <v>5</v>
      </c>
      <c r="AC78">
        <v>5</v>
      </c>
      <c r="AD78" t="s">
        <v>51</v>
      </c>
      <c r="AE78" t="s">
        <v>53</v>
      </c>
      <c r="AG78" s="6">
        <v>44780</v>
      </c>
      <c r="AH78" s="5">
        <v>73</v>
      </c>
      <c r="AI78">
        <v>1</v>
      </c>
      <c r="AJ78">
        <v>21</v>
      </c>
      <c r="AK78">
        <v>21</v>
      </c>
      <c r="AL78" t="s">
        <v>55</v>
      </c>
      <c r="AM78" t="s">
        <v>56</v>
      </c>
      <c r="AO78" s="40">
        <v>45378</v>
      </c>
      <c r="AP78" s="5">
        <v>74</v>
      </c>
      <c r="AQ78">
        <v>1</v>
      </c>
      <c r="AR78">
        <v>0.5</v>
      </c>
      <c r="AS78">
        <v>0.5</v>
      </c>
      <c r="AT78" t="s">
        <v>51</v>
      </c>
      <c r="AU78" t="s">
        <v>58</v>
      </c>
      <c r="AW78" s="6">
        <v>44124</v>
      </c>
      <c r="AX78" s="5">
        <v>72</v>
      </c>
      <c r="AY78">
        <v>3</v>
      </c>
      <c r="AZ78">
        <v>83</v>
      </c>
      <c r="BA78">
        <v>27.666666666666671</v>
      </c>
      <c r="BB78" t="s">
        <v>55</v>
      </c>
      <c r="BC78" t="s">
        <v>56</v>
      </c>
      <c r="BE78" s="6">
        <v>43489</v>
      </c>
      <c r="BF78" s="5">
        <v>74</v>
      </c>
      <c r="BG78">
        <v>1</v>
      </c>
      <c r="BH78">
        <v>5</v>
      </c>
      <c r="BI78">
        <v>5</v>
      </c>
      <c r="BJ78" t="s">
        <v>51</v>
      </c>
      <c r="BK78" t="s">
        <v>53</v>
      </c>
    </row>
    <row r="79" spans="1:63" x14ac:dyDescent="0.3">
      <c r="A79" s="6">
        <v>43484</v>
      </c>
      <c r="B79" s="5">
        <v>72</v>
      </c>
      <c r="C79">
        <v>1</v>
      </c>
      <c r="D79">
        <v>2</v>
      </c>
      <c r="E79">
        <v>2</v>
      </c>
      <c r="F79" t="s">
        <v>51</v>
      </c>
      <c r="G79" t="s">
        <v>52</v>
      </c>
      <c r="I79" s="42"/>
      <c r="J79" s="5">
        <v>73</v>
      </c>
      <c r="K79">
        <v>3</v>
      </c>
      <c r="L79">
        <v>14</v>
      </c>
      <c r="M79">
        <v>4.666666666666667</v>
      </c>
      <c r="N79" t="s">
        <v>51</v>
      </c>
      <c r="O79" t="s">
        <v>52</v>
      </c>
      <c r="Q79" s="40">
        <v>45561</v>
      </c>
      <c r="R79" s="5">
        <v>73</v>
      </c>
      <c r="S79">
        <v>1</v>
      </c>
      <c r="T79">
        <v>1.5</v>
      </c>
      <c r="U79">
        <v>1.5</v>
      </c>
      <c r="V79" t="s">
        <v>51</v>
      </c>
      <c r="W79" t="s">
        <v>52</v>
      </c>
      <c r="Y79" s="41"/>
      <c r="Z79" s="5">
        <v>73</v>
      </c>
      <c r="AA79">
        <v>1</v>
      </c>
      <c r="AB79">
        <v>1</v>
      </c>
      <c r="AC79">
        <v>1</v>
      </c>
      <c r="AD79" t="s">
        <v>51</v>
      </c>
      <c r="AE79" t="s">
        <v>52</v>
      </c>
      <c r="AG79" s="6">
        <v>44785</v>
      </c>
      <c r="AH79" s="5">
        <v>74</v>
      </c>
      <c r="AI79">
        <v>2</v>
      </c>
      <c r="AJ79">
        <v>4</v>
      </c>
      <c r="AK79">
        <v>2</v>
      </c>
      <c r="AL79" t="s">
        <v>51</v>
      </c>
      <c r="AM79" t="s">
        <v>52</v>
      </c>
      <c r="AO79" s="42"/>
      <c r="AP79" s="5">
        <v>75</v>
      </c>
      <c r="AQ79">
        <v>2</v>
      </c>
      <c r="AR79">
        <v>8.5</v>
      </c>
      <c r="AS79">
        <v>4.25</v>
      </c>
      <c r="AT79" t="s">
        <v>51</v>
      </c>
      <c r="AU79" t="s">
        <v>52</v>
      </c>
      <c r="AW79" s="40">
        <v>44125</v>
      </c>
      <c r="AX79" s="5">
        <v>73</v>
      </c>
      <c r="AY79">
        <v>1</v>
      </c>
      <c r="AZ79">
        <v>1</v>
      </c>
      <c r="BA79">
        <v>1</v>
      </c>
      <c r="BB79" t="s">
        <v>51</v>
      </c>
      <c r="BC79" t="s">
        <v>52</v>
      </c>
      <c r="BE79" s="6">
        <v>43490</v>
      </c>
      <c r="BF79" s="5">
        <v>75</v>
      </c>
      <c r="BG79">
        <v>1</v>
      </c>
      <c r="BH79">
        <v>1</v>
      </c>
      <c r="BI79">
        <v>1</v>
      </c>
      <c r="BJ79" t="s">
        <v>51</v>
      </c>
      <c r="BK79" t="s">
        <v>52</v>
      </c>
    </row>
    <row r="80" spans="1:63" x14ac:dyDescent="0.3">
      <c r="A80" s="6">
        <v>43485</v>
      </c>
      <c r="B80" s="5">
        <v>73</v>
      </c>
      <c r="C80">
        <v>1</v>
      </c>
      <c r="D80">
        <v>6.5</v>
      </c>
      <c r="E80">
        <v>6.5</v>
      </c>
      <c r="F80" t="s">
        <v>51</v>
      </c>
      <c r="G80" t="s">
        <v>53</v>
      </c>
      <c r="I80" s="41"/>
      <c r="J80" s="5">
        <v>74</v>
      </c>
      <c r="K80">
        <v>2</v>
      </c>
      <c r="L80">
        <v>19</v>
      </c>
      <c r="M80">
        <v>9.5</v>
      </c>
      <c r="N80" t="s">
        <v>51</v>
      </c>
      <c r="O80" t="s">
        <v>53</v>
      </c>
      <c r="Q80" s="41"/>
      <c r="R80" s="5">
        <v>74</v>
      </c>
      <c r="S80">
        <v>3</v>
      </c>
      <c r="T80">
        <v>7.5</v>
      </c>
      <c r="U80">
        <v>2.5</v>
      </c>
      <c r="V80" t="s">
        <v>51</v>
      </c>
      <c r="W80" t="s">
        <v>52</v>
      </c>
      <c r="Y80" s="40">
        <v>43837</v>
      </c>
      <c r="Z80" s="5">
        <v>74</v>
      </c>
      <c r="AA80">
        <v>2</v>
      </c>
      <c r="AB80">
        <v>2</v>
      </c>
      <c r="AC80">
        <v>1</v>
      </c>
      <c r="AD80" t="s">
        <v>51</v>
      </c>
      <c r="AE80" t="s">
        <v>52</v>
      </c>
      <c r="AG80" s="6">
        <v>44786</v>
      </c>
      <c r="AH80" s="5">
        <v>75</v>
      </c>
      <c r="AI80">
        <v>3</v>
      </c>
      <c r="AJ80">
        <v>6</v>
      </c>
      <c r="AK80">
        <v>2</v>
      </c>
      <c r="AL80" t="s">
        <v>51</v>
      </c>
      <c r="AM80" t="s">
        <v>52</v>
      </c>
      <c r="AO80" s="41"/>
      <c r="AP80" s="5">
        <v>76</v>
      </c>
      <c r="AQ80">
        <v>1</v>
      </c>
      <c r="AR80">
        <v>0.5</v>
      </c>
      <c r="AS80">
        <v>0.5</v>
      </c>
      <c r="AT80" t="s">
        <v>51</v>
      </c>
      <c r="AU80" t="s">
        <v>58</v>
      </c>
      <c r="AW80" s="42"/>
      <c r="AX80" s="5">
        <v>74</v>
      </c>
      <c r="AY80">
        <v>4</v>
      </c>
      <c r="AZ80">
        <v>43</v>
      </c>
      <c r="BA80">
        <v>10.75</v>
      </c>
      <c r="BB80" t="s">
        <v>54</v>
      </c>
      <c r="BC80" t="s">
        <v>54</v>
      </c>
      <c r="BE80" s="6">
        <v>43495</v>
      </c>
      <c r="BF80" s="5">
        <v>76</v>
      </c>
      <c r="BG80">
        <v>1</v>
      </c>
      <c r="BH80">
        <v>1.5</v>
      </c>
      <c r="BI80">
        <v>1.5</v>
      </c>
      <c r="BJ80" t="s">
        <v>51</v>
      </c>
      <c r="BK80" t="s">
        <v>52</v>
      </c>
    </row>
    <row r="81" spans="1:63" x14ac:dyDescent="0.3">
      <c r="A81" s="40">
        <v>43486</v>
      </c>
      <c r="B81" s="5">
        <v>74</v>
      </c>
      <c r="C81">
        <v>1</v>
      </c>
      <c r="D81">
        <v>8</v>
      </c>
      <c r="E81">
        <v>8</v>
      </c>
      <c r="F81" t="s">
        <v>51</v>
      </c>
      <c r="G81" t="s">
        <v>53</v>
      </c>
      <c r="I81" s="40">
        <v>44973</v>
      </c>
      <c r="J81" s="5">
        <v>75</v>
      </c>
      <c r="K81">
        <v>1</v>
      </c>
      <c r="L81">
        <v>2</v>
      </c>
      <c r="M81">
        <v>2</v>
      </c>
      <c r="N81" t="s">
        <v>51</v>
      </c>
      <c r="O81" t="s">
        <v>52</v>
      </c>
      <c r="Q81" s="6">
        <v>45563</v>
      </c>
      <c r="R81" s="5">
        <v>75</v>
      </c>
      <c r="S81">
        <v>1</v>
      </c>
      <c r="T81">
        <v>1.5</v>
      </c>
      <c r="U81">
        <v>1.5</v>
      </c>
      <c r="V81" t="s">
        <v>51</v>
      </c>
      <c r="W81" t="s">
        <v>52</v>
      </c>
      <c r="Y81" s="41"/>
      <c r="Z81" s="5">
        <v>75</v>
      </c>
      <c r="AA81">
        <v>1</v>
      </c>
      <c r="AB81">
        <v>1</v>
      </c>
      <c r="AC81">
        <v>1</v>
      </c>
      <c r="AD81" t="s">
        <v>51</v>
      </c>
      <c r="AE81" t="s">
        <v>52</v>
      </c>
      <c r="AG81" s="6">
        <v>44788</v>
      </c>
      <c r="AH81" s="5">
        <v>76</v>
      </c>
      <c r="AI81">
        <v>1</v>
      </c>
      <c r="AJ81">
        <v>4</v>
      </c>
      <c r="AK81">
        <v>4</v>
      </c>
      <c r="AL81" t="s">
        <v>51</v>
      </c>
      <c r="AM81" t="s">
        <v>52</v>
      </c>
      <c r="AO81" s="6">
        <v>45380</v>
      </c>
      <c r="AP81" s="5">
        <v>77</v>
      </c>
      <c r="AQ81">
        <v>1</v>
      </c>
      <c r="AR81">
        <v>1.5</v>
      </c>
      <c r="AS81">
        <v>1.5</v>
      </c>
      <c r="AT81" t="s">
        <v>51</v>
      </c>
      <c r="AU81" t="s">
        <v>52</v>
      </c>
      <c r="AW81" s="41"/>
      <c r="AX81" s="5">
        <v>75</v>
      </c>
      <c r="AY81">
        <v>1</v>
      </c>
      <c r="AZ81">
        <v>1</v>
      </c>
      <c r="BA81">
        <v>1</v>
      </c>
      <c r="BB81" t="s">
        <v>51</v>
      </c>
      <c r="BC81" t="s">
        <v>52</v>
      </c>
      <c r="BE81" s="40">
        <v>43496</v>
      </c>
      <c r="BF81" s="5">
        <v>77</v>
      </c>
      <c r="BG81">
        <v>3</v>
      </c>
      <c r="BH81">
        <v>2</v>
      </c>
      <c r="BI81">
        <v>0.66666666666666663</v>
      </c>
      <c r="BJ81" t="s">
        <v>51</v>
      </c>
      <c r="BK81" t="s">
        <v>58</v>
      </c>
    </row>
    <row r="82" spans="1:63" x14ac:dyDescent="0.3">
      <c r="A82" s="41"/>
      <c r="B82" s="5">
        <v>75</v>
      </c>
      <c r="C82">
        <v>5</v>
      </c>
      <c r="D82">
        <v>72.5</v>
      </c>
      <c r="E82">
        <v>14.5</v>
      </c>
      <c r="F82" t="s">
        <v>54</v>
      </c>
      <c r="G82" t="s">
        <v>54</v>
      </c>
      <c r="I82" s="42"/>
      <c r="J82" s="5">
        <v>76</v>
      </c>
      <c r="K82">
        <v>1</v>
      </c>
      <c r="L82">
        <v>1</v>
      </c>
      <c r="M82">
        <v>1</v>
      </c>
      <c r="N82" t="s">
        <v>51</v>
      </c>
      <c r="O82" t="s">
        <v>52</v>
      </c>
      <c r="Q82" s="6">
        <v>45564</v>
      </c>
      <c r="R82" s="5">
        <v>76</v>
      </c>
      <c r="S82">
        <v>1</v>
      </c>
      <c r="T82">
        <v>1</v>
      </c>
      <c r="U82">
        <v>1</v>
      </c>
      <c r="V82" t="s">
        <v>51</v>
      </c>
      <c r="W82" t="s">
        <v>52</v>
      </c>
      <c r="Y82" s="40">
        <v>43838</v>
      </c>
      <c r="Z82" s="5">
        <v>76</v>
      </c>
      <c r="AA82">
        <v>1</v>
      </c>
      <c r="AB82">
        <v>0.5</v>
      </c>
      <c r="AC82">
        <v>0.5</v>
      </c>
      <c r="AD82" t="s">
        <v>51</v>
      </c>
      <c r="AE82" t="s">
        <v>58</v>
      </c>
      <c r="AG82" s="6">
        <v>44789</v>
      </c>
      <c r="AH82" s="5">
        <v>77</v>
      </c>
      <c r="AI82">
        <v>2</v>
      </c>
      <c r="AJ82">
        <v>5</v>
      </c>
      <c r="AK82">
        <v>2.5</v>
      </c>
      <c r="AL82" t="s">
        <v>51</v>
      </c>
      <c r="AM82" t="s">
        <v>52</v>
      </c>
      <c r="AO82" s="40">
        <v>45381</v>
      </c>
      <c r="AP82" s="5">
        <v>78</v>
      </c>
      <c r="AQ82">
        <v>2</v>
      </c>
      <c r="AR82">
        <v>8</v>
      </c>
      <c r="AS82">
        <v>4</v>
      </c>
      <c r="AT82" t="s">
        <v>51</v>
      </c>
      <c r="AU82" t="s">
        <v>52</v>
      </c>
      <c r="AW82" s="6">
        <v>44126</v>
      </c>
      <c r="AX82" s="5">
        <v>76</v>
      </c>
      <c r="AY82">
        <v>1</v>
      </c>
      <c r="AZ82">
        <v>1</v>
      </c>
      <c r="BA82">
        <v>1</v>
      </c>
      <c r="BB82" t="s">
        <v>51</v>
      </c>
      <c r="BC82" t="s">
        <v>52</v>
      </c>
      <c r="BE82" s="41"/>
      <c r="BF82" s="5">
        <v>78</v>
      </c>
      <c r="BG82">
        <v>1</v>
      </c>
      <c r="BH82">
        <v>1.5</v>
      </c>
      <c r="BI82">
        <v>1.5</v>
      </c>
      <c r="BJ82" t="s">
        <v>51</v>
      </c>
      <c r="BK82" t="s">
        <v>52</v>
      </c>
    </row>
    <row r="83" spans="1:63" x14ac:dyDescent="0.3">
      <c r="A83" s="40">
        <v>43487</v>
      </c>
      <c r="B83" s="5">
        <v>76</v>
      </c>
      <c r="C83">
        <v>1</v>
      </c>
      <c r="D83">
        <v>2</v>
      </c>
      <c r="E83">
        <v>2</v>
      </c>
      <c r="F83" t="s">
        <v>51</v>
      </c>
      <c r="G83" t="s">
        <v>52</v>
      </c>
      <c r="I83" s="41"/>
      <c r="J83" s="5">
        <v>77</v>
      </c>
      <c r="K83">
        <v>2</v>
      </c>
      <c r="L83">
        <v>10</v>
      </c>
      <c r="M83">
        <v>5</v>
      </c>
      <c r="N83" t="s">
        <v>51</v>
      </c>
      <c r="O83" t="s">
        <v>53</v>
      </c>
      <c r="Q83" s="6">
        <v>45567</v>
      </c>
      <c r="R83" s="5">
        <v>77</v>
      </c>
      <c r="S83">
        <v>2</v>
      </c>
      <c r="T83">
        <v>6</v>
      </c>
      <c r="U83">
        <v>3</v>
      </c>
      <c r="V83" t="s">
        <v>51</v>
      </c>
      <c r="W83" t="s">
        <v>52</v>
      </c>
      <c r="Y83" s="41"/>
      <c r="Z83" s="5">
        <v>77</v>
      </c>
      <c r="AA83">
        <v>1</v>
      </c>
      <c r="AB83">
        <v>0.5</v>
      </c>
      <c r="AC83">
        <v>0.5</v>
      </c>
      <c r="AD83" t="s">
        <v>51</v>
      </c>
      <c r="AE83" t="s">
        <v>58</v>
      </c>
      <c r="AG83" s="40">
        <v>44790</v>
      </c>
      <c r="AH83" s="5">
        <v>78</v>
      </c>
      <c r="AI83">
        <v>1</v>
      </c>
      <c r="AJ83">
        <v>2</v>
      </c>
      <c r="AK83">
        <v>2</v>
      </c>
      <c r="AL83" t="s">
        <v>51</v>
      </c>
      <c r="AM83" t="s">
        <v>52</v>
      </c>
      <c r="AO83" s="42"/>
      <c r="AP83" s="5">
        <v>79</v>
      </c>
      <c r="AQ83">
        <v>1</v>
      </c>
      <c r="AR83">
        <v>0.5</v>
      </c>
      <c r="AS83">
        <v>0.5</v>
      </c>
      <c r="AT83" t="s">
        <v>51</v>
      </c>
      <c r="AU83" t="s">
        <v>58</v>
      </c>
      <c r="AW83" s="40">
        <v>44127</v>
      </c>
      <c r="AX83" s="5">
        <v>77</v>
      </c>
      <c r="AY83">
        <v>1</v>
      </c>
      <c r="AZ83">
        <v>1</v>
      </c>
      <c r="BA83">
        <v>1</v>
      </c>
      <c r="BB83" t="s">
        <v>51</v>
      </c>
      <c r="BC83" t="s">
        <v>52</v>
      </c>
      <c r="BE83" s="6">
        <v>43498</v>
      </c>
      <c r="BF83" s="5">
        <v>79</v>
      </c>
      <c r="BG83">
        <v>2</v>
      </c>
      <c r="BH83">
        <v>31.5</v>
      </c>
      <c r="BI83">
        <v>15.75</v>
      </c>
      <c r="BJ83" t="s">
        <v>54</v>
      </c>
      <c r="BK83" t="s">
        <v>54</v>
      </c>
    </row>
    <row r="84" spans="1:63" x14ac:dyDescent="0.3">
      <c r="A84" s="42"/>
      <c r="B84" s="5">
        <v>77</v>
      </c>
      <c r="C84">
        <v>1</v>
      </c>
      <c r="D84">
        <v>4</v>
      </c>
      <c r="E84">
        <v>4</v>
      </c>
      <c r="F84" t="s">
        <v>51</v>
      </c>
      <c r="G84" t="s">
        <v>52</v>
      </c>
      <c r="I84" s="40">
        <v>44974</v>
      </c>
      <c r="J84" s="5">
        <v>78</v>
      </c>
      <c r="K84">
        <v>1</v>
      </c>
      <c r="L84">
        <v>1</v>
      </c>
      <c r="M84">
        <v>1</v>
      </c>
      <c r="N84" t="s">
        <v>51</v>
      </c>
      <c r="O84" t="s">
        <v>52</v>
      </c>
      <c r="Q84" s="6">
        <v>45575</v>
      </c>
      <c r="R84" s="5">
        <v>78</v>
      </c>
      <c r="S84">
        <v>1</v>
      </c>
      <c r="T84">
        <v>2</v>
      </c>
      <c r="U84">
        <v>2</v>
      </c>
      <c r="V84" t="s">
        <v>51</v>
      </c>
      <c r="W84" t="s">
        <v>52</v>
      </c>
      <c r="Y84" s="40">
        <v>43839</v>
      </c>
      <c r="Z84" s="5">
        <v>78</v>
      </c>
      <c r="AA84">
        <v>3</v>
      </c>
      <c r="AB84">
        <v>8</v>
      </c>
      <c r="AC84">
        <v>2.666666666666667</v>
      </c>
      <c r="AD84" t="s">
        <v>51</v>
      </c>
      <c r="AE84" t="s">
        <v>52</v>
      </c>
      <c r="AG84" s="41"/>
      <c r="AH84" s="5">
        <v>79</v>
      </c>
      <c r="AI84">
        <v>1</v>
      </c>
      <c r="AJ84">
        <v>3</v>
      </c>
      <c r="AK84">
        <v>3</v>
      </c>
      <c r="AL84" t="s">
        <v>51</v>
      </c>
      <c r="AM84" t="s">
        <v>52</v>
      </c>
      <c r="AO84" s="41"/>
      <c r="AP84" s="5">
        <v>80</v>
      </c>
      <c r="AQ84">
        <v>2</v>
      </c>
      <c r="AR84">
        <v>5</v>
      </c>
      <c r="AS84">
        <v>2.5</v>
      </c>
      <c r="AT84" t="s">
        <v>51</v>
      </c>
      <c r="AU84" t="s">
        <v>52</v>
      </c>
      <c r="AW84" s="41"/>
      <c r="AX84" s="5">
        <v>78</v>
      </c>
      <c r="AY84">
        <v>1</v>
      </c>
      <c r="AZ84">
        <v>1</v>
      </c>
      <c r="BA84">
        <v>1</v>
      </c>
      <c r="BB84" t="s">
        <v>51</v>
      </c>
      <c r="BC84" t="s">
        <v>52</v>
      </c>
      <c r="BE84" s="6">
        <v>43500</v>
      </c>
      <c r="BF84" s="5">
        <v>80</v>
      </c>
      <c r="BG84">
        <v>2</v>
      </c>
      <c r="BH84">
        <v>14</v>
      </c>
      <c r="BI84">
        <v>7</v>
      </c>
      <c r="BJ84" t="s">
        <v>51</v>
      </c>
      <c r="BK84" t="s">
        <v>53</v>
      </c>
    </row>
    <row r="85" spans="1:63" x14ac:dyDescent="0.3">
      <c r="A85" s="42"/>
      <c r="B85" s="5">
        <v>78</v>
      </c>
      <c r="C85">
        <v>1</v>
      </c>
      <c r="D85">
        <v>2</v>
      </c>
      <c r="E85">
        <v>2</v>
      </c>
      <c r="F85" t="s">
        <v>51</v>
      </c>
      <c r="G85" t="s">
        <v>52</v>
      </c>
      <c r="I85" s="42"/>
      <c r="J85" s="5">
        <v>79</v>
      </c>
      <c r="K85">
        <v>2</v>
      </c>
      <c r="L85">
        <v>5</v>
      </c>
      <c r="M85">
        <v>2.5</v>
      </c>
      <c r="N85" t="s">
        <v>51</v>
      </c>
      <c r="O85" t="s">
        <v>52</v>
      </c>
      <c r="Q85" s="40">
        <v>45579</v>
      </c>
      <c r="R85" s="5">
        <v>79</v>
      </c>
      <c r="S85">
        <v>1</v>
      </c>
      <c r="T85">
        <v>2</v>
      </c>
      <c r="U85">
        <v>2</v>
      </c>
      <c r="V85" t="s">
        <v>51</v>
      </c>
      <c r="W85" t="s">
        <v>52</v>
      </c>
      <c r="Y85" s="41"/>
      <c r="Z85" s="5">
        <v>79</v>
      </c>
      <c r="AA85">
        <v>2</v>
      </c>
      <c r="AB85">
        <v>2</v>
      </c>
      <c r="AC85">
        <v>1</v>
      </c>
      <c r="AD85" t="s">
        <v>51</v>
      </c>
      <c r="AE85" t="s">
        <v>52</v>
      </c>
      <c r="AG85" s="6">
        <v>44791</v>
      </c>
      <c r="AH85" s="5">
        <v>80</v>
      </c>
      <c r="AI85">
        <v>1</v>
      </c>
      <c r="AJ85">
        <v>1</v>
      </c>
      <c r="AK85">
        <v>1</v>
      </c>
      <c r="AL85" t="s">
        <v>51</v>
      </c>
      <c r="AM85" t="s">
        <v>52</v>
      </c>
      <c r="AO85" s="40">
        <v>45382</v>
      </c>
      <c r="AP85" s="5">
        <v>80</v>
      </c>
      <c r="AQ85">
        <v>1</v>
      </c>
      <c r="AR85">
        <v>1.5</v>
      </c>
      <c r="AS85">
        <v>1.5</v>
      </c>
      <c r="AT85" t="s">
        <v>51</v>
      </c>
      <c r="AU85" t="s">
        <v>52</v>
      </c>
      <c r="AW85" s="40">
        <v>44128</v>
      </c>
      <c r="AX85" s="5">
        <v>79</v>
      </c>
      <c r="AY85">
        <v>2</v>
      </c>
      <c r="AZ85">
        <v>15</v>
      </c>
      <c r="BA85">
        <v>7.5</v>
      </c>
      <c r="BB85" t="s">
        <v>51</v>
      </c>
      <c r="BC85" t="s">
        <v>53</v>
      </c>
      <c r="BE85" s="6">
        <v>43502</v>
      </c>
      <c r="BF85" s="5">
        <v>81</v>
      </c>
      <c r="BG85">
        <v>1</v>
      </c>
      <c r="BH85">
        <v>5.5</v>
      </c>
      <c r="BI85">
        <v>5.5</v>
      </c>
      <c r="BJ85" t="s">
        <v>51</v>
      </c>
      <c r="BK85" t="s">
        <v>53</v>
      </c>
    </row>
    <row r="86" spans="1:63" x14ac:dyDescent="0.3">
      <c r="A86" s="42"/>
      <c r="B86" s="5">
        <v>79</v>
      </c>
      <c r="C86">
        <v>3</v>
      </c>
      <c r="D86">
        <v>42</v>
      </c>
      <c r="E86">
        <v>14</v>
      </c>
      <c r="F86" t="s">
        <v>54</v>
      </c>
      <c r="G86" t="s">
        <v>54</v>
      </c>
      <c r="I86" s="42"/>
      <c r="J86" s="5">
        <v>80</v>
      </c>
      <c r="K86">
        <v>2</v>
      </c>
      <c r="L86">
        <v>10</v>
      </c>
      <c r="M86">
        <v>5</v>
      </c>
      <c r="N86" t="s">
        <v>51</v>
      </c>
      <c r="O86" t="s">
        <v>53</v>
      </c>
      <c r="Q86" s="41"/>
      <c r="R86" s="5">
        <v>80</v>
      </c>
      <c r="S86">
        <v>1</v>
      </c>
      <c r="T86">
        <v>1</v>
      </c>
      <c r="U86">
        <v>1</v>
      </c>
      <c r="V86" t="s">
        <v>51</v>
      </c>
      <c r="W86" t="s">
        <v>52</v>
      </c>
      <c r="Y86" s="6">
        <v>43841</v>
      </c>
      <c r="Z86" s="5">
        <v>80</v>
      </c>
      <c r="AA86">
        <v>1</v>
      </c>
      <c r="AB86">
        <v>1.5</v>
      </c>
      <c r="AC86">
        <v>1.5</v>
      </c>
      <c r="AD86" t="s">
        <v>51</v>
      </c>
      <c r="AE86" t="s">
        <v>52</v>
      </c>
      <c r="AG86" s="6">
        <v>44797</v>
      </c>
      <c r="AH86" s="5">
        <v>81</v>
      </c>
      <c r="AI86">
        <v>2</v>
      </c>
      <c r="AJ86">
        <v>5</v>
      </c>
      <c r="AK86">
        <v>2.5</v>
      </c>
      <c r="AL86" t="s">
        <v>51</v>
      </c>
      <c r="AM86" t="s">
        <v>52</v>
      </c>
      <c r="AO86" s="41"/>
      <c r="AP86" s="5">
        <v>81</v>
      </c>
      <c r="AQ86">
        <v>1</v>
      </c>
      <c r="AR86">
        <v>0.5</v>
      </c>
      <c r="AS86">
        <v>0.5</v>
      </c>
      <c r="AT86" t="s">
        <v>51</v>
      </c>
      <c r="AU86" t="s">
        <v>58</v>
      </c>
      <c r="AW86" s="41"/>
      <c r="AX86" s="5">
        <v>80</v>
      </c>
      <c r="AY86">
        <v>3</v>
      </c>
      <c r="AZ86">
        <v>5</v>
      </c>
      <c r="BA86">
        <v>1.666666666666667</v>
      </c>
      <c r="BB86" t="s">
        <v>51</v>
      </c>
      <c r="BC86" t="s">
        <v>52</v>
      </c>
      <c r="BE86" s="6">
        <v>43504</v>
      </c>
      <c r="BF86" s="5">
        <v>82</v>
      </c>
      <c r="BG86">
        <v>2</v>
      </c>
      <c r="BH86">
        <v>51.5</v>
      </c>
      <c r="BI86">
        <v>25.75</v>
      </c>
      <c r="BJ86" t="s">
        <v>55</v>
      </c>
      <c r="BK86" t="s">
        <v>56</v>
      </c>
    </row>
    <row r="87" spans="1:63" x14ac:dyDescent="0.3">
      <c r="A87" s="42"/>
      <c r="B87" s="5">
        <v>80</v>
      </c>
      <c r="C87">
        <v>1</v>
      </c>
      <c r="D87">
        <v>4</v>
      </c>
      <c r="E87">
        <v>4</v>
      </c>
      <c r="F87" t="s">
        <v>51</v>
      </c>
      <c r="G87" t="s">
        <v>52</v>
      </c>
      <c r="I87" s="41"/>
      <c r="J87" s="5">
        <v>81</v>
      </c>
      <c r="K87">
        <v>2</v>
      </c>
      <c r="L87">
        <v>13</v>
      </c>
      <c r="M87">
        <v>6.5</v>
      </c>
      <c r="N87" t="s">
        <v>51</v>
      </c>
      <c r="O87" t="s">
        <v>53</v>
      </c>
      <c r="Q87" s="6">
        <v>45587</v>
      </c>
      <c r="R87" s="5">
        <v>81</v>
      </c>
      <c r="S87">
        <v>2</v>
      </c>
      <c r="T87">
        <v>1.5</v>
      </c>
      <c r="U87">
        <v>0.75</v>
      </c>
      <c r="V87" t="s">
        <v>51</v>
      </c>
      <c r="W87" t="s">
        <v>58</v>
      </c>
      <c r="Y87" s="40">
        <v>43842</v>
      </c>
      <c r="Z87" s="5">
        <v>81</v>
      </c>
      <c r="AA87">
        <v>1</v>
      </c>
      <c r="AB87">
        <v>1</v>
      </c>
      <c r="AC87">
        <v>1</v>
      </c>
      <c r="AD87" t="s">
        <v>51</v>
      </c>
      <c r="AE87" t="s">
        <v>52</v>
      </c>
      <c r="AG87" s="40">
        <v>44798</v>
      </c>
      <c r="AH87" s="5">
        <v>82</v>
      </c>
      <c r="AI87">
        <v>2</v>
      </c>
      <c r="AJ87">
        <v>2</v>
      </c>
      <c r="AK87">
        <v>1</v>
      </c>
      <c r="AL87" t="s">
        <v>51</v>
      </c>
      <c r="AM87" t="s">
        <v>52</v>
      </c>
      <c r="AO87" s="40">
        <v>45383</v>
      </c>
      <c r="AP87" s="5">
        <v>82</v>
      </c>
      <c r="AQ87">
        <v>1</v>
      </c>
      <c r="AR87">
        <v>0.5</v>
      </c>
      <c r="AS87">
        <v>0.5</v>
      </c>
      <c r="AT87" t="s">
        <v>51</v>
      </c>
      <c r="AU87" t="s">
        <v>58</v>
      </c>
      <c r="AW87" s="40">
        <v>44129</v>
      </c>
      <c r="AX87" s="5">
        <v>81</v>
      </c>
      <c r="AY87">
        <v>1</v>
      </c>
      <c r="AZ87">
        <v>1</v>
      </c>
      <c r="BA87">
        <v>1</v>
      </c>
      <c r="BB87" t="s">
        <v>51</v>
      </c>
      <c r="BC87" t="s">
        <v>52</v>
      </c>
      <c r="BE87" s="6">
        <v>43586</v>
      </c>
      <c r="BF87" s="5">
        <v>83</v>
      </c>
      <c r="BG87">
        <v>1</v>
      </c>
      <c r="BH87">
        <v>3</v>
      </c>
      <c r="BI87">
        <v>3</v>
      </c>
      <c r="BJ87" t="s">
        <v>51</v>
      </c>
      <c r="BK87" t="s">
        <v>52</v>
      </c>
    </row>
    <row r="88" spans="1:63" x14ac:dyDescent="0.3">
      <c r="A88" s="41"/>
      <c r="B88" s="5">
        <v>81</v>
      </c>
      <c r="C88">
        <v>1</v>
      </c>
      <c r="D88">
        <v>2</v>
      </c>
      <c r="E88">
        <v>2</v>
      </c>
      <c r="F88" t="s">
        <v>51</v>
      </c>
      <c r="G88" t="s">
        <v>52</v>
      </c>
      <c r="I88" s="40">
        <v>44975</v>
      </c>
      <c r="J88" s="5">
        <v>82</v>
      </c>
      <c r="K88">
        <v>2</v>
      </c>
      <c r="L88">
        <v>6</v>
      </c>
      <c r="M88">
        <v>3</v>
      </c>
      <c r="N88" t="s">
        <v>51</v>
      </c>
      <c r="O88" t="s">
        <v>52</v>
      </c>
      <c r="Q88" s="6">
        <v>45588</v>
      </c>
      <c r="R88" s="5">
        <v>82</v>
      </c>
      <c r="S88">
        <v>1</v>
      </c>
      <c r="T88">
        <v>1</v>
      </c>
      <c r="U88">
        <v>1</v>
      </c>
      <c r="V88" t="s">
        <v>51</v>
      </c>
      <c r="W88" t="s">
        <v>52</v>
      </c>
      <c r="Y88" s="41"/>
      <c r="Z88" s="5">
        <v>82</v>
      </c>
      <c r="AA88">
        <v>1</v>
      </c>
      <c r="AB88">
        <v>0.5</v>
      </c>
      <c r="AC88">
        <v>0.5</v>
      </c>
      <c r="AD88" t="s">
        <v>51</v>
      </c>
      <c r="AE88" t="s">
        <v>58</v>
      </c>
      <c r="AG88" s="41"/>
      <c r="AH88" s="5">
        <v>83</v>
      </c>
      <c r="AI88">
        <v>1</v>
      </c>
      <c r="AJ88">
        <v>1</v>
      </c>
      <c r="AK88">
        <v>1</v>
      </c>
      <c r="AL88" t="s">
        <v>51</v>
      </c>
      <c r="AM88" t="s">
        <v>52</v>
      </c>
      <c r="AO88" s="41"/>
      <c r="AP88" s="5">
        <v>83</v>
      </c>
      <c r="AQ88">
        <v>1</v>
      </c>
      <c r="AR88">
        <v>0.5</v>
      </c>
      <c r="AS88">
        <v>0.5</v>
      </c>
      <c r="AT88" t="s">
        <v>51</v>
      </c>
      <c r="AU88" t="s">
        <v>58</v>
      </c>
      <c r="AW88" s="42"/>
      <c r="AX88" s="5">
        <v>82</v>
      </c>
      <c r="AY88">
        <v>1</v>
      </c>
      <c r="AZ88">
        <v>1</v>
      </c>
      <c r="BA88">
        <v>1</v>
      </c>
      <c r="BB88" t="s">
        <v>51</v>
      </c>
      <c r="BC88" t="s">
        <v>52</v>
      </c>
      <c r="BE88" s="6">
        <v>43590</v>
      </c>
      <c r="BF88" s="5">
        <v>84</v>
      </c>
      <c r="BG88">
        <v>1</v>
      </c>
      <c r="BH88">
        <v>3</v>
      </c>
      <c r="BI88">
        <v>3</v>
      </c>
      <c r="BJ88" t="s">
        <v>51</v>
      </c>
      <c r="BK88" t="s">
        <v>52</v>
      </c>
    </row>
    <row r="89" spans="1:63" x14ac:dyDescent="0.3">
      <c r="A89" s="6">
        <v>43488</v>
      </c>
      <c r="B89" s="5">
        <v>82</v>
      </c>
      <c r="C89">
        <v>2</v>
      </c>
      <c r="D89">
        <v>4</v>
      </c>
      <c r="E89">
        <v>2</v>
      </c>
      <c r="F89" t="s">
        <v>51</v>
      </c>
      <c r="G89" t="s">
        <v>52</v>
      </c>
      <c r="I89" s="41"/>
      <c r="J89" s="5">
        <v>83</v>
      </c>
      <c r="K89">
        <v>1</v>
      </c>
      <c r="L89">
        <v>1</v>
      </c>
      <c r="M89">
        <v>1</v>
      </c>
      <c r="N89" t="s">
        <v>51</v>
      </c>
      <c r="O89" t="s">
        <v>52</v>
      </c>
      <c r="Q89" s="40">
        <v>45589</v>
      </c>
      <c r="R89" s="5">
        <v>83</v>
      </c>
      <c r="S89">
        <v>2</v>
      </c>
      <c r="T89">
        <v>146</v>
      </c>
      <c r="U89">
        <v>73</v>
      </c>
      <c r="V89" t="s">
        <v>60</v>
      </c>
      <c r="W89" t="s">
        <v>60</v>
      </c>
      <c r="Y89" s="40">
        <v>43845</v>
      </c>
      <c r="Z89" s="5">
        <v>83</v>
      </c>
      <c r="AA89">
        <v>2</v>
      </c>
      <c r="AB89">
        <v>6</v>
      </c>
      <c r="AC89">
        <v>3</v>
      </c>
      <c r="AD89" t="s">
        <v>51</v>
      </c>
      <c r="AE89" t="s">
        <v>52</v>
      </c>
      <c r="AG89" s="40">
        <v>44801</v>
      </c>
      <c r="AH89" s="5">
        <v>84</v>
      </c>
      <c r="AI89">
        <v>1</v>
      </c>
      <c r="AJ89">
        <v>1</v>
      </c>
      <c r="AK89">
        <v>1</v>
      </c>
      <c r="AL89" t="s">
        <v>51</v>
      </c>
      <c r="AM89" t="s">
        <v>52</v>
      </c>
      <c r="AO89" s="40">
        <v>45384</v>
      </c>
      <c r="AP89" s="5">
        <v>84</v>
      </c>
      <c r="AQ89">
        <v>1</v>
      </c>
      <c r="AR89">
        <v>0.5</v>
      </c>
      <c r="AS89">
        <v>0.5</v>
      </c>
      <c r="AT89" t="s">
        <v>51</v>
      </c>
      <c r="AU89" t="s">
        <v>58</v>
      </c>
      <c r="AW89" s="42"/>
      <c r="AX89" s="5">
        <v>83</v>
      </c>
      <c r="AY89">
        <v>2</v>
      </c>
      <c r="AZ89">
        <v>7</v>
      </c>
      <c r="BA89">
        <v>3.5</v>
      </c>
      <c r="BB89" t="s">
        <v>51</v>
      </c>
      <c r="BC89" t="s">
        <v>52</v>
      </c>
      <c r="BE89" s="6">
        <v>43594</v>
      </c>
      <c r="BF89" s="5">
        <v>85</v>
      </c>
      <c r="BG89">
        <v>1</v>
      </c>
      <c r="BH89">
        <v>3</v>
      </c>
      <c r="BI89">
        <v>3</v>
      </c>
      <c r="BJ89" t="s">
        <v>51</v>
      </c>
      <c r="BK89" t="s">
        <v>52</v>
      </c>
    </row>
    <row r="90" spans="1:63" x14ac:dyDescent="0.3">
      <c r="A90" s="40">
        <v>43489</v>
      </c>
      <c r="B90" s="5">
        <v>83</v>
      </c>
      <c r="C90">
        <v>1</v>
      </c>
      <c r="D90">
        <v>6</v>
      </c>
      <c r="E90">
        <v>6</v>
      </c>
      <c r="F90" t="s">
        <v>51</v>
      </c>
      <c r="G90" t="s">
        <v>53</v>
      </c>
      <c r="I90" s="6">
        <v>44976</v>
      </c>
      <c r="J90" s="5">
        <v>84</v>
      </c>
      <c r="K90">
        <v>3</v>
      </c>
      <c r="L90">
        <v>32</v>
      </c>
      <c r="M90">
        <v>10.66666666666667</v>
      </c>
      <c r="N90" t="s">
        <v>54</v>
      </c>
      <c r="O90" t="s">
        <v>54</v>
      </c>
      <c r="Q90" s="41"/>
      <c r="R90" s="5">
        <v>84</v>
      </c>
      <c r="S90">
        <v>1</v>
      </c>
      <c r="T90">
        <v>0.5</v>
      </c>
      <c r="U90">
        <v>0.5</v>
      </c>
      <c r="V90" t="s">
        <v>51</v>
      </c>
      <c r="W90" t="s">
        <v>58</v>
      </c>
      <c r="Y90" s="41"/>
      <c r="Z90" s="5">
        <v>84</v>
      </c>
      <c r="AA90">
        <v>1</v>
      </c>
      <c r="AB90">
        <v>0.5</v>
      </c>
      <c r="AC90">
        <v>0.5</v>
      </c>
      <c r="AD90" t="s">
        <v>51</v>
      </c>
      <c r="AE90" t="s">
        <v>58</v>
      </c>
      <c r="AG90" s="42"/>
      <c r="AH90" s="5">
        <v>85</v>
      </c>
      <c r="AI90">
        <v>1</v>
      </c>
      <c r="AJ90">
        <v>19</v>
      </c>
      <c r="AK90">
        <v>19</v>
      </c>
      <c r="AL90" t="s">
        <v>54</v>
      </c>
      <c r="AM90" t="s">
        <v>54</v>
      </c>
      <c r="AO90" s="42"/>
      <c r="AP90" s="5">
        <v>85</v>
      </c>
      <c r="AQ90">
        <v>2</v>
      </c>
      <c r="AR90">
        <v>1</v>
      </c>
      <c r="AS90">
        <v>0.5</v>
      </c>
      <c r="AT90" t="s">
        <v>51</v>
      </c>
      <c r="AU90" t="s">
        <v>58</v>
      </c>
      <c r="AW90" s="42"/>
      <c r="AX90" s="5">
        <v>84</v>
      </c>
      <c r="AY90">
        <v>3</v>
      </c>
      <c r="AZ90">
        <v>5</v>
      </c>
      <c r="BA90">
        <v>1.666666666666667</v>
      </c>
      <c r="BB90" t="s">
        <v>51</v>
      </c>
      <c r="BC90" t="s">
        <v>52</v>
      </c>
      <c r="BE90" s="6">
        <v>43595</v>
      </c>
      <c r="BF90" s="5">
        <v>86</v>
      </c>
      <c r="BG90">
        <v>1</v>
      </c>
      <c r="BH90">
        <v>3</v>
      </c>
      <c r="BI90">
        <v>3</v>
      </c>
      <c r="BJ90" t="s">
        <v>51</v>
      </c>
      <c r="BK90" t="s">
        <v>52</v>
      </c>
    </row>
    <row r="91" spans="1:63" x14ac:dyDescent="0.3">
      <c r="A91" s="41"/>
      <c r="B91" s="5">
        <v>84</v>
      </c>
      <c r="C91">
        <v>2</v>
      </c>
      <c r="D91">
        <v>25.5</v>
      </c>
      <c r="E91">
        <v>12.75</v>
      </c>
      <c r="F91" t="s">
        <v>54</v>
      </c>
      <c r="G91" t="s">
        <v>54</v>
      </c>
      <c r="I91" s="6">
        <v>44977</v>
      </c>
      <c r="J91" s="5">
        <v>85</v>
      </c>
      <c r="K91">
        <v>1</v>
      </c>
      <c r="L91">
        <v>17</v>
      </c>
      <c r="M91">
        <v>17</v>
      </c>
      <c r="N91" t="s">
        <v>54</v>
      </c>
      <c r="O91" t="s">
        <v>54</v>
      </c>
      <c r="Q91" s="6">
        <v>45590</v>
      </c>
      <c r="R91" s="5">
        <v>85</v>
      </c>
      <c r="S91">
        <v>1</v>
      </c>
      <c r="T91">
        <v>30.5</v>
      </c>
      <c r="U91">
        <v>30.5</v>
      </c>
      <c r="V91" t="s">
        <v>59</v>
      </c>
      <c r="W91" t="s">
        <v>56</v>
      </c>
      <c r="Y91" s="40">
        <v>43846</v>
      </c>
      <c r="Z91" s="5">
        <v>85</v>
      </c>
      <c r="AA91">
        <v>1</v>
      </c>
      <c r="AB91">
        <v>5.5</v>
      </c>
      <c r="AC91">
        <v>5.5</v>
      </c>
      <c r="AD91" t="s">
        <v>51</v>
      </c>
      <c r="AE91" t="s">
        <v>53</v>
      </c>
      <c r="AG91" s="41"/>
      <c r="AH91" s="5">
        <v>86</v>
      </c>
      <c r="AI91">
        <v>1</v>
      </c>
      <c r="AJ91">
        <v>3</v>
      </c>
      <c r="AK91">
        <v>3</v>
      </c>
      <c r="AL91" t="s">
        <v>51</v>
      </c>
      <c r="AM91" t="s">
        <v>52</v>
      </c>
      <c r="AO91" s="41"/>
      <c r="AP91" s="5">
        <v>86</v>
      </c>
      <c r="AQ91">
        <v>1</v>
      </c>
      <c r="AR91">
        <v>0.5</v>
      </c>
      <c r="AS91">
        <v>0.5</v>
      </c>
      <c r="AT91" t="s">
        <v>51</v>
      </c>
      <c r="AU91" t="s">
        <v>58</v>
      </c>
      <c r="AW91" s="41"/>
      <c r="AX91" s="5">
        <v>85</v>
      </c>
      <c r="AY91">
        <v>1</v>
      </c>
      <c r="AZ91">
        <v>1</v>
      </c>
      <c r="BA91">
        <v>1</v>
      </c>
      <c r="BB91" t="s">
        <v>51</v>
      </c>
      <c r="BC91" t="s">
        <v>52</v>
      </c>
      <c r="BE91" s="6">
        <v>43599</v>
      </c>
      <c r="BF91" s="5">
        <v>87</v>
      </c>
      <c r="BG91">
        <v>1</v>
      </c>
      <c r="BH91">
        <v>1</v>
      </c>
      <c r="BI91">
        <v>1</v>
      </c>
      <c r="BJ91" t="s">
        <v>51</v>
      </c>
      <c r="BK91" t="s">
        <v>52</v>
      </c>
    </row>
    <row r="92" spans="1:63" x14ac:dyDescent="0.3">
      <c r="A92" s="40">
        <v>43490</v>
      </c>
      <c r="B92" s="5">
        <v>85</v>
      </c>
      <c r="C92">
        <v>3</v>
      </c>
      <c r="D92">
        <v>19</v>
      </c>
      <c r="E92">
        <v>6.333333333333333</v>
      </c>
      <c r="F92" t="s">
        <v>51</v>
      </c>
      <c r="G92" t="s">
        <v>53</v>
      </c>
      <c r="I92" s="40">
        <v>44978</v>
      </c>
      <c r="J92" s="5">
        <v>86</v>
      </c>
      <c r="K92">
        <v>1</v>
      </c>
      <c r="L92">
        <v>1</v>
      </c>
      <c r="M92">
        <v>1</v>
      </c>
      <c r="N92" t="s">
        <v>51</v>
      </c>
      <c r="O92" t="s">
        <v>52</v>
      </c>
      <c r="Q92" s="6">
        <v>45593</v>
      </c>
      <c r="R92" s="5">
        <v>86</v>
      </c>
      <c r="S92">
        <v>1</v>
      </c>
      <c r="T92">
        <v>4</v>
      </c>
      <c r="U92">
        <v>4</v>
      </c>
      <c r="V92" t="s">
        <v>51</v>
      </c>
      <c r="W92" t="s">
        <v>52</v>
      </c>
      <c r="Y92" s="41"/>
      <c r="Z92" s="5">
        <v>86</v>
      </c>
      <c r="AA92">
        <v>1</v>
      </c>
      <c r="AB92">
        <v>0.5</v>
      </c>
      <c r="AC92">
        <v>0.5</v>
      </c>
      <c r="AD92" t="s">
        <v>51</v>
      </c>
      <c r="AE92" t="s">
        <v>58</v>
      </c>
      <c r="AG92" s="6">
        <v>44803</v>
      </c>
      <c r="AH92" s="5">
        <v>87</v>
      </c>
      <c r="AI92">
        <v>1</v>
      </c>
      <c r="AJ92">
        <v>1</v>
      </c>
      <c r="AK92">
        <v>1</v>
      </c>
      <c r="AL92" t="s">
        <v>51</v>
      </c>
      <c r="AM92" t="s">
        <v>52</v>
      </c>
      <c r="AO92" s="40">
        <v>45385</v>
      </c>
      <c r="AP92" s="5">
        <v>86</v>
      </c>
      <c r="AQ92">
        <v>6</v>
      </c>
      <c r="AR92">
        <v>3</v>
      </c>
      <c r="AS92">
        <v>0.5</v>
      </c>
      <c r="AT92" t="s">
        <v>51</v>
      </c>
      <c r="AU92" t="s">
        <v>58</v>
      </c>
      <c r="AW92" s="6">
        <v>44130</v>
      </c>
      <c r="AX92" s="5">
        <v>86</v>
      </c>
      <c r="AY92">
        <v>1</v>
      </c>
      <c r="AZ92">
        <v>1</v>
      </c>
      <c r="BA92">
        <v>1</v>
      </c>
      <c r="BB92" t="s">
        <v>51</v>
      </c>
      <c r="BC92" t="s">
        <v>52</v>
      </c>
      <c r="BE92" s="6">
        <v>43600</v>
      </c>
      <c r="BF92" s="5">
        <v>88</v>
      </c>
      <c r="BG92">
        <v>1</v>
      </c>
      <c r="BH92">
        <v>4.5</v>
      </c>
      <c r="BI92">
        <v>4.5</v>
      </c>
      <c r="BJ92" t="s">
        <v>51</v>
      </c>
      <c r="BK92" t="s">
        <v>52</v>
      </c>
    </row>
    <row r="93" spans="1:63" x14ac:dyDescent="0.3">
      <c r="A93" s="41"/>
      <c r="B93" s="5">
        <v>86</v>
      </c>
      <c r="C93">
        <v>5</v>
      </c>
      <c r="D93">
        <v>322.5</v>
      </c>
      <c r="E93">
        <v>64.5</v>
      </c>
      <c r="F93" t="s">
        <v>60</v>
      </c>
      <c r="G93" t="s">
        <v>60</v>
      </c>
      <c r="I93" s="42"/>
      <c r="J93" s="5">
        <v>87</v>
      </c>
      <c r="K93">
        <v>1</v>
      </c>
      <c r="L93">
        <v>1</v>
      </c>
      <c r="M93">
        <v>1</v>
      </c>
      <c r="N93" t="s">
        <v>51</v>
      </c>
      <c r="O93" t="s">
        <v>52</v>
      </c>
      <c r="Q93" s="6">
        <v>45595</v>
      </c>
      <c r="R93" s="5">
        <v>87</v>
      </c>
      <c r="S93">
        <v>2</v>
      </c>
      <c r="T93">
        <v>22</v>
      </c>
      <c r="U93">
        <v>11</v>
      </c>
      <c r="V93" t="s">
        <v>54</v>
      </c>
      <c r="W93" t="s">
        <v>54</v>
      </c>
      <c r="Y93" s="6">
        <v>43847</v>
      </c>
      <c r="Z93" s="5">
        <v>87</v>
      </c>
      <c r="AA93">
        <v>2</v>
      </c>
      <c r="AB93">
        <v>4</v>
      </c>
      <c r="AC93">
        <v>2</v>
      </c>
      <c r="AD93" t="s">
        <v>51</v>
      </c>
      <c r="AE93" t="s">
        <v>52</v>
      </c>
      <c r="AG93" s="40">
        <v>44804</v>
      </c>
      <c r="AH93" s="5">
        <v>88</v>
      </c>
      <c r="AI93">
        <v>2</v>
      </c>
      <c r="AJ93">
        <v>2</v>
      </c>
      <c r="AK93">
        <v>1</v>
      </c>
      <c r="AL93" t="s">
        <v>51</v>
      </c>
      <c r="AM93" t="s">
        <v>52</v>
      </c>
      <c r="AO93" s="42"/>
      <c r="AP93" s="5">
        <v>87</v>
      </c>
      <c r="AQ93">
        <v>1</v>
      </c>
      <c r="AR93">
        <v>0.5</v>
      </c>
      <c r="AS93">
        <v>0.5</v>
      </c>
      <c r="AT93" t="s">
        <v>51</v>
      </c>
      <c r="AU93" t="s">
        <v>58</v>
      </c>
      <c r="AW93" s="40">
        <v>44131</v>
      </c>
      <c r="AX93" s="5">
        <v>87</v>
      </c>
      <c r="AY93">
        <v>1</v>
      </c>
      <c r="AZ93">
        <v>1</v>
      </c>
      <c r="BA93">
        <v>1</v>
      </c>
      <c r="BB93" t="s">
        <v>51</v>
      </c>
      <c r="BC93" t="s">
        <v>52</v>
      </c>
      <c r="BE93" s="6">
        <v>43603</v>
      </c>
      <c r="BF93" s="5">
        <v>89</v>
      </c>
      <c r="BG93">
        <v>1</v>
      </c>
      <c r="BH93">
        <v>3.5</v>
      </c>
      <c r="BI93">
        <v>3.5</v>
      </c>
      <c r="BJ93" t="s">
        <v>51</v>
      </c>
      <c r="BK93" t="s">
        <v>52</v>
      </c>
    </row>
    <row r="94" spans="1:63" x14ac:dyDescent="0.3">
      <c r="A94" s="6">
        <v>43491</v>
      </c>
      <c r="B94" s="5">
        <v>87</v>
      </c>
      <c r="C94">
        <v>1</v>
      </c>
      <c r="D94">
        <v>4</v>
      </c>
      <c r="E94">
        <v>4</v>
      </c>
      <c r="F94" t="s">
        <v>51</v>
      </c>
      <c r="G94" t="s">
        <v>52</v>
      </c>
      <c r="I94" s="41"/>
      <c r="J94" s="5">
        <v>88</v>
      </c>
      <c r="K94">
        <v>2</v>
      </c>
      <c r="L94">
        <v>2</v>
      </c>
      <c r="M94">
        <v>1</v>
      </c>
      <c r="N94" t="s">
        <v>51</v>
      </c>
      <c r="O94" t="s">
        <v>52</v>
      </c>
      <c r="Q94" s="6">
        <v>45596</v>
      </c>
      <c r="R94" s="5">
        <v>88</v>
      </c>
      <c r="S94">
        <v>1</v>
      </c>
      <c r="T94">
        <v>1</v>
      </c>
      <c r="U94">
        <v>1</v>
      </c>
      <c r="V94" t="s">
        <v>51</v>
      </c>
      <c r="W94" t="s">
        <v>52</v>
      </c>
      <c r="Y94" s="40">
        <v>43856</v>
      </c>
      <c r="Z94" s="5">
        <v>88</v>
      </c>
      <c r="AA94">
        <v>5</v>
      </c>
      <c r="AB94">
        <v>88</v>
      </c>
      <c r="AC94">
        <v>17.600000000000001</v>
      </c>
      <c r="AD94" t="s">
        <v>54</v>
      </c>
      <c r="AE94" t="s">
        <v>54</v>
      </c>
      <c r="AG94" s="41"/>
      <c r="AH94" s="5">
        <v>89</v>
      </c>
      <c r="AI94">
        <v>1</v>
      </c>
      <c r="AJ94">
        <v>4</v>
      </c>
      <c r="AK94">
        <v>4</v>
      </c>
      <c r="AL94" t="s">
        <v>51</v>
      </c>
      <c r="AM94" t="s">
        <v>52</v>
      </c>
      <c r="AO94" s="42"/>
      <c r="AP94" s="5">
        <v>88</v>
      </c>
      <c r="AQ94">
        <v>1</v>
      </c>
      <c r="AR94">
        <v>1</v>
      </c>
      <c r="AS94">
        <v>1</v>
      </c>
      <c r="AT94" t="s">
        <v>51</v>
      </c>
      <c r="AU94" t="s">
        <v>52</v>
      </c>
      <c r="AW94" s="42"/>
      <c r="AX94" s="5">
        <v>88</v>
      </c>
      <c r="AY94">
        <v>1</v>
      </c>
      <c r="AZ94">
        <v>1</v>
      </c>
      <c r="BA94">
        <v>1</v>
      </c>
      <c r="BB94" t="s">
        <v>51</v>
      </c>
      <c r="BC94" t="s">
        <v>52</v>
      </c>
      <c r="BE94" s="6">
        <v>43604</v>
      </c>
      <c r="BF94" s="5">
        <v>90</v>
      </c>
      <c r="BG94">
        <v>1</v>
      </c>
      <c r="BH94">
        <v>3</v>
      </c>
      <c r="BI94">
        <v>3</v>
      </c>
      <c r="BJ94" t="s">
        <v>51</v>
      </c>
      <c r="BK94" t="s">
        <v>52</v>
      </c>
    </row>
    <row r="95" spans="1:63" x14ac:dyDescent="0.3">
      <c r="A95" s="40">
        <v>43492</v>
      </c>
      <c r="B95" s="5">
        <v>88</v>
      </c>
      <c r="C95">
        <v>2</v>
      </c>
      <c r="D95">
        <v>41</v>
      </c>
      <c r="E95">
        <v>20.5</v>
      </c>
      <c r="F95" t="s">
        <v>55</v>
      </c>
      <c r="G95" t="s">
        <v>56</v>
      </c>
      <c r="I95" s="40">
        <v>44979</v>
      </c>
      <c r="J95" s="5">
        <v>89</v>
      </c>
      <c r="K95">
        <v>1</v>
      </c>
      <c r="L95">
        <v>1</v>
      </c>
      <c r="M95">
        <v>1</v>
      </c>
      <c r="N95" t="s">
        <v>51</v>
      </c>
      <c r="O95" t="s">
        <v>52</v>
      </c>
      <c r="Q95" s="6">
        <v>45597</v>
      </c>
      <c r="R95" s="5">
        <v>89</v>
      </c>
      <c r="S95">
        <v>1</v>
      </c>
      <c r="T95">
        <v>2.5</v>
      </c>
      <c r="U95">
        <v>2.5</v>
      </c>
      <c r="V95" t="s">
        <v>51</v>
      </c>
      <c r="W95" t="s">
        <v>52</v>
      </c>
      <c r="Y95" s="41"/>
      <c r="Z95" s="5">
        <v>89</v>
      </c>
      <c r="AA95">
        <v>1</v>
      </c>
      <c r="AB95">
        <v>4</v>
      </c>
      <c r="AC95">
        <v>4</v>
      </c>
      <c r="AD95" t="s">
        <v>51</v>
      </c>
      <c r="AE95" t="s">
        <v>52</v>
      </c>
      <c r="AG95" s="6">
        <v>44805</v>
      </c>
      <c r="AH95" s="5">
        <v>90</v>
      </c>
      <c r="AI95">
        <v>1</v>
      </c>
      <c r="AJ95">
        <v>2</v>
      </c>
      <c r="AK95">
        <v>2</v>
      </c>
      <c r="AL95" t="s">
        <v>51</v>
      </c>
      <c r="AM95" t="s">
        <v>52</v>
      </c>
      <c r="AO95" s="42"/>
      <c r="AP95" s="5">
        <v>89</v>
      </c>
      <c r="AQ95">
        <v>2</v>
      </c>
      <c r="AR95">
        <v>1</v>
      </c>
      <c r="AS95">
        <v>0.5</v>
      </c>
      <c r="AT95" t="s">
        <v>51</v>
      </c>
      <c r="AU95" t="s">
        <v>58</v>
      </c>
      <c r="AW95" s="42"/>
      <c r="AX95" s="5">
        <v>89</v>
      </c>
      <c r="AY95">
        <v>1</v>
      </c>
      <c r="AZ95">
        <v>1</v>
      </c>
      <c r="BA95">
        <v>1</v>
      </c>
      <c r="BB95" t="s">
        <v>51</v>
      </c>
      <c r="BC95" t="s">
        <v>52</v>
      </c>
      <c r="BE95" s="6">
        <v>43614</v>
      </c>
      <c r="BF95" s="5">
        <v>91</v>
      </c>
      <c r="BG95">
        <v>1</v>
      </c>
      <c r="BH95">
        <v>2.5</v>
      </c>
      <c r="BI95">
        <v>2.5</v>
      </c>
      <c r="BJ95" t="s">
        <v>51</v>
      </c>
      <c r="BK95" t="s">
        <v>52</v>
      </c>
    </row>
    <row r="96" spans="1:63" x14ac:dyDescent="0.3">
      <c r="A96" s="42"/>
      <c r="B96" s="5">
        <v>89</v>
      </c>
      <c r="C96">
        <v>1</v>
      </c>
      <c r="D96">
        <v>2</v>
      </c>
      <c r="E96">
        <v>2</v>
      </c>
      <c r="F96" t="s">
        <v>51</v>
      </c>
      <c r="G96" t="s">
        <v>52</v>
      </c>
      <c r="I96" s="42"/>
      <c r="J96" s="5">
        <v>90</v>
      </c>
      <c r="K96">
        <v>2</v>
      </c>
      <c r="L96">
        <v>2</v>
      </c>
      <c r="M96">
        <v>1</v>
      </c>
      <c r="N96" t="s">
        <v>51</v>
      </c>
      <c r="O96" t="s">
        <v>52</v>
      </c>
      <c r="Q96" s="6">
        <v>45598</v>
      </c>
      <c r="R96" s="5">
        <v>90</v>
      </c>
      <c r="S96">
        <v>3</v>
      </c>
      <c r="T96">
        <v>28.5</v>
      </c>
      <c r="U96">
        <v>9.5</v>
      </c>
      <c r="V96" t="s">
        <v>51</v>
      </c>
      <c r="W96" t="s">
        <v>53</v>
      </c>
      <c r="Y96" s="40">
        <v>43862</v>
      </c>
      <c r="Z96" s="5">
        <v>90</v>
      </c>
      <c r="AA96">
        <v>2</v>
      </c>
      <c r="AB96">
        <v>68</v>
      </c>
      <c r="AC96">
        <v>34</v>
      </c>
      <c r="AD96" t="s">
        <v>59</v>
      </c>
      <c r="AE96" t="s">
        <v>56</v>
      </c>
      <c r="AG96" s="40">
        <v>44808</v>
      </c>
      <c r="AH96" s="5">
        <v>91</v>
      </c>
      <c r="AI96">
        <v>2</v>
      </c>
      <c r="AJ96">
        <v>79</v>
      </c>
      <c r="AK96">
        <v>39.5</v>
      </c>
      <c r="AL96" t="s">
        <v>59</v>
      </c>
      <c r="AM96" t="s">
        <v>56</v>
      </c>
      <c r="AO96" s="42"/>
      <c r="AP96" s="5">
        <v>90</v>
      </c>
      <c r="AQ96">
        <v>2</v>
      </c>
      <c r="AR96">
        <v>1</v>
      </c>
      <c r="AS96">
        <v>0.5</v>
      </c>
      <c r="AT96" t="s">
        <v>51</v>
      </c>
      <c r="AU96" t="s">
        <v>58</v>
      </c>
      <c r="AW96" s="41"/>
      <c r="AX96" s="5">
        <v>90</v>
      </c>
      <c r="AY96">
        <v>1</v>
      </c>
      <c r="AZ96">
        <v>1</v>
      </c>
      <c r="BA96">
        <v>1</v>
      </c>
      <c r="BB96" t="s">
        <v>51</v>
      </c>
      <c r="BC96" t="s">
        <v>52</v>
      </c>
      <c r="BE96" s="6">
        <v>43627</v>
      </c>
      <c r="BF96" s="5">
        <v>92</v>
      </c>
      <c r="BG96">
        <v>1</v>
      </c>
      <c r="BH96">
        <v>1.5</v>
      </c>
      <c r="BI96">
        <v>1.5</v>
      </c>
      <c r="BJ96" t="s">
        <v>51</v>
      </c>
      <c r="BK96" t="s">
        <v>52</v>
      </c>
    </row>
    <row r="97" spans="1:63" x14ac:dyDescent="0.3">
      <c r="A97" s="41"/>
      <c r="B97" s="5">
        <v>90</v>
      </c>
      <c r="C97">
        <v>2</v>
      </c>
      <c r="D97">
        <v>12.5</v>
      </c>
      <c r="E97">
        <v>6.25</v>
      </c>
      <c r="F97" t="s">
        <v>51</v>
      </c>
      <c r="G97" t="s">
        <v>53</v>
      </c>
      <c r="I97" s="42"/>
      <c r="J97" s="5">
        <v>91</v>
      </c>
      <c r="K97">
        <v>2</v>
      </c>
      <c r="L97">
        <v>4</v>
      </c>
      <c r="M97">
        <v>2</v>
      </c>
      <c r="N97" t="s">
        <v>51</v>
      </c>
      <c r="O97" t="s">
        <v>52</v>
      </c>
      <c r="Q97" s="40">
        <v>45599</v>
      </c>
      <c r="R97" s="5">
        <v>91</v>
      </c>
      <c r="S97">
        <v>3</v>
      </c>
      <c r="T97">
        <v>5.5</v>
      </c>
      <c r="U97">
        <v>1.833333333333333</v>
      </c>
      <c r="V97" t="s">
        <v>51</v>
      </c>
      <c r="W97" t="s">
        <v>52</v>
      </c>
      <c r="Y97" s="41"/>
      <c r="Z97" s="5">
        <v>91</v>
      </c>
      <c r="AA97">
        <v>1</v>
      </c>
      <c r="AB97">
        <v>13</v>
      </c>
      <c r="AC97">
        <v>13</v>
      </c>
      <c r="AD97" t="s">
        <v>54</v>
      </c>
      <c r="AE97" t="s">
        <v>54</v>
      </c>
      <c r="AG97" s="42"/>
      <c r="AH97" s="5">
        <v>92</v>
      </c>
      <c r="AI97">
        <v>1</v>
      </c>
      <c r="AJ97">
        <v>4</v>
      </c>
      <c r="AK97">
        <v>4</v>
      </c>
      <c r="AL97" t="s">
        <v>51</v>
      </c>
      <c r="AM97" t="s">
        <v>52</v>
      </c>
      <c r="AO97" s="42"/>
      <c r="AP97" s="5">
        <v>91</v>
      </c>
      <c r="AQ97">
        <v>1</v>
      </c>
      <c r="AR97">
        <v>0.5</v>
      </c>
      <c r="AS97">
        <v>0.5</v>
      </c>
      <c r="AT97" t="s">
        <v>51</v>
      </c>
      <c r="AU97" t="s">
        <v>58</v>
      </c>
      <c r="AW97" s="40">
        <v>44132</v>
      </c>
      <c r="AX97" s="5">
        <v>91</v>
      </c>
      <c r="AY97">
        <v>2</v>
      </c>
      <c r="AZ97">
        <v>2</v>
      </c>
      <c r="BA97">
        <v>1</v>
      </c>
      <c r="BB97" t="s">
        <v>51</v>
      </c>
      <c r="BC97" t="s">
        <v>52</v>
      </c>
      <c r="BE97" s="6">
        <v>43808</v>
      </c>
      <c r="BF97" s="5">
        <v>93</v>
      </c>
      <c r="BG97">
        <v>1</v>
      </c>
      <c r="BH97">
        <v>27.5</v>
      </c>
      <c r="BI97">
        <v>27.5</v>
      </c>
      <c r="BJ97" t="s">
        <v>55</v>
      </c>
      <c r="BK97" t="s">
        <v>56</v>
      </c>
    </row>
    <row r="98" spans="1:63" x14ac:dyDescent="0.3">
      <c r="A98" s="6">
        <v>43493</v>
      </c>
      <c r="B98" s="5">
        <v>91</v>
      </c>
      <c r="C98">
        <v>1</v>
      </c>
      <c r="D98">
        <v>9</v>
      </c>
      <c r="E98">
        <v>9</v>
      </c>
      <c r="F98" t="s">
        <v>51</v>
      </c>
      <c r="G98" t="s">
        <v>53</v>
      </c>
      <c r="I98" s="41"/>
      <c r="J98" s="5">
        <v>92</v>
      </c>
      <c r="K98">
        <v>2</v>
      </c>
      <c r="L98">
        <v>2</v>
      </c>
      <c r="M98">
        <v>1</v>
      </c>
      <c r="N98" t="s">
        <v>51</v>
      </c>
      <c r="O98" t="s">
        <v>52</v>
      </c>
      <c r="Q98" s="41"/>
      <c r="R98" s="5">
        <v>92</v>
      </c>
      <c r="S98">
        <v>2</v>
      </c>
      <c r="T98">
        <v>3.5</v>
      </c>
      <c r="U98">
        <v>1.75</v>
      </c>
      <c r="V98" t="s">
        <v>51</v>
      </c>
      <c r="W98" t="s">
        <v>52</v>
      </c>
      <c r="Y98" s="40">
        <v>43863</v>
      </c>
      <c r="Z98" s="5">
        <v>92</v>
      </c>
      <c r="AA98">
        <v>2</v>
      </c>
      <c r="AB98">
        <v>3</v>
      </c>
      <c r="AC98">
        <v>1.5</v>
      </c>
      <c r="AD98" t="s">
        <v>51</v>
      </c>
      <c r="AE98" t="s">
        <v>52</v>
      </c>
      <c r="AG98" s="42"/>
      <c r="AH98" s="5">
        <v>93</v>
      </c>
      <c r="AI98">
        <v>2</v>
      </c>
      <c r="AJ98">
        <v>9</v>
      </c>
      <c r="AK98">
        <v>4.5</v>
      </c>
      <c r="AL98" t="s">
        <v>51</v>
      </c>
      <c r="AM98" t="s">
        <v>52</v>
      </c>
      <c r="AO98" s="41"/>
      <c r="AP98" s="5">
        <v>92</v>
      </c>
      <c r="AQ98">
        <v>1</v>
      </c>
      <c r="AR98">
        <v>0.5</v>
      </c>
      <c r="AS98">
        <v>0.5</v>
      </c>
      <c r="AT98" t="s">
        <v>51</v>
      </c>
      <c r="AU98" t="s">
        <v>58</v>
      </c>
      <c r="AW98" s="41"/>
      <c r="AX98" s="5">
        <v>92</v>
      </c>
      <c r="AY98">
        <v>1</v>
      </c>
      <c r="AZ98">
        <v>1</v>
      </c>
      <c r="BA98">
        <v>1</v>
      </c>
      <c r="BB98" t="s">
        <v>51</v>
      </c>
      <c r="BC98" t="s">
        <v>52</v>
      </c>
      <c r="BE98" s="6">
        <v>43844</v>
      </c>
      <c r="BF98" s="5">
        <v>94</v>
      </c>
      <c r="BG98">
        <v>2</v>
      </c>
      <c r="BH98">
        <v>5</v>
      </c>
      <c r="BI98">
        <v>2.5</v>
      </c>
      <c r="BJ98" t="s">
        <v>51</v>
      </c>
      <c r="BK98" t="s">
        <v>52</v>
      </c>
    </row>
    <row r="99" spans="1:63" x14ac:dyDescent="0.3">
      <c r="A99" s="6">
        <v>43494</v>
      </c>
      <c r="B99" s="5">
        <v>92</v>
      </c>
      <c r="C99">
        <v>2</v>
      </c>
      <c r="D99">
        <v>60</v>
      </c>
      <c r="E99">
        <v>30</v>
      </c>
      <c r="F99" t="s">
        <v>59</v>
      </c>
      <c r="G99" t="s">
        <v>56</v>
      </c>
      <c r="I99" s="40">
        <v>44980</v>
      </c>
      <c r="J99" s="5">
        <v>93</v>
      </c>
      <c r="K99">
        <v>4</v>
      </c>
      <c r="L99">
        <v>13</v>
      </c>
      <c r="M99">
        <v>3.25</v>
      </c>
      <c r="N99" t="s">
        <v>51</v>
      </c>
      <c r="O99" t="s">
        <v>52</v>
      </c>
      <c r="Q99" s="40">
        <v>45601</v>
      </c>
      <c r="R99" s="5">
        <v>93</v>
      </c>
      <c r="S99">
        <v>4</v>
      </c>
      <c r="T99">
        <v>38</v>
      </c>
      <c r="U99">
        <v>9.5</v>
      </c>
      <c r="V99" t="s">
        <v>51</v>
      </c>
      <c r="W99" t="s">
        <v>53</v>
      </c>
      <c r="Y99" s="41"/>
      <c r="Z99" s="5">
        <v>93</v>
      </c>
      <c r="AA99">
        <v>3</v>
      </c>
      <c r="AB99">
        <v>3.5</v>
      </c>
      <c r="AC99">
        <v>1.166666666666667</v>
      </c>
      <c r="AD99" t="s">
        <v>51</v>
      </c>
      <c r="AE99" t="s">
        <v>52</v>
      </c>
      <c r="AG99" s="41"/>
      <c r="AH99" s="5">
        <v>94</v>
      </c>
      <c r="AI99">
        <v>1</v>
      </c>
      <c r="AJ99">
        <v>1</v>
      </c>
      <c r="AK99">
        <v>1</v>
      </c>
      <c r="AL99" t="s">
        <v>51</v>
      </c>
      <c r="AM99" t="s">
        <v>52</v>
      </c>
      <c r="AO99" s="40">
        <v>45386</v>
      </c>
      <c r="AP99" s="5">
        <v>93</v>
      </c>
      <c r="AQ99">
        <v>1</v>
      </c>
      <c r="AR99">
        <v>0.5</v>
      </c>
      <c r="AS99">
        <v>0.5</v>
      </c>
      <c r="AT99" t="s">
        <v>51</v>
      </c>
      <c r="AU99" t="s">
        <v>58</v>
      </c>
      <c r="AW99" s="40">
        <v>44133</v>
      </c>
      <c r="AX99" s="5">
        <v>93</v>
      </c>
      <c r="AY99">
        <v>1</v>
      </c>
      <c r="AZ99">
        <v>2</v>
      </c>
      <c r="BA99">
        <v>2</v>
      </c>
      <c r="BB99" t="s">
        <v>51</v>
      </c>
      <c r="BC99" t="s">
        <v>52</v>
      </c>
      <c r="BE99" s="40">
        <v>43859</v>
      </c>
      <c r="BF99" s="5">
        <v>95</v>
      </c>
      <c r="BG99">
        <v>3</v>
      </c>
      <c r="BH99">
        <v>8</v>
      </c>
      <c r="BI99">
        <v>2.666666666666667</v>
      </c>
      <c r="BJ99" t="s">
        <v>51</v>
      </c>
      <c r="BK99" t="s">
        <v>52</v>
      </c>
    </row>
    <row r="100" spans="1:63" x14ac:dyDescent="0.3">
      <c r="A100" s="40">
        <v>43495</v>
      </c>
      <c r="B100" s="5">
        <v>93</v>
      </c>
      <c r="C100">
        <v>2</v>
      </c>
      <c r="D100">
        <v>49.5</v>
      </c>
      <c r="E100">
        <v>24.75</v>
      </c>
      <c r="F100" t="s">
        <v>55</v>
      </c>
      <c r="G100" t="s">
        <v>56</v>
      </c>
      <c r="I100" s="42"/>
      <c r="J100" s="5">
        <v>94</v>
      </c>
      <c r="K100">
        <v>2</v>
      </c>
      <c r="L100">
        <v>12</v>
      </c>
      <c r="M100">
        <v>6</v>
      </c>
      <c r="N100" t="s">
        <v>51</v>
      </c>
      <c r="O100" t="s">
        <v>53</v>
      </c>
      <c r="Q100" s="41"/>
      <c r="R100" s="5">
        <v>94</v>
      </c>
      <c r="S100">
        <v>1</v>
      </c>
      <c r="T100">
        <v>1</v>
      </c>
      <c r="U100">
        <v>1</v>
      </c>
      <c r="V100" t="s">
        <v>51</v>
      </c>
      <c r="W100" t="s">
        <v>52</v>
      </c>
      <c r="Y100" s="40">
        <v>43864</v>
      </c>
      <c r="Z100" s="5">
        <v>94</v>
      </c>
      <c r="AA100">
        <v>1</v>
      </c>
      <c r="AB100">
        <v>2</v>
      </c>
      <c r="AC100">
        <v>2</v>
      </c>
      <c r="AD100" t="s">
        <v>51</v>
      </c>
      <c r="AE100" t="s">
        <v>52</v>
      </c>
      <c r="AG100" s="6">
        <v>44809</v>
      </c>
      <c r="AH100" s="5">
        <v>95</v>
      </c>
      <c r="AI100">
        <v>1</v>
      </c>
      <c r="AJ100">
        <v>1</v>
      </c>
      <c r="AK100">
        <v>1</v>
      </c>
      <c r="AL100" t="s">
        <v>51</v>
      </c>
      <c r="AM100" t="s">
        <v>52</v>
      </c>
      <c r="AO100" s="41"/>
      <c r="AP100" s="5">
        <v>94</v>
      </c>
      <c r="AQ100">
        <v>1</v>
      </c>
      <c r="AR100">
        <v>0.5</v>
      </c>
      <c r="AS100">
        <v>0.5</v>
      </c>
      <c r="AT100" t="s">
        <v>51</v>
      </c>
      <c r="AU100" t="s">
        <v>58</v>
      </c>
      <c r="AW100" s="41"/>
      <c r="AX100" s="5">
        <v>94</v>
      </c>
      <c r="AY100">
        <v>2</v>
      </c>
      <c r="AZ100">
        <v>14</v>
      </c>
      <c r="BA100">
        <v>7</v>
      </c>
      <c r="BB100" t="s">
        <v>51</v>
      </c>
      <c r="BC100" t="s">
        <v>53</v>
      </c>
      <c r="BE100" s="41"/>
      <c r="BF100" s="5">
        <v>96</v>
      </c>
      <c r="BG100">
        <v>1</v>
      </c>
      <c r="BH100">
        <v>0.5</v>
      </c>
      <c r="BI100">
        <v>0.5</v>
      </c>
      <c r="BJ100" t="s">
        <v>51</v>
      </c>
      <c r="BK100" t="s">
        <v>58</v>
      </c>
    </row>
    <row r="101" spans="1:63" x14ac:dyDescent="0.3">
      <c r="A101" s="41"/>
      <c r="B101" s="5">
        <v>94</v>
      </c>
      <c r="C101">
        <v>2</v>
      </c>
      <c r="D101">
        <v>84</v>
      </c>
      <c r="E101">
        <v>42</v>
      </c>
      <c r="F101" t="s">
        <v>57</v>
      </c>
      <c r="G101" t="s">
        <v>56</v>
      </c>
      <c r="I101" s="41"/>
      <c r="J101" s="5">
        <v>95</v>
      </c>
      <c r="K101">
        <v>1</v>
      </c>
      <c r="L101">
        <v>11</v>
      </c>
      <c r="M101">
        <v>11</v>
      </c>
      <c r="N101" t="s">
        <v>54</v>
      </c>
      <c r="O101" t="s">
        <v>54</v>
      </c>
      <c r="Q101" s="6">
        <v>45603</v>
      </c>
      <c r="R101" s="5">
        <v>95</v>
      </c>
      <c r="S101">
        <v>1</v>
      </c>
      <c r="T101">
        <v>12.5</v>
      </c>
      <c r="U101">
        <v>12.5</v>
      </c>
      <c r="V101" t="s">
        <v>54</v>
      </c>
      <c r="W101" t="s">
        <v>54</v>
      </c>
      <c r="Y101" s="41"/>
      <c r="Z101" s="5">
        <v>95</v>
      </c>
      <c r="AA101">
        <v>5</v>
      </c>
      <c r="AB101">
        <v>38.5</v>
      </c>
      <c r="AC101">
        <v>7.7</v>
      </c>
      <c r="AD101" t="s">
        <v>51</v>
      </c>
      <c r="AE101" t="s">
        <v>53</v>
      </c>
      <c r="AG101" s="40">
        <v>44810</v>
      </c>
      <c r="AH101" s="5">
        <v>96</v>
      </c>
      <c r="AI101">
        <v>1</v>
      </c>
      <c r="AJ101">
        <v>1</v>
      </c>
      <c r="AK101">
        <v>1</v>
      </c>
      <c r="AL101" t="s">
        <v>51</v>
      </c>
      <c r="AM101" t="s">
        <v>52</v>
      </c>
      <c r="AO101" s="6">
        <v>45389</v>
      </c>
      <c r="AP101" s="5">
        <v>95</v>
      </c>
      <c r="AQ101">
        <v>2</v>
      </c>
      <c r="AR101">
        <v>18.5</v>
      </c>
      <c r="AS101">
        <v>9.25</v>
      </c>
      <c r="AT101" t="s">
        <v>51</v>
      </c>
      <c r="AU101" t="s">
        <v>53</v>
      </c>
      <c r="AW101" s="40">
        <v>44134</v>
      </c>
      <c r="AX101" s="5">
        <v>95</v>
      </c>
      <c r="AY101">
        <v>1</v>
      </c>
      <c r="AZ101">
        <v>1</v>
      </c>
      <c r="BA101">
        <v>1</v>
      </c>
      <c r="BB101" t="s">
        <v>51</v>
      </c>
      <c r="BC101" t="s">
        <v>52</v>
      </c>
      <c r="BE101" s="40">
        <v>43860</v>
      </c>
      <c r="BF101" s="5">
        <v>97</v>
      </c>
      <c r="BG101">
        <v>1</v>
      </c>
      <c r="BH101">
        <v>16</v>
      </c>
      <c r="BI101">
        <v>16</v>
      </c>
      <c r="BJ101" t="s">
        <v>54</v>
      </c>
      <c r="BK101" t="s">
        <v>54</v>
      </c>
    </row>
    <row r="102" spans="1:63" x14ac:dyDescent="0.3">
      <c r="A102" s="40">
        <v>43496</v>
      </c>
      <c r="B102" s="5">
        <v>95</v>
      </c>
      <c r="C102">
        <v>1</v>
      </c>
      <c r="D102">
        <v>6.5</v>
      </c>
      <c r="E102">
        <v>6.5</v>
      </c>
      <c r="F102" t="s">
        <v>51</v>
      </c>
      <c r="G102" t="s">
        <v>53</v>
      </c>
      <c r="I102" s="40">
        <v>44981</v>
      </c>
      <c r="J102" s="5">
        <v>95</v>
      </c>
      <c r="K102">
        <v>3</v>
      </c>
      <c r="L102">
        <v>11</v>
      </c>
      <c r="M102">
        <v>3.666666666666667</v>
      </c>
      <c r="N102" t="s">
        <v>51</v>
      </c>
      <c r="O102" t="s">
        <v>52</v>
      </c>
      <c r="Q102" s="6">
        <v>45604</v>
      </c>
      <c r="R102" s="5">
        <v>96</v>
      </c>
      <c r="S102">
        <v>2</v>
      </c>
      <c r="T102">
        <v>1</v>
      </c>
      <c r="U102">
        <v>0.5</v>
      </c>
      <c r="V102" t="s">
        <v>51</v>
      </c>
      <c r="W102" t="s">
        <v>58</v>
      </c>
      <c r="Y102" s="40">
        <v>43866</v>
      </c>
      <c r="Z102" s="5">
        <v>96</v>
      </c>
      <c r="AA102">
        <v>2</v>
      </c>
      <c r="AB102">
        <v>4</v>
      </c>
      <c r="AC102">
        <v>2</v>
      </c>
      <c r="AD102" t="s">
        <v>51</v>
      </c>
      <c r="AE102" t="s">
        <v>52</v>
      </c>
      <c r="AG102" s="41"/>
      <c r="AH102" s="5">
        <v>97</v>
      </c>
      <c r="AI102">
        <v>2</v>
      </c>
      <c r="AJ102">
        <v>6</v>
      </c>
      <c r="AK102">
        <v>3</v>
      </c>
      <c r="AL102" t="s">
        <v>51</v>
      </c>
      <c r="AM102" t="s">
        <v>52</v>
      </c>
      <c r="AO102" s="6">
        <v>45392</v>
      </c>
      <c r="AP102" s="5">
        <v>96</v>
      </c>
      <c r="AQ102">
        <v>1</v>
      </c>
      <c r="AR102">
        <v>1.5</v>
      </c>
      <c r="AS102">
        <v>1.5</v>
      </c>
      <c r="AT102" t="s">
        <v>51</v>
      </c>
      <c r="AU102" t="s">
        <v>52</v>
      </c>
      <c r="AW102" s="41"/>
      <c r="AX102" s="5">
        <v>96</v>
      </c>
      <c r="AY102">
        <v>1</v>
      </c>
      <c r="AZ102">
        <v>5</v>
      </c>
      <c r="BA102">
        <v>5</v>
      </c>
      <c r="BB102" t="s">
        <v>51</v>
      </c>
      <c r="BC102" t="s">
        <v>53</v>
      </c>
      <c r="BE102" s="42"/>
      <c r="BF102" s="5">
        <v>98</v>
      </c>
      <c r="BG102">
        <v>1</v>
      </c>
      <c r="BH102">
        <v>0.5</v>
      </c>
      <c r="BI102">
        <v>0.5</v>
      </c>
      <c r="BJ102" t="s">
        <v>51</v>
      </c>
      <c r="BK102" t="s">
        <v>58</v>
      </c>
    </row>
    <row r="103" spans="1:63" x14ac:dyDescent="0.3">
      <c r="A103" s="41"/>
      <c r="B103" s="5">
        <v>96</v>
      </c>
      <c r="C103">
        <v>2</v>
      </c>
      <c r="D103">
        <v>32</v>
      </c>
      <c r="E103">
        <v>16</v>
      </c>
      <c r="F103" t="s">
        <v>54</v>
      </c>
      <c r="G103" t="s">
        <v>54</v>
      </c>
      <c r="I103" s="42"/>
      <c r="J103" s="5">
        <v>96</v>
      </c>
      <c r="K103">
        <v>1</v>
      </c>
      <c r="L103">
        <v>2</v>
      </c>
      <c r="M103">
        <v>2</v>
      </c>
      <c r="N103" t="s">
        <v>51</v>
      </c>
      <c r="O103" t="s">
        <v>52</v>
      </c>
      <c r="Q103" s="40">
        <v>45605</v>
      </c>
      <c r="R103" s="5">
        <v>97</v>
      </c>
      <c r="S103">
        <v>2</v>
      </c>
      <c r="T103">
        <v>9</v>
      </c>
      <c r="U103">
        <v>4.5</v>
      </c>
      <c r="V103" t="s">
        <v>51</v>
      </c>
      <c r="W103" t="s">
        <v>52</v>
      </c>
      <c r="Y103" s="42"/>
      <c r="Z103" s="5">
        <v>97</v>
      </c>
      <c r="AA103">
        <v>2</v>
      </c>
      <c r="AB103">
        <v>6</v>
      </c>
      <c r="AC103">
        <v>3</v>
      </c>
      <c r="AD103" t="s">
        <v>51</v>
      </c>
      <c r="AE103" t="s">
        <v>52</v>
      </c>
      <c r="AG103" s="6">
        <v>44811</v>
      </c>
      <c r="AH103" s="5">
        <v>98</v>
      </c>
      <c r="AI103">
        <v>13</v>
      </c>
      <c r="AJ103">
        <v>55</v>
      </c>
      <c r="AK103">
        <v>4.2307692307692308</v>
      </c>
      <c r="AL103" t="s">
        <v>51</v>
      </c>
      <c r="AM103" t="s">
        <v>52</v>
      </c>
      <c r="AO103" s="6">
        <v>45393</v>
      </c>
      <c r="AP103" s="5">
        <v>97</v>
      </c>
      <c r="AQ103">
        <v>3</v>
      </c>
      <c r="AR103">
        <v>3.5</v>
      </c>
      <c r="AS103">
        <v>1.166666666666667</v>
      </c>
      <c r="AT103" t="s">
        <v>51</v>
      </c>
      <c r="AU103" t="s">
        <v>52</v>
      </c>
      <c r="AW103" s="40">
        <v>44135</v>
      </c>
      <c r="AX103" s="5">
        <v>97</v>
      </c>
      <c r="AY103">
        <v>2</v>
      </c>
      <c r="AZ103">
        <v>5</v>
      </c>
      <c r="BA103">
        <v>2.5</v>
      </c>
      <c r="BB103" t="s">
        <v>51</v>
      </c>
      <c r="BC103" t="s">
        <v>52</v>
      </c>
      <c r="BE103" s="41"/>
      <c r="BF103" s="5">
        <v>99</v>
      </c>
      <c r="BG103">
        <v>1</v>
      </c>
      <c r="BH103">
        <v>11</v>
      </c>
      <c r="BI103">
        <v>11</v>
      </c>
      <c r="BJ103" t="s">
        <v>54</v>
      </c>
      <c r="BK103" t="s">
        <v>54</v>
      </c>
    </row>
    <row r="104" spans="1:63" x14ac:dyDescent="0.3">
      <c r="A104" s="40">
        <v>43497</v>
      </c>
      <c r="B104" s="5">
        <v>97</v>
      </c>
      <c r="C104">
        <v>3</v>
      </c>
      <c r="D104">
        <v>27.5</v>
      </c>
      <c r="E104">
        <v>9.1666666666666661</v>
      </c>
      <c r="F104" t="s">
        <v>51</v>
      </c>
      <c r="G104" t="s">
        <v>53</v>
      </c>
      <c r="I104" s="42"/>
      <c r="J104" s="5">
        <v>97</v>
      </c>
      <c r="K104">
        <v>2</v>
      </c>
      <c r="L104">
        <v>4</v>
      </c>
      <c r="M104">
        <v>2</v>
      </c>
      <c r="N104" t="s">
        <v>51</v>
      </c>
      <c r="O104" t="s">
        <v>52</v>
      </c>
      <c r="Q104" s="41"/>
      <c r="R104" s="5">
        <v>98</v>
      </c>
      <c r="S104">
        <v>1</v>
      </c>
      <c r="T104">
        <v>1.5</v>
      </c>
      <c r="U104">
        <v>1.5</v>
      </c>
      <c r="V104" t="s">
        <v>51</v>
      </c>
      <c r="W104" t="s">
        <v>52</v>
      </c>
      <c r="Y104" s="41"/>
      <c r="Z104" s="5">
        <v>98</v>
      </c>
      <c r="AA104">
        <v>1</v>
      </c>
      <c r="AB104">
        <v>5</v>
      </c>
      <c r="AC104">
        <v>5</v>
      </c>
      <c r="AD104" t="s">
        <v>51</v>
      </c>
      <c r="AE104" t="s">
        <v>53</v>
      </c>
      <c r="AG104" s="40">
        <v>44812</v>
      </c>
      <c r="AH104" s="5">
        <v>98</v>
      </c>
      <c r="AI104">
        <v>1</v>
      </c>
      <c r="AJ104">
        <v>1</v>
      </c>
      <c r="AK104">
        <v>1</v>
      </c>
      <c r="AL104" t="s">
        <v>51</v>
      </c>
      <c r="AM104" t="s">
        <v>52</v>
      </c>
      <c r="AO104" s="40">
        <v>45394</v>
      </c>
      <c r="AP104" s="5">
        <v>98</v>
      </c>
      <c r="AQ104">
        <v>3</v>
      </c>
      <c r="AR104">
        <v>15</v>
      </c>
      <c r="AS104">
        <v>5</v>
      </c>
      <c r="AT104" t="s">
        <v>51</v>
      </c>
      <c r="AU104" t="s">
        <v>53</v>
      </c>
      <c r="AW104" s="42"/>
      <c r="AX104" s="5">
        <v>98</v>
      </c>
      <c r="AY104">
        <v>1</v>
      </c>
      <c r="AZ104">
        <v>1</v>
      </c>
      <c r="BA104">
        <v>1</v>
      </c>
      <c r="BB104" t="s">
        <v>51</v>
      </c>
      <c r="BC104" t="s">
        <v>52</v>
      </c>
      <c r="BE104" s="40">
        <v>43862</v>
      </c>
      <c r="BF104" s="5">
        <v>100</v>
      </c>
      <c r="BG104">
        <v>1</v>
      </c>
      <c r="BH104">
        <v>0.5</v>
      </c>
      <c r="BI104">
        <v>0.5</v>
      </c>
      <c r="BJ104" t="s">
        <v>51</v>
      </c>
      <c r="BK104" t="s">
        <v>58</v>
      </c>
    </row>
    <row r="105" spans="1:63" x14ac:dyDescent="0.3">
      <c r="A105" s="41"/>
      <c r="B105" s="5">
        <v>98</v>
      </c>
      <c r="C105">
        <v>1</v>
      </c>
      <c r="D105">
        <v>2</v>
      </c>
      <c r="E105">
        <v>2</v>
      </c>
      <c r="F105" t="s">
        <v>51</v>
      </c>
      <c r="G105" t="s">
        <v>52</v>
      </c>
      <c r="I105" s="42"/>
      <c r="J105" s="5">
        <v>98</v>
      </c>
      <c r="K105">
        <v>1</v>
      </c>
      <c r="L105">
        <v>2</v>
      </c>
      <c r="M105">
        <v>2</v>
      </c>
      <c r="N105" t="s">
        <v>51</v>
      </c>
      <c r="O105" t="s">
        <v>52</v>
      </c>
      <c r="Q105" s="40">
        <v>45606</v>
      </c>
      <c r="R105" s="5">
        <v>99</v>
      </c>
      <c r="S105">
        <v>1</v>
      </c>
      <c r="T105">
        <v>0.5</v>
      </c>
      <c r="U105">
        <v>0.5</v>
      </c>
      <c r="V105" t="s">
        <v>51</v>
      </c>
      <c r="W105" t="s">
        <v>58</v>
      </c>
      <c r="Y105" s="6">
        <v>43869</v>
      </c>
      <c r="Z105" s="5">
        <v>99</v>
      </c>
      <c r="AA105">
        <v>1</v>
      </c>
      <c r="AB105">
        <v>1</v>
      </c>
      <c r="AC105">
        <v>1</v>
      </c>
      <c r="AD105" t="s">
        <v>51</v>
      </c>
      <c r="AE105" t="s">
        <v>52</v>
      </c>
      <c r="AG105" s="42"/>
      <c r="AH105" s="5">
        <v>99</v>
      </c>
      <c r="AI105">
        <v>1</v>
      </c>
      <c r="AJ105">
        <v>2</v>
      </c>
      <c r="AK105">
        <v>2</v>
      </c>
      <c r="AL105" t="s">
        <v>51</v>
      </c>
      <c r="AM105" t="s">
        <v>52</v>
      </c>
      <c r="AO105" s="42"/>
      <c r="AP105" s="5">
        <v>99</v>
      </c>
      <c r="AQ105">
        <v>1</v>
      </c>
      <c r="AR105">
        <v>0.5</v>
      </c>
      <c r="AS105">
        <v>0.5</v>
      </c>
      <c r="AT105" t="s">
        <v>51</v>
      </c>
      <c r="AU105" t="s">
        <v>58</v>
      </c>
      <c r="AW105" s="41"/>
      <c r="AX105" s="5">
        <v>99</v>
      </c>
      <c r="AY105">
        <v>1</v>
      </c>
      <c r="AZ105">
        <v>1</v>
      </c>
      <c r="BA105">
        <v>1</v>
      </c>
      <c r="BB105" t="s">
        <v>51</v>
      </c>
      <c r="BC105" t="s">
        <v>52</v>
      </c>
      <c r="BE105" s="41"/>
      <c r="BF105" s="5">
        <v>101</v>
      </c>
      <c r="BG105">
        <v>1</v>
      </c>
      <c r="BH105">
        <v>0.5</v>
      </c>
      <c r="BI105">
        <v>0.5</v>
      </c>
      <c r="BJ105" t="s">
        <v>51</v>
      </c>
      <c r="BK105" t="s">
        <v>58</v>
      </c>
    </row>
    <row r="106" spans="1:63" x14ac:dyDescent="0.3">
      <c r="A106" s="6">
        <v>43499</v>
      </c>
      <c r="B106" s="5">
        <v>99</v>
      </c>
      <c r="C106">
        <v>2</v>
      </c>
      <c r="D106">
        <v>48</v>
      </c>
      <c r="E106">
        <v>24</v>
      </c>
      <c r="F106" t="s">
        <v>55</v>
      </c>
      <c r="G106" t="s">
        <v>56</v>
      </c>
      <c r="I106" s="41"/>
      <c r="J106" s="5">
        <v>99</v>
      </c>
      <c r="K106">
        <v>1</v>
      </c>
      <c r="L106">
        <v>1</v>
      </c>
      <c r="M106">
        <v>1</v>
      </c>
      <c r="N106" t="s">
        <v>51</v>
      </c>
      <c r="O106" t="s">
        <v>52</v>
      </c>
      <c r="Q106" s="41"/>
      <c r="R106" s="5">
        <v>100</v>
      </c>
      <c r="S106">
        <v>4</v>
      </c>
      <c r="T106">
        <v>58</v>
      </c>
      <c r="U106">
        <v>14.5</v>
      </c>
      <c r="V106" t="s">
        <v>54</v>
      </c>
      <c r="W106" t="s">
        <v>54</v>
      </c>
      <c r="Y106" s="6">
        <v>43876</v>
      </c>
      <c r="Z106" s="5">
        <v>100</v>
      </c>
      <c r="AA106">
        <v>4</v>
      </c>
      <c r="AB106">
        <v>31</v>
      </c>
      <c r="AC106">
        <v>7.75</v>
      </c>
      <c r="AD106" t="s">
        <v>51</v>
      </c>
      <c r="AE106" t="s">
        <v>53</v>
      </c>
      <c r="AG106" s="42"/>
      <c r="AH106" s="5">
        <v>100</v>
      </c>
      <c r="AI106">
        <v>1</v>
      </c>
      <c r="AJ106">
        <v>2</v>
      </c>
      <c r="AK106">
        <v>2</v>
      </c>
      <c r="AL106" t="s">
        <v>51</v>
      </c>
      <c r="AM106" t="s">
        <v>52</v>
      </c>
      <c r="AO106" s="41"/>
      <c r="AP106" s="5">
        <v>100</v>
      </c>
      <c r="AQ106">
        <v>2</v>
      </c>
      <c r="AR106">
        <v>1</v>
      </c>
      <c r="AS106">
        <v>0.5</v>
      </c>
      <c r="AT106" t="s">
        <v>51</v>
      </c>
      <c r="AU106" t="s">
        <v>58</v>
      </c>
      <c r="AW106" s="40">
        <v>44136</v>
      </c>
      <c r="AX106" s="5">
        <v>100</v>
      </c>
      <c r="AY106">
        <v>1</v>
      </c>
      <c r="AZ106">
        <v>1</v>
      </c>
      <c r="BA106">
        <v>1</v>
      </c>
      <c r="BB106" t="s">
        <v>51</v>
      </c>
      <c r="BC106" t="s">
        <v>52</v>
      </c>
      <c r="BE106" s="6">
        <v>43866</v>
      </c>
      <c r="BF106" s="5">
        <v>102</v>
      </c>
      <c r="BG106">
        <v>1</v>
      </c>
      <c r="BH106">
        <v>9.5</v>
      </c>
      <c r="BI106">
        <v>9.5</v>
      </c>
      <c r="BJ106" t="s">
        <v>51</v>
      </c>
      <c r="BK106" t="s">
        <v>53</v>
      </c>
    </row>
    <row r="107" spans="1:63" x14ac:dyDescent="0.3">
      <c r="A107" s="6">
        <v>43500</v>
      </c>
      <c r="B107" s="5">
        <v>100</v>
      </c>
      <c r="C107">
        <v>1</v>
      </c>
      <c r="D107">
        <v>4</v>
      </c>
      <c r="E107">
        <v>4</v>
      </c>
      <c r="F107" t="s">
        <v>51</v>
      </c>
      <c r="G107" t="s">
        <v>52</v>
      </c>
      <c r="I107" s="6">
        <v>44982</v>
      </c>
      <c r="J107" s="5">
        <v>100</v>
      </c>
      <c r="K107">
        <v>1</v>
      </c>
      <c r="L107">
        <v>10</v>
      </c>
      <c r="M107">
        <v>10</v>
      </c>
      <c r="N107" t="s">
        <v>54</v>
      </c>
      <c r="O107" t="s">
        <v>54</v>
      </c>
      <c r="Q107" s="40">
        <v>45607</v>
      </c>
      <c r="R107" s="5">
        <v>101</v>
      </c>
      <c r="S107">
        <v>2</v>
      </c>
      <c r="T107">
        <v>45.5</v>
      </c>
      <c r="U107">
        <v>22.75</v>
      </c>
      <c r="V107" t="s">
        <v>55</v>
      </c>
      <c r="W107" t="s">
        <v>56</v>
      </c>
      <c r="Y107" s="40">
        <v>43877</v>
      </c>
      <c r="Z107" s="5">
        <v>101</v>
      </c>
      <c r="AA107">
        <v>3</v>
      </c>
      <c r="AB107">
        <v>11</v>
      </c>
      <c r="AC107">
        <v>3.666666666666667</v>
      </c>
      <c r="AD107" t="s">
        <v>51</v>
      </c>
      <c r="AE107" t="s">
        <v>52</v>
      </c>
      <c r="AG107" s="41"/>
      <c r="AH107" s="5">
        <v>101</v>
      </c>
      <c r="AI107">
        <v>1</v>
      </c>
      <c r="AJ107">
        <v>1</v>
      </c>
      <c r="AK107">
        <v>1</v>
      </c>
      <c r="AL107" t="s">
        <v>51</v>
      </c>
      <c r="AM107" t="s">
        <v>52</v>
      </c>
      <c r="AO107" s="40">
        <v>45395</v>
      </c>
      <c r="AP107" s="5">
        <v>101</v>
      </c>
      <c r="AQ107">
        <v>1</v>
      </c>
      <c r="AR107">
        <v>1</v>
      </c>
      <c r="AS107">
        <v>1</v>
      </c>
      <c r="AT107" t="s">
        <v>51</v>
      </c>
      <c r="AU107" t="s">
        <v>52</v>
      </c>
      <c r="AW107" s="42"/>
      <c r="AX107" s="5">
        <v>101</v>
      </c>
      <c r="AY107">
        <v>1</v>
      </c>
      <c r="AZ107">
        <v>2</v>
      </c>
      <c r="BA107">
        <v>2</v>
      </c>
      <c r="BB107" t="s">
        <v>51</v>
      </c>
      <c r="BC107" t="s">
        <v>52</v>
      </c>
      <c r="BE107" s="40">
        <v>43867</v>
      </c>
      <c r="BF107" s="5">
        <v>103</v>
      </c>
      <c r="BG107">
        <v>1</v>
      </c>
      <c r="BH107">
        <v>0.5</v>
      </c>
      <c r="BI107">
        <v>0.5</v>
      </c>
      <c r="BJ107" t="s">
        <v>51</v>
      </c>
      <c r="BK107" t="s">
        <v>58</v>
      </c>
    </row>
    <row r="108" spans="1:63" x14ac:dyDescent="0.3">
      <c r="A108" s="40">
        <v>43501</v>
      </c>
      <c r="B108" s="5">
        <v>101</v>
      </c>
      <c r="C108">
        <v>1</v>
      </c>
      <c r="D108">
        <v>4</v>
      </c>
      <c r="E108">
        <v>4</v>
      </c>
      <c r="F108" t="s">
        <v>51</v>
      </c>
      <c r="G108" t="s">
        <v>52</v>
      </c>
      <c r="I108" s="40">
        <v>44983</v>
      </c>
      <c r="J108" s="5">
        <v>101</v>
      </c>
      <c r="K108">
        <v>5</v>
      </c>
      <c r="L108">
        <v>21</v>
      </c>
      <c r="M108">
        <v>4.2</v>
      </c>
      <c r="N108" t="s">
        <v>51</v>
      </c>
      <c r="O108" t="s">
        <v>52</v>
      </c>
      <c r="Q108" s="42"/>
      <c r="R108" s="5">
        <v>102</v>
      </c>
      <c r="S108">
        <v>3</v>
      </c>
      <c r="T108">
        <v>3</v>
      </c>
      <c r="U108">
        <v>1</v>
      </c>
      <c r="V108" t="s">
        <v>51</v>
      </c>
      <c r="W108" t="s">
        <v>52</v>
      </c>
      <c r="Y108" s="41"/>
      <c r="Z108" s="5">
        <v>102</v>
      </c>
      <c r="AA108">
        <v>3</v>
      </c>
      <c r="AB108">
        <v>11</v>
      </c>
      <c r="AC108">
        <v>3.666666666666667</v>
      </c>
      <c r="AD108" t="s">
        <v>51</v>
      </c>
      <c r="AE108" t="s">
        <v>52</v>
      </c>
      <c r="AG108" s="40">
        <v>44813</v>
      </c>
      <c r="AH108" s="5">
        <v>102</v>
      </c>
      <c r="AI108">
        <v>1</v>
      </c>
      <c r="AJ108">
        <v>1</v>
      </c>
      <c r="AK108">
        <v>1</v>
      </c>
      <c r="AL108" t="s">
        <v>51</v>
      </c>
      <c r="AM108" t="s">
        <v>52</v>
      </c>
      <c r="AO108" s="41"/>
      <c r="AP108" s="5">
        <v>102</v>
      </c>
      <c r="AQ108">
        <v>4</v>
      </c>
      <c r="AR108">
        <v>14</v>
      </c>
      <c r="AS108">
        <v>3.5</v>
      </c>
      <c r="AT108" t="s">
        <v>51</v>
      </c>
      <c r="AU108" t="s">
        <v>52</v>
      </c>
      <c r="AW108" s="42"/>
      <c r="AX108" s="5">
        <v>102</v>
      </c>
      <c r="AY108">
        <v>1</v>
      </c>
      <c r="AZ108">
        <v>55</v>
      </c>
      <c r="BA108">
        <v>55</v>
      </c>
      <c r="BB108" t="s">
        <v>60</v>
      </c>
      <c r="BC108" t="s">
        <v>60</v>
      </c>
      <c r="BE108" s="41"/>
      <c r="BF108" s="5">
        <v>104</v>
      </c>
      <c r="BG108">
        <v>1</v>
      </c>
      <c r="BH108">
        <v>13</v>
      </c>
      <c r="BI108">
        <v>13</v>
      </c>
      <c r="BJ108" t="s">
        <v>54</v>
      </c>
      <c r="BK108" t="s">
        <v>54</v>
      </c>
    </row>
    <row r="109" spans="1:63" x14ac:dyDescent="0.3">
      <c r="A109" s="41"/>
      <c r="B109" s="5">
        <v>102</v>
      </c>
      <c r="C109">
        <v>2</v>
      </c>
      <c r="D109">
        <v>23.5</v>
      </c>
      <c r="E109">
        <v>11.75</v>
      </c>
      <c r="F109" t="s">
        <v>54</v>
      </c>
      <c r="G109" t="s">
        <v>54</v>
      </c>
      <c r="I109" s="42"/>
      <c r="J109" s="5">
        <v>102</v>
      </c>
      <c r="K109">
        <v>2</v>
      </c>
      <c r="L109">
        <v>12</v>
      </c>
      <c r="M109">
        <v>6</v>
      </c>
      <c r="N109" t="s">
        <v>51</v>
      </c>
      <c r="O109" t="s">
        <v>53</v>
      </c>
      <c r="Q109" s="41"/>
      <c r="R109" s="5">
        <v>103</v>
      </c>
      <c r="S109">
        <v>1</v>
      </c>
      <c r="T109">
        <v>0.5</v>
      </c>
      <c r="U109">
        <v>0.5</v>
      </c>
      <c r="V109" t="s">
        <v>51</v>
      </c>
      <c r="W109" t="s">
        <v>58</v>
      </c>
      <c r="Y109" s="6">
        <v>43880</v>
      </c>
      <c r="Z109" s="5">
        <v>103</v>
      </c>
      <c r="AA109">
        <v>1</v>
      </c>
      <c r="AB109">
        <v>1.5</v>
      </c>
      <c r="AC109">
        <v>1.5</v>
      </c>
      <c r="AD109" t="s">
        <v>51</v>
      </c>
      <c r="AE109" t="s">
        <v>52</v>
      </c>
      <c r="AG109" s="41"/>
      <c r="AH109" s="5">
        <v>103</v>
      </c>
      <c r="AI109">
        <v>6</v>
      </c>
      <c r="AJ109">
        <v>66</v>
      </c>
      <c r="AK109">
        <v>11</v>
      </c>
      <c r="AL109" t="s">
        <v>54</v>
      </c>
      <c r="AM109" t="s">
        <v>54</v>
      </c>
      <c r="AO109" s="40">
        <v>45396</v>
      </c>
      <c r="AP109" s="5">
        <v>102</v>
      </c>
      <c r="AQ109">
        <v>2</v>
      </c>
      <c r="AR109">
        <v>4</v>
      </c>
      <c r="AS109">
        <v>2</v>
      </c>
      <c r="AT109" t="s">
        <v>51</v>
      </c>
      <c r="AU109" t="s">
        <v>52</v>
      </c>
      <c r="AW109" s="41"/>
      <c r="AX109" s="5">
        <v>103</v>
      </c>
      <c r="AY109">
        <v>1</v>
      </c>
      <c r="AZ109">
        <v>1</v>
      </c>
      <c r="BA109">
        <v>1</v>
      </c>
      <c r="BB109" t="s">
        <v>51</v>
      </c>
      <c r="BC109" t="s">
        <v>52</v>
      </c>
      <c r="BE109" s="40">
        <v>43868</v>
      </c>
      <c r="BF109" s="5">
        <v>105</v>
      </c>
      <c r="BG109">
        <v>4</v>
      </c>
      <c r="BH109">
        <v>5</v>
      </c>
      <c r="BI109">
        <v>1.25</v>
      </c>
      <c r="BJ109" t="s">
        <v>51</v>
      </c>
      <c r="BK109" t="s">
        <v>52</v>
      </c>
    </row>
    <row r="110" spans="1:63" x14ac:dyDescent="0.3">
      <c r="A110" s="6">
        <v>43502</v>
      </c>
      <c r="B110" s="5">
        <v>103</v>
      </c>
      <c r="C110">
        <v>1</v>
      </c>
      <c r="D110">
        <v>21</v>
      </c>
      <c r="E110">
        <v>21</v>
      </c>
      <c r="F110" t="s">
        <v>55</v>
      </c>
      <c r="G110" t="s">
        <v>56</v>
      </c>
      <c r="I110" s="41"/>
      <c r="J110" s="5">
        <v>103</v>
      </c>
      <c r="K110">
        <v>3</v>
      </c>
      <c r="L110">
        <v>36</v>
      </c>
      <c r="M110">
        <v>12</v>
      </c>
      <c r="N110" t="s">
        <v>54</v>
      </c>
      <c r="O110" t="s">
        <v>54</v>
      </c>
      <c r="Q110" s="40">
        <v>45608</v>
      </c>
      <c r="R110" s="5">
        <v>104</v>
      </c>
      <c r="S110">
        <v>1</v>
      </c>
      <c r="T110">
        <v>1</v>
      </c>
      <c r="U110">
        <v>1</v>
      </c>
      <c r="V110" t="s">
        <v>51</v>
      </c>
      <c r="W110" t="s">
        <v>52</v>
      </c>
      <c r="Y110" s="6">
        <v>43881</v>
      </c>
      <c r="Z110" s="5">
        <v>104</v>
      </c>
      <c r="AA110">
        <v>1</v>
      </c>
      <c r="AB110">
        <v>2</v>
      </c>
      <c r="AC110">
        <v>2</v>
      </c>
      <c r="AD110" t="s">
        <v>51</v>
      </c>
      <c r="AE110" t="s">
        <v>52</v>
      </c>
      <c r="AG110" s="40">
        <v>44814</v>
      </c>
      <c r="AH110" s="5">
        <v>104</v>
      </c>
      <c r="AI110">
        <v>1</v>
      </c>
      <c r="AJ110">
        <v>1</v>
      </c>
      <c r="AK110">
        <v>1</v>
      </c>
      <c r="AL110" t="s">
        <v>51</v>
      </c>
      <c r="AM110" t="s">
        <v>52</v>
      </c>
      <c r="AO110" s="42"/>
      <c r="AP110" s="5">
        <v>103</v>
      </c>
      <c r="AQ110">
        <v>1</v>
      </c>
      <c r="AR110">
        <v>3.5</v>
      </c>
      <c r="AS110">
        <v>3.5</v>
      </c>
      <c r="AT110" t="s">
        <v>51</v>
      </c>
      <c r="AU110" t="s">
        <v>52</v>
      </c>
      <c r="AW110" s="6">
        <v>44137</v>
      </c>
      <c r="AX110" s="5">
        <v>104</v>
      </c>
      <c r="AY110">
        <v>2</v>
      </c>
      <c r="AZ110">
        <v>4</v>
      </c>
      <c r="BA110">
        <v>2</v>
      </c>
      <c r="BB110" t="s">
        <v>51</v>
      </c>
      <c r="BC110" t="s">
        <v>52</v>
      </c>
      <c r="BE110" s="41"/>
      <c r="BF110" s="5">
        <v>106</v>
      </c>
      <c r="BG110">
        <v>2</v>
      </c>
      <c r="BH110">
        <v>2.5</v>
      </c>
      <c r="BI110">
        <v>1.25</v>
      </c>
      <c r="BJ110" t="s">
        <v>51</v>
      </c>
      <c r="BK110" t="s">
        <v>52</v>
      </c>
    </row>
    <row r="111" spans="1:63" x14ac:dyDescent="0.3">
      <c r="A111" s="40">
        <v>43503</v>
      </c>
      <c r="B111" s="5">
        <v>104</v>
      </c>
      <c r="C111">
        <v>1</v>
      </c>
      <c r="D111">
        <v>2</v>
      </c>
      <c r="E111">
        <v>2</v>
      </c>
      <c r="F111" t="s">
        <v>51</v>
      </c>
      <c r="G111" t="s">
        <v>52</v>
      </c>
      <c r="I111" s="40">
        <v>44984</v>
      </c>
      <c r="J111" s="5">
        <v>104</v>
      </c>
      <c r="K111">
        <v>2</v>
      </c>
      <c r="L111">
        <v>13</v>
      </c>
      <c r="M111">
        <v>6.5</v>
      </c>
      <c r="N111" t="s">
        <v>51</v>
      </c>
      <c r="O111" t="s">
        <v>53</v>
      </c>
      <c r="Q111" s="41"/>
      <c r="R111" s="5">
        <v>105</v>
      </c>
      <c r="S111">
        <v>1</v>
      </c>
      <c r="T111">
        <v>21.5</v>
      </c>
      <c r="U111">
        <v>21.5</v>
      </c>
      <c r="V111" t="s">
        <v>55</v>
      </c>
      <c r="W111" t="s">
        <v>56</v>
      </c>
      <c r="Y111" s="6">
        <v>43882</v>
      </c>
      <c r="Z111" s="5">
        <v>105</v>
      </c>
      <c r="AA111">
        <v>6</v>
      </c>
      <c r="AB111">
        <v>29.5</v>
      </c>
      <c r="AC111">
        <v>4.916666666666667</v>
      </c>
      <c r="AD111" t="s">
        <v>51</v>
      </c>
      <c r="AE111" t="s">
        <v>52</v>
      </c>
      <c r="AG111" s="41"/>
      <c r="AH111" s="5">
        <v>105</v>
      </c>
      <c r="AI111">
        <v>1</v>
      </c>
      <c r="AJ111">
        <v>1</v>
      </c>
      <c r="AK111">
        <v>1</v>
      </c>
      <c r="AL111" t="s">
        <v>51</v>
      </c>
      <c r="AM111" t="s">
        <v>52</v>
      </c>
      <c r="AO111" s="41"/>
      <c r="AP111" s="5">
        <v>104</v>
      </c>
      <c r="AQ111">
        <v>3</v>
      </c>
      <c r="AR111">
        <v>5</v>
      </c>
      <c r="AS111">
        <v>1.666666666666667</v>
      </c>
      <c r="AT111" t="s">
        <v>51</v>
      </c>
      <c r="AU111" t="s">
        <v>52</v>
      </c>
      <c r="AW111" s="6">
        <v>44138</v>
      </c>
      <c r="AX111" s="5">
        <v>105</v>
      </c>
      <c r="AY111">
        <v>1</v>
      </c>
      <c r="AZ111">
        <v>3</v>
      </c>
      <c r="BA111">
        <v>3</v>
      </c>
      <c r="BB111" t="s">
        <v>51</v>
      </c>
      <c r="BC111" t="s">
        <v>52</v>
      </c>
      <c r="BE111" s="6">
        <v>43869</v>
      </c>
      <c r="BF111" s="5">
        <v>107</v>
      </c>
      <c r="BG111">
        <v>2</v>
      </c>
      <c r="BH111">
        <v>10</v>
      </c>
      <c r="BI111">
        <v>5</v>
      </c>
      <c r="BJ111" t="s">
        <v>51</v>
      </c>
      <c r="BK111" t="s">
        <v>53</v>
      </c>
    </row>
    <row r="112" spans="1:63" x14ac:dyDescent="0.3">
      <c r="A112" s="41"/>
      <c r="B112" s="5">
        <v>105</v>
      </c>
      <c r="C112">
        <v>2</v>
      </c>
      <c r="D112">
        <v>81.5</v>
      </c>
      <c r="E112">
        <v>40.75</v>
      </c>
      <c r="F112" t="s">
        <v>57</v>
      </c>
      <c r="G112" t="s">
        <v>56</v>
      </c>
      <c r="I112" s="42"/>
      <c r="J112" s="5">
        <v>105</v>
      </c>
      <c r="K112">
        <v>2</v>
      </c>
      <c r="L112">
        <v>8</v>
      </c>
      <c r="M112">
        <v>4</v>
      </c>
      <c r="N112" t="s">
        <v>51</v>
      </c>
      <c r="O112" t="s">
        <v>52</v>
      </c>
      <c r="Q112" s="6">
        <v>45611</v>
      </c>
      <c r="R112" s="5">
        <v>106</v>
      </c>
      <c r="S112">
        <v>2</v>
      </c>
      <c r="T112">
        <v>17.5</v>
      </c>
      <c r="U112">
        <v>8.75</v>
      </c>
      <c r="V112" t="s">
        <v>51</v>
      </c>
      <c r="W112" t="s">
        <v>53</v>
      </c>
      <c r="Y112" s="6">
        <v>43883</v>
      </c>
      <c r="Z112" s="5">
        <v>106</v>
      </c>
      <c r="AA112">
        <v>1</v>
      </c>
      <c r="AB112">
        <v>2</v>
      </c>
      <c r="AC112">
        <v>2</v>
      </c>
      <c r="AD112" t="s">
        <v>51</v>
      </c>
      <c r="AE112" t="s">
        <v>52</v>
      </c>
      <c r="AG112" s="6">
        <v>44816</v>
      </c>
      <c r="AH112" s="5">
        <v>106</v>
      </c>
      <c r="AI112">
        <v>1</v>
      </c>
      <c r="AJ112">
        <v>1</v>
      </c>
      <c r="AK112">
        <v>1</v>
      </c>
      <c r="AL112" t="s">
        <v>51</v>
      </c>
      <c r="AM112" t="s">
        <v>52</v>
      </c>
      <c r="AO112" s="40">
        <v>45397</v>
      </c>
      <c r="AP112" s="5">
        <v>105</v>
      </c>
      <c r="AQ112">
        <v>1</v>
      </c>
      <c r="AR112">
        <v>10.5</v>
      </c>
      <c r="AS112">
        <v>10.5</v>
      </c>
      <c r="AT112" t="s">
        <v>54</v>
      </c>
      <c r="AU112" t="s">
        <v>54</v>
      </c>
      <c r="AW112" s="40">
        <v>44139</v>
      </c>
      <c r="AX112" s="5">
        <v>106</v>
      </c>
      <c r="AY112">
        <v>1</v>
      </c>
      <c r="AZ112">
        <v>1</v>
      </c>
      <c r="BA112">
        <v>1</v>
      </c>
      <c r="BB112" t="s">
        <v>51</v>
      </c>
      <c r="BC112" t="s">
        <v>52</v>
      </c>
      <c r="BE112" s="6">
        <v>43870</v>
      </c>
      <c r="BF112" s="5">
        <v>108</v>
      </c>
      <c r="BG112">
        <v>1</v>
      </c>
      <c r="BH112">
        <v>32</v>
      </c>
      <c r="BI112">
        <v>32</v>
      </c>
      <c r="BJ112" t="s">
        <v>59</v>
      </c>
      <c r="BK112" t="s">
        <v>56</v>
      </c>
    </row>
    <row r="113" spans="1:63" x14ac:dyDescent="0.3">
      <c r="A113" s="6">
        <v>43506</v>
      </c>
      <c r="B113" s="5">
        <v>106</v>
      </c>
      <c r="C113">
        <v>3</v>
      </c>
      <c r="D113">
        <v>38</v>
      </c>
      <c r="E113">
        <v>12.66666666666667</v>
      </c>
      <c r="F113" t="s">
        <v>54</v>
      </c>
      <c r="G113" t="s">
        <v>54</v>
      </c>
      <c r="I113" s="42"/>
      <c r="J113" s="5">
        <v>106</v>
      </c>
      <c r="K113">
        <v>1</v>
      </c>
      <c r="L113">
        <v>1</v>
      </c>
      <c r="M113">
        <v>1</v>
      </c>
      <c r="N113" t="s">
        <v>51</v>
      </c>
      <c r="O113" t="s">
        <v>52</v>
      </c>
      <c r="Q113" s="40">
        <v>45612</v>
      </c>
      <c r="R113" s="5">
        <v>107</v>
      </c>
      <c r="S113">
        <v>2</v>
      </c>
      <c r="T113">
        <v>5.5</v>
      </c>
      <c r="U113">
        <v>2.75</v>
      </c>
      <c r="V113" t="s">
        <v>51</v>
      </c>
      <c r="W113" t="s">
        <v>52</v>
      </c>
      <c r="Y113" s="6">
        <v>43884</v>
      </c>
      <c r="Z113" s="5">
        <v>107</v>
      </c>
      <c r="AA113">
        <v>4</v>
      </c>
      <c r="AB113">
        <v>16.5</v>
      </c>
      <c r="AC113">
        <v>4.125</v>
      </c>
      <c r="AD113" t="s">
        <v>51</v>
      </c>
      <c r="AE113" t="s">
        <v>52</v>
      </c>
      <c r="AG113" s="6">
        <v>44817</v>
      </c>
      <c r="AH113" s="5">
        <v>107</v>
      </c>
      <c r="AI113">
        <v>2</v>
      </c>
      <c r="AJ113">
        <v>3</v>
      </c>
      <c r="AK113">
        <v>1.5</v>
      </c>
      <c r="AL113" t="s">
        <v>51</v>
      </c>
      <c r="AM113" t="s">
        <v>52</v>
      </c>
      <c r="AO113" s="41"/>
      <c r="AP113" s="5">
        <v>106</v>
      </c>
      <c r="AQ113">
        <v>2</v>
      </c>
      <c r="AR113">
        <v>7</v>
      </c>
      <c r="AS113">
        <v>3.5</v>
      </c>
      <c r="AT113" t="s">
        <v>51</v>
      </c>
      <c r="AU113" t="s">
        <v>52</v>
      </c>
      <c r="AW113" s="41"/>
      <c r="AX113" s="5">
        <v>107</v>
      </c>
      <c r="AY113">
        <v>1</v>
      </c>
      <c r="AZ113">
        <v>4</v>
      </c>
      <c r="BA113">
        <v>4</v>
      </c>
      <c r="BB113" t="s">
        <v>51</v>
      </c>
      <c r="BC113" t="s">
        <v>52</v>
      </c>
      <c r="BE113" s="6">
        <v>43873</v>
      </c>
      <c r="BF113" s="5">
        <v>109</v>
      </c>
      <c r="BG113">
        <v>3</v>
      </c>
      <c r="BH113">
        <v>7</v>
      </c>
      <c r="BI113">
        <v>2.333333333333333</v>
      </c>
      <c r="BJ113" t="s">
        <v>51</v>
      </c>
      <c r="BK113" t="s">
        <v>52</v>
      </c>
    </row>
    <row r="114" spans="1:63" x14ac:dyDescent="0.3">
      <c r="A114" s="40">
        <v>43507</v>
      </c>
      <c r="B114" s="5">
        <v>106</v>
      </c>
      <c r="C114">
        <v>2</v>
      </c>
      <c r="D114">
        <v>6</v>
      </c>
      <c r="E114">
        <v>3</v>
      </c>
      <c r="F114" t="s">
        <v>51</v>
      </c>
      <c r="G114" t="s">
        <v>52</v>
      </c>
      <c r="I114" s="42"/>
      <c r="J114" s="5">
        <v>107</v>
      </c>
      <c r="K114">
        <v>2</v>
      </c>
      <c r="L114">
        <v>5</v>
      </c>
      <c r="M114">
        <v>2.5</v>
      </c>
      <c r="N114" t="s">
        <v>51</v>
      </c>
      <c r="O114" t="s">
        <v>52</v>
      </c>
      <c r="Q114" s="41"/>
      <c r="R114" s="5">
        <v>108</v>
      </c>
      <c r="S114">
        <v>1</v>
      </c>
      <c r="T114">
        <v>1.5</v>
      </c>
      <c r="U114">
        <v>1.5</v>
      </c>
      <c r="V114" t="s">
        <v>51</v>
      </c>
      <c r="W114" t="s">
        <v>52</v>
      </c>
      <c r="Y114" s="6">
        <v>43887</v>
      </c>
      <c r="Z114" s="5">
        <v>108</v>
      </c>
      <c r="AA114">
        <v>2</v>
      </c>
      <c r="AB114">
        <v>3.5</v>
      </c>
      <c r="AC114">
        <v>1.75</v>
      </c>
      <c r="AD114" t="s">
        <v>51</v>
      </c>
      <c r="AE114" t="s">
        <v>52</v>
      </c>
      <c r="AG114" s="6">
        <v>44818</v>
      </c>
      <c r="AH114" s="5">
        <v>108</v>
      </c>
      <c r="AI114">
        <v>1</v>
      </c>
      <c r="AJ114">
        <v>1</v>
      </c>
      <c r="AK114">
        <v>1</v>
      </c>
      <c r="AL114" t="s">
        <v>51</v>
      </c>
      <c r="AM114" t="s">
        <v>52</v>
      </c>
      <c r="AO114" s="6">
        <v>45398</v>
      </c>
      <c r="AP114" s="5">
        <v>107</v>
      </c>
      <c r="AQ114">
        <v>2</v>
      </c>
      <c r="AR114">
        <v>1</v>
      </c>
      <c r="AS114">
        <v>0.5</v>
      </c>
      <c r="AT114" t="s">
        <v>51</v>
      </c>
      <c r="AU114" t="s">
        <v>58</v>
      </c>
      <c r="AW114" s="6">
        <v>44140</v>
      </c>
      <c r="AX114" s="5">
        <v>108</v>
      </c>
      <c r="AY114">
        <v>3</v>
      </c>
      <c r="AZ114">
        <v>12</v>
      </c>
      <c r="BA114">
        <v>4</v>
      </c>
      <c r="BB114" t="s">
        <v>51</v>
      </c>
      <c r="BC114" t="s">
        <v>52</v>
      </c>
      <c r="BE114" s="6">
        <v>43874</v>
      </c>
      <c r="BF114" s="5">
        <v>110</v>
      </c>
      <c r="BG114">
        <v>1</v>
      </c>
      <c r="BH114">
        <v>4</v>
      </c>
      <c r="BI114">
        <v>4</v>
      </c>
      <c r="BJ114" t="s">
        <v>51</v>
      </c>
      <c r="BK114" t="s">
        <v>52</v>
      </c>
    </row>
    <row r="115" spans="1:63" x14ac:dyDescent="0.3">
      <c r="A115" s="42"/>
      <c r="B115" s="5">
        <v>107</v>
      </c>
      <c r="C115">
        <v>1</v>
      </c>
      <c r="D115">
        <v>2</v>
      </c>
      <c r="E115">
        <v>2</v>
      </c>
      <c r="F115" t="s">
        <v>51</v>
      </c>
      <c r="G115" t="s">
        <v>52</v>
      </c>
      <c r="I115" s="42"/>
      <c r="J115" s="5">
        <v>108</v>
      </c>
      <c r="K115">
        <v>2</v>
      </c>
      <c r="L115">
        <v>4</v>
      </c>
      <c r="M115">
        <v>2</v>
      </c>
      <c r="N115" t="s">
        <v>51</v>
      </c>
      <c r="O115" t="s">
        <v>52</v>
      </c>
      <c r="Q115" s="40">
        <v>45613</v>
      </c>
      <c r="R115" s="5">
        <v>109</v>
      </c>
      <c r="S115">
        <v>1</v>
      </c>
      <c r="T115">
        <v>0.5</v>
      </c>
      <c r="U115">
        <v>0.5</v>
      </c>
      <c r="V115" t="s">
        <v>51</v>
      </c>
      <c r="W115" t="s">
        <v>58</v>
      </c>
      <c r="Y115" s="40">
        <v>43892</v>
      </c>
      <c r="Z115" s="5">
        <v>109</v>
      </c>
      <c r="AA115">
        <v>1</v>
      </c>
      <c r="AB115">
        <v>0.5</v>
      </c>
      <c r="AC115">
        <v>0.5</v>
      </c>
      <c r="AD115" t="s">
        <v>51</v>
      </c>
      <c r="AE115" t="s">
        <v>58</v>
      </c>
      <c r="AG115" s="6">
        <v>44819</v>
      </c>
      <c r="AH115" s="5">
        <v>109</v>
      </c>
      <c r="AI115">
        <v>1</v>
      </c>
      <c r="AJ115">
        <v>1</v>
      </c>
      <c r="AK115">
        <v>1</v>
      </c>
      <c r="AL115" t="s">
        <v>51</v>
      </c>
      <c r="AM115" t="s">
        <v>52</v>
      </c>
      <c r="AO115" s="6">
        <v>45399</v>
      </c>
      <c r="AP115" s="5">
        <v>108</v>
      </c>
      <c r="AQ115">
        <v>3</v>
      </c>
      <c r="AR115">
        <v>8.5</v>
      </c>
      <c r="AS115">
        <v>2.833333333333333</v>
      </c>
      <c r="AT115" t="s">
        <v>51</v>
      </c>
      <c r="AU115" t="s">
        <v>52</v>
      </c>
      <c r="AW115" s="40">
        <v>44141</v>
      </c>
      <c r="AX115" s="5">
        <v>109</v>
      </c>
      <c r="AY115">
        <v>1</v>
      </c>
      <c r="AZ115">
        <v>1</v>
      </c>
      <c r="BA115">
        <v>1</v>
      </c>
      <c r="BB115" t="s">
        <v>51</v>
      </c>
      <c r="BC115" t="s">
        <v>52</v>
      </c>
      <c r="BE115" s="6">
        <v>43877</v>
      </c>
      <c r="BF115" s="5">
        <v>111</v>
      </c>
      <c r="BG115">
        <v>4</v>
      </c>
      <c r="BH115">
        <v>25.5</v>
      </c>
      <c r="BI115">
        <v>6.375</v>
      </c>
      <c r="BJ115" t="s">
        <v>51</v>
      </c>
      <c r="BK115" t="s">
        <v>53</v>
      </c>
    </row>
    <row r="116" spans="1:63" x14ac:dyDescent="0.3">
      <c r="A116" s="41"/>
      <c r="B116" s="5">
        <v>108</v>
      </c>
      <c r="C116">
        <v>2</v>
      </c>
      <c r="D116">
        <v>539</v>
      </c>
      <c r="E116">
        <v>269.5</v>
      </c>
      <c r="F116" t="s">
        <v>61</v>
      </c>
      <c r="G116" t="s">
        <v>61</v>
      </c>
      <c r="I116" s="41"/>
      <c r="J116" s="5">
        <v>109</v>
      </c>
      <c r="K116">
        <v>1</v>
      </c>
      <c r="L116">
        <v>1</v>
      </c>
      <c r="M116">
        <v>1</v>
      </c>
      <c r="N116" t="s">
        <v>51</v>
      </c>
      <c r="O116" t="s">
        <v>52</v>
      </c>
      <c r="Q116" s="41"/>
      <c r="R116" s="5">
        <v>110</v>
      </c>
      <c r="S116">
        <v>3</v>
      </c>
      <c r="T116">
        <v>29.5</v>
      </c>
      <c r="U116">
        <v>9.8333333333333339</v>
      </c>
      <c r="V116" t="s">
        <v>51</v>
      </c>
      <c r="W116" t="s">
        <v>53</v>
      </c>
      <c r="Y116" s="42"/>
      <c r="Z116" s="5">
        <v>110</v>
      </c>
      <c r="AA116">
        <v>1</v>
      </c>
      <c r="AB116">
        <v>0.5</v>
      </c>
      <c r="AC116">
        <v>0.5</v>
      </c>
      <c r="AD116" t="s">
        <v>51</v>
      </c>
      <c r="AE116" t="s">
        <v>58</v>
      </c>
      <c r="AG116" s="6">
        <v>44820</v>
      </c>
      <c r="AH116" s="5">
        <v>110</v>
      </c>
      <c r="AI116">
        <v>1</v>
      </c>
      <c r="AJ116">
        <v>4</v>
      </c>
      <c r="AK116">
        <v>4</v>
      </c>
      <c r="AL116" t="s">
        <v>51</v>
      </c>
      <c r="AM116" t="s">
        <v>52</v>
      </c>
      <c r="AO116" s="6">
        <v>45400</v>
      </c>
      <c r="AP116" s="5">
        <v>109</v>
      </c>
      <c r="AQ116">
        <v>6</v>
      </c>
      <c r="AR116">
        <v>24</v>
      </c>
      <c r="AS116">
        <v>4</v>
      </c>
      <c r="AT116" t="s">
        <v>51</v>
      </c>
      <c r="AU116" t="s">
        <v>52</v>
      </c>
      <c r="AW116" s="41"/>
      <c r="AX116" s="5">
        <v>110</v>
      </c>
      <c r="AY116">
        <v>1</v>
      </c>
      <c r="AZ116">
        <v>1</v>
      </c>
      <c r="BA116">
        <v>1</v>
      </c>
      <c r="BB116" t="s">
        <v>51</v>
      </c>
      <c r="BC116" t="s">
        <v>52</v>
      </c>
      <c r="BE116" s="6">
        <v>43878</v>
      </c>
      <c r="BF116" s="5">
        <v>112</v>
      </c>
      <c r="BG116">
        <v>1</v>
      </c>
      <c r="BH116">
        <v>1.5</v>
      </c>
      <c r="BI116">
        <v>1.5</v>
      </c>
      <c r="BJ116" t="s">
        <v>51</v>
      </c>
      <c r="BK116" t="s">
        <v>52</v>
      </c>
    </row>
    <row r="117" spans="1:63" x14ac:dyDescent="0.3">
      <c r="A117" s="40">
        <v>43515</v>
      </c>
      <c r="B117" s="5">
        <v>109</v>
      </c>
      <c r="C117">
        <v>2</v>
      </c>
      <c r="D117">
        <v>52.5</v>
      </c>
      <c r="E117">
        <v>26.25</v>
      </c>
      <c r="F117" t="s">
        <v>55</v>
      </c>
      <c r="G117" t="s">
        <v>56</v>
      </c>
      <c r="I117" s="40">
        <v>44985</v>
      </c>
      <c r="J117" s="5">
        <v>110</v>
      </c>
      <c r="K117">
        <v>2</v>
      </c>
      <c r="L117">
        <v>9</v>
      </c>
      <c r="M117">
        <v>4.5</v>
      </c>
      <c r="N117" t="s">
        <v>51</v>
      </c>
      <c r="O117" t="s">
        <v>52</v>
      </c>
      <c r="Q117" s="40">
        <v>45614</v>
      </c>
      <c r="R117" s="5">
        <v>110</v>
      </c>
      <c r="S117">
        <v>1</v>
      </c>
      <c r="T117">
        <v>1.5</v>
      </c>
      <c r="U117">
        <v>1.5</v>
      </c>
      <c r="V117" t="s">
        <v>51</v>
      </c>
      <c r="W117" t="s">
        <v>52</v>
      </c>
      <c r="Y117" s="41"/>
      <c r="Z117" s="5">
        <v>111</v>
      </c>
      <c r="AA117">
        <v>1</v>
      </c>
      <c r="AB117">
        <v>0.5</v>
      </c>
      <c r="AC117">
        <v>0.5</v>
      </c>
      <c r="AD117" t="s">
        <v>51</v>
      </c>
      <c r="AE117" t="s">
        <v>58</v>
      </c>
      <c r="AG117" s="40">
        <v>44822</v>
      </c>
      <c r="AH117" s="5">
        <v>111</v>
      </c>
      <c r="AI117">
        <v>1</v>
      </c>
      <c r="AJ117">
        <v>2</v>
      </c>
      <c r="AK117">
        <v>2</v>
      </c>
      <c r="AL117" t="s">
        <v>51</v>
      </c>
      <c r="AM117" t="s">
        <v>52</v>
      </c>
      <c r="AO117" s="6">
        <v>45401</v>
      </c>
      <c r="AP117" s="5">
        <v>110</v>
      </c>
      <c r="AQ117">
        <v>2</v>
      </c>
      <c r="AR117">
        <v>1.5</v>
      </c>
      <c r="AS117">
        <v>0.75</v>
      </c>
      <c r="AT117" t="s">
        <v>51</v>
      </c>
      <c r="AU117" t="s">
        <v>58</v>
      </c>
      <c r="AW117" s="6">
        <v>44142</v>
      </c>
      <c r="AX117" s="5">
        <v>111</v>
      </c>
      <c r="AY117">
        <v>3</v>
      </c>
      <c r="AZ117">
        <v>17</v>
      </c>
      <c r="BA117">
        <v>5.666666666666667</v>
      </c>
      <c r="BB117" t="s">
        <v>51</v>
      </c>
      <c r="BC117" t="s">
        <v>53</v>
      </c>
      <c r="BE117" s="6">
        <v>43879</v>
      </c>
      <c r="BF117" s="5">
        <v>113</v>
      </c>
      <c r="BG117">
        <v>2</v>
      </c>
      <c r="BH117">
        <v>45.5</v>
      </c>
      <c r="BI117">
        <v>22.75</v>
      </c>
      <c r="BJ117" t="s">
        <v>55</v>
      </c>
      <c r="BK117" t="s">
        <v>56</v>
      </c>
    </row>
    <row r="118" spans="1:63" x14ac:dyDescent="0.3">
      <c r="A118" s="41"/>
      <c r="B118" s="5">
        <v>110</v>
      </c>
      <c r="C118">
        <v>1</v>
      </c>
      <c r="D118">
        <v>0.5</v>
      </c>
      <c r="E118">
        <v>0.5</v>
      </c>
      <c r="F118" t="s">
        <v>51</v>
      </c>
      <c r="G118" t="s">
        <v>58</v>
      </c>
      <c r="I118" s="42"/>
      <c r="J118" s="5">
        <v>111</v>
      </c>
      <c r="K118">
        <v>1</v>
      </c>
      <c r="L118">
        <v>1</v>
      </c>
      <c r="M118">
        <v>1</v>
      </c>
      <c r="N118" t="s">
        <v>51</v>
      </c>
      <c r="O118" t="s">
        <v>52</v>
      </c>
      <c r="Q118" s="41"/>
      <c r="R118" s="5">
        <v>111</v>
      </c>
      <c r="S118">
        <v>1</v>
      </c>
      <c r="T118">
        <v>1.5</v>
      </c>
      <c r="U118">
        <v>1.5</v>
      </c>
      <c r="V118" t="s">
        <v>51</v>
      </c>
      <c r="W118" t="s">
        <v>52</v>
      </c>
      <c r="Y118" s="6">
        <v>44035</v>
      </c>
      <c r="Z118" s="5">
        <v>112</v>
      </c>
      <c r="AA118">
        <v>2</v>
      </c>
      <c r="AB118">
        <v>61.5</v>
      </c>
      <c r="AC118">
        <v>30.75</v>
      </c>
      <c r="AD118" t="s">
        <v>59</v>
      </c>
      <c r="AE118" t="s">
        <v>56</v>
      </c>
      <c r="AG118" s="41"/>
      <c r="AH118" s="5">
        <v>112</v>
      </c>
      <c r="AI118">
        <v>1</v>
      </c>
      <c r="AJ118">
        <v>1</v>
      </c>
      <c r="AK118">
        <v>1</v>
      </c>
      <c r="AL118" t="s">
        <v>51</v>
      </c>
      <c r="AM118" t="s">
        <v>52</v>
      </c>
      <c r="AO118" s="40">
        <v>45402</v>
      </c>
      <c r="AP118" s="5">
        <v>111</v>
      </c>
      <c r="AQ118">
        <v>1</v>
      </c>
      <c r="AR118">
        <v>0.5</v>
      </c>
      <c r="AS118">
        <v>0.5</v>
      </c>
      <c r="AT118" t="s">
        <v>51</v>
      </c>
      <c r="AU118" t="s">
        <v>58</v>
      </c>
      <c r="AW118" s="40">
        <v>44143</v>
      </c>
      <c r="AX118" s="5">
        <v>112</v>
      </c>
      <c r="AY118">
        <v>1</v>
      </c>
      <c r="AZ118">
        <v>1</v>
      </c>
      <c r="BA118">
        <v>1</v>
      </c>
      <c r="BB118" t="s">
        <v>51</v>
      </c>
      <c r="BC118" t="s">
        <v>52</v>
      </c>
      <c r="BE118" s="40">
        <v>43881</v>
      </c>
      <c r="BF118" s="5">
        <v>114</v>
      </c>
      <c r="BG118">
        <v>2</v>
      </c>
      <c r="BH118">
        <v>5.5</v>
      </c>
      <c r="BI118">
        <v>2.75</v>
      </c>
      <c r="BJ118" t="s">
        <v>51</v>
      </c>
      <c r="BK118" t="s">
        <v>52</v>
      </c>
    </row>
    <row r="119" spans="1:63" x14ac:dyDescent="0.3">
      <c r="A119" s="6">
        <v>43516</v>
      </c>
      <c r="B119" s="5">
        <v>111</v>
      </c>
      <c r="C119">
        <v>2</v>
      </c>
      <c r="D119">
        <v>3.5</v>
      </c>
      <c r="E119">
        <v>1.75</v>
      </c>
      <c r="F119" t="s">
        <v>51</v>
      </c>
      <c r="G119" t="s">
        <v>52</v>
      </c>
      <c r="I119" s="41"/>
      <c r="J119" s="5">
        <v>112</v>
      </c>
      <c r="K119">
        <v>3</v>
      </c>
      <c r="L119">
        <v>5</v>
      </c>
      <c r="M119">
        <v>1.666666666666667</v>
      </c>
      <c r="N119" t="s">
        <v>51</v>
      </c>
      <c r="O119" t="s">
        <v>52</v>
      </c>
      <c r="Q119" s="6">
        <v>45615</v>
      </c>
      <c r="R119" s="5">
        <v>112</v>
      </c>
      <c r="S119">
        <v>6</v>
      </c>
      <c r="T119">
        <v>23</v>
      </c>
      <c r="U119">
        <v>3.833333333333333</v>
      </c>
      <c r="V119" t="s">
        <v>51</v>
      </c>
      <c r="W119" t="s">
        <v>52</v>
      </c>
      <c r="Y119" s="6">
        <v>44055</v>
      </c>
      <c r="Z119" s="5">
        <v>113</v>
      </c>
      <c r="AA119">
        <v>1</v>
      </c>
      <c r="AB119">
        <v>1.5</v>
      </c>
      <c r="AC119">
        <v>1.5</v>
      </c>
      <c r="AD119" t="s">
        <v>51</v>
      </c>
      <c r="AE119" t="s">
        <v>52</v>
      </c>
      <c r="AG119" s="6">
        <v>44823</v>
      </c>
      <c r="AH119" s="5">
        <v>113</v>
      </c>
      <c r="AI119">
        <v>1</v>
      </c>
      <c r="AJ119">
        <v>1</v>
      </c>
      <c r="AK119">
        <v>1</v>
      </c>
      <c r="AL119" t="s">
        <v>51</v>
      </c>
      <c r="AM119" t="s">
        <v>52</v>
      </c>
      <c r="AO119" s="41"/>
      <c r="AP119" s="5">
        <v>112</v>
      </c>
      <c r="AQ119">
        <v>3</v>
      </c>
      <c r="AR119">
        <v>7</v>
      </c>
      <c r="AS119">
        <v>2.333333333333333</v>
      </c>
      <c r="AT119" t="s">
        <v>51</v>
      </c>
      <c r="AU119" t="s">
        <v>52</v>
      </c>
      <c r="AW119" s="41"/>
      <c r="AX119" s="5">
        <v>113</v>
      </c>
      <c r="AY119">
        <v>1</v>
      </c>
      <c r="AZ119">
        <v>18</v>
      </c>
      <c r="BA119">
        <v>18</v>
      </c>
      <c r="BB119" t="s">
        <v>54</v>
      </c>
      <c r="BC119" t="s">
        <v>54</v>
      </c>
      <c r="BE119" s="42"/>
      <c r="BF119" s="5">
        <v>115</v>
      </c>
      <c r="BG119">
        <v>1</v>
      </c>
      <c r="BH119">
        <v>3</v>
      </c>
      <c r="BI119">
        <v>3</v>
      </c>
      <c r="BJ119" t="s">
        <v>51</v>
      </c>
      <c r="BK119" t="s">
        <v>52</v>
      </c>
    </row>
    <row r="120" spans="1:63" x14ac:dyDescent="0.3">
      <c r="A120" s="40">
        <v>43517</v>
      </c>
      <c r="B120" s="5">
        <v>112</v>
      </c>
      <c r="C120">
        <v>1</v>
      </c>
      <c r="D120">
        <v>0.5</v>
      </c>
      <c r="E120">
        <v>0.5</v>
      </c>
      <c r="F120" t="s">
        <v>51</v>
      </c>
      <c r="G120" t="s">
        <v>58</v>
      </c>
      <c r="I120" s="6">
        <v>44986</v>
      </c>
      <c r="J120" s="5">
        <v>113</v>
      </c>
      <c r="K120">
        <v>1</v>
      </c>
      <c r="L120">
        <v>1</v>
      </c>
      <c r="M120">
        <v>1</v>
      </c>
      <c r="N120" t="s">
        <v>51</v>
      </c>
      <c r="O120" t="s">
        <v>52</v>
      </c>
      <c r="Q120" s="6">
        <v>45618</v>
      </c>
      <c r="R120" s="5">
        <v>113</v>
      </c>
      <c r="S120">
        <v>3</v>
      </c>
      <c r="T120">
        <v>27</v>
      </c>
      <c r="U120">
        <v>9</v>
      </c>
      <c r="V120" t="s">
        <v>51</v>
      </c>
      <c r="W120" t="s">
        <v>53</v>
      </c>
      <c r="Y120" s="6">
        <v>44079</v>
      </c>
      <c r="Z120" s="5">
        <v>114</v>
      </c>
      <c r="AA120">
        <v>1</v>
      </c>
      <c r="AB120">
        <v>1.5</v>
      </c>
      <c r="AC120">
        <v>1.5</v>
      </c>
      <c r="AD120" t="s">
        <v>51</v>
      </c>
      <c r="AE120" t="s">
        <v>52</v>
      </c>
      <c r="AG120" s="40">
        <v>44824</v>
      </c>
      <c r="AH120" s="5">
        <v>114</v>
      </c>
      <c r="AI120">
        <v>1</v>
      </c>
      <c r="AJ120">
        <v>1</v>
      </c>
      <c r="AK120">
        <v>1</v>
      </c>
      <c r="AL120" t="s">
        <v>51</v>
      </c>
      <c r="AM120" t="s">
        <v>52</v>
      </c>
      <c r="AO120" s="6">
        <v>45405</v>
      </c>
      <c r="AP120" s="5">
        <v>113</v>
      </c>
      <c r="AQ120">
        <v>4</v>
      </c>
      <c r="AR120">
        <v>35</v>
      </c>
      <c r="AS120">
        <v>8.75</v>
      </c>
      <c r="AT120" t="s">
        <v>51</v>
      </c>
      <c r="AU120" t="s">
        <v>53</v>
      </c>
      <c r="AW120" s="6">
        <v>44144</v>
      </c>
      <c r="AX120" s="5">
        <v>114</v>
      </c>
      <c r="AY120">
        <v>2</v>
      </c>
      <c r="AZ120">
        <v>4</v>
      </c>
      <c r="BA120">
        <v>2</v>
      </c>
      <c r="BB120" t="s">
        <v>51</v>
      </c>
      <c r="BC120" t="s">
        <v>52</v>
      </c>
      <c r="BE120" s="42"/>
      <c r="BF120" s="5">
        <v>116</v>
      </c>
      <c r="BG120">
        <v>1</v>
      </c>
      <c r="BH120">
        <v>0.5</v>
      </c>
      <c r="BI120">
        <v>0.5</v>
      </c>
      <c r="BJ120" t="s">
        <v>51</v>
      </c>
      <c r="BK120" t="s">
        <v>58</v>
      </c>
    </row>
    <row r="121" spans="1:63" x14ac:dyDescent="0.3">
      <c r="A121" s="41"/>
      <c r="B121" s="5">
        <v>113</v>
      </c>
      <c r="C121">
        <v>1</v>
      </c>
      <c r="D121">
        <v>10</v>
      </c>
      <c r="E121">
        <v>10</v>
      </c>
      <c r="F121" t="s">
        <v>54</v>
      </c>
      <c r="G121" t="s">
        <v>54</v>
      </c>
      <c r="I121" s="40">
        <v>44987</v>
      </c>
      <c r="J121" s="5">
        <v>114</v>
      </c>
      <c r="K121">
        <v>1</v>
      </c>
      <c r="L121">
        <v>5</v>
      </c>
      <c r="M121">
        <v>5</v>
      </c>
      <c r="N121" t="s">
        <v>51</v>
      </c>
      <c r="O121" t="s">
        <v>53</v>
      </c>
      <c r="Q121" s="40">
        <v>45619</v>
      </c>
      <c r="R121" s="5">
        <v>114</v>
      </c>
      <c r="S121">
        <v>1</v>
      </c>
      <c r="T121">
        <v>0.5</v>
      </c>
      <c r="U121">
        <v>0.5</v>
      </c>
      <c r="V121" t="s">
        <v>51</v>
      </c>
      <c r="W121" t="s">
        <v>58</v>
      </c>
      <c r="Y121" s="40">
        <v>44084</v>
      </c>
      <c r="Z121" s="5">
        <v>115</v>
      </c>
      <c r="AA121">
        <v>1</v>
      </c>
      <c r="AB121">
        <v>0.5</v>
      </c>
      <c r="AC121">
        <v>0.5</v>
      </c>
      <c r="AD121" t="s">
        <v>51</v>
      </c>
      <c r="AE121" t="s">
        <v>58</v>
      </c>
      <c r="AG121" s="41"/>
      <c r="AH121" s="5">
        <v>115</v>
      </c>
      <c r="AI121">
        <v>1</v>
      </c>
      <c r="AJ121">
        <v>3</v>
      </c>
      <c r="AK121">
        <v>3</v>
      </c>
      <c r="AL121" t="s">
        <v>51</v>
      </c>
      <c r="AM121" t="s">
        <v>52</v>
      </c>
      <c r="AO121" s="40">
        <v>45406</v>
      </c>
      <c r="AP121" s="5">
        <v>114</v>
      </c>
      <c r="AQ121">
        <v>4</v>
      </c>
      <c r="AR121">
        <v>18</v>
      </c>
      <c r="AS121">
        <v>4.5</v>
      </c>
      <c r="AT121" t="s">
        <v>51</v>
      </c>
      <c r="AU121" t="s">
        <v>52</v>
      </c>
      <c r="AW121" s="40">
        <v>44145</v>
      </c>
      <c r="AX121" s="5">
        <v>115</v>
      </c>
      <c r="AY121">
        <v>1</v>
      </c>
      <c r="AZ121">
        <v>1</v>
      </c>
      <c r="BA121">
        <v>1</v>
      </c>
      <c r="BB121" t="s">
        <v>51</v>
      </c>
      <c r="BC121" t="s">
        <v>52</v>
      </c>
      <c r="BE121" s="41"/>
      <c r="BF121" s="5">
        <v>117</v>
      </c>
      <c r="BG121">
        <v>1</v>
      </c>
      <c r="BH121">
        <v>2.5</v>
      </c>
      <c r="BI121">
        <v>2.5</v>
      </c>
      <c r="BJ121" t="s">
        <v>51</v>
      </c>
      <c r="BK121" t="s">
        <v>52</v>
      </c>
    </row>
    <row r="122" spans="1:63" x14ac:dyDescent="0.3">
      <c r="A122" s="40">
        <v>43518</v>
      </c>
      <c r="B122" s="5">
        <v>114</v>
      </c>
      <c r="C122">
        <v>2</v>
      </c>
      <c r="D122">
        <v>24.5</v>
      </c>
      <c r="E122">
        <v>12.25</v>
      </c>
      <c r="F122" t="s">
        <v>54</v>
      </c>
      <c r="G122" t="s">
        <v>54</v>
      </c>
      <c r="I122" s="42"/>
      <c r="J122" s="5">
        <v>115</v>
      </c>
      <c r="K122">
        <v>1</v>
      </c>
      <c r="L122">
        <v>1</v>
      </c>
      <c r="M122">
        <v>1</v>
      </c>
      <c r="N122" t="s">
        <v>51</v>
      </c>
      <c r="O122" t="s">
        <v>52</v>
      </c>
      <c r="Q122" s="41"/>
      <c r="R122" s="5">
        <v>115</v>
      </c>
      <c r="S122">
        <v>1</v>
      </c>
      <c r="T122">
        <v>4</v>
      </c>
      <c r="U122">
        <v>4</v>
      </c>
      <c r="V122" t="s">
        <v>51</v>
      </c>
      <c r="W122" t="s">
        <v>52</v>
      </c>
      <c r="Y122" s="41"/>
      <c r="Z122" s="5">
        <v>116</v>
      </c>
      <c r="AA122">
        <v>1</v>
      </c>
      <c r="AB122">
        <v>1</v>
      </c>
      <c r="AC122">
        <v>1</v>
      </c>
      <c r="AD122" t="s">
        <v>51</v>
      </c>
      <c r="AE122" t="s">
        <v>52</v>
      </c>
      <c r="AG122" s="40">
        <v>44825</v>
      </c>
      <c r="AH122" s="5">
        <v>116</v>
      </c>
      <c r="AI122">
        <v>1</v>
      </c>
      <c r="AJ122">
        <v>3</v>
      </c>
      <c r="AK122">
        <v>3</v>
      </c>
      <c r="AL122" t="s">
        <v>51</v>
      </c>
      <c r="AM122" t="s">
        <v>52</v>
      </c>
      <c r="AO122" s="41"/>
      <c r="AP122" s="5">
        <v>115</v>
      </c>
      <c r="AQ122">
        <v>2</v>
      </c>
      <c r="AR122">
        <v>1</v>
      </c>
      <c r="AS122">
        <v>0.5</v>
      </c>
      <c r="AT122" t="s">
        <v>51</v>
      </c>
      <c r="AU122" t="s">
        <v>58</v>
      </c>
      <c r="AW122" s="42"/>
      <c r="AX122" s="5">
        <v>116</v>
      </c>
      <c r="AY122">
        <v>1</v>
      </c>
      <c r="AZ122">
        <v>11</v>
      </c>
      <c r="BA122">
        <v>11</v>
      </c>
      <c r="BB122" t="s">
        <v>54</v>
      </c>
      <c r="BC122" t="s">
        <v>54</v>
      </c>
      <c r="BE122" s="40">
        <v>43885</v>
      </c>
      <c r="BF122" s="5">
        <v>118</v>
      </c>
      <c r="BG122">
        <v>1</v>
      </c>
      <c r="BH122">
        <v>0.5</v>
      </c>
      <c r="BI122">
        <v>0.5</v>
      </c>
      <c r="BJ122" t="s">
        <v>51</v>
      </c>
      <c r="BK122" t="s">
        <v>58</v>
      </c>
    </row>
    <row r="123" spans="1:63" x14ac:dyDescent="0.3">
      <c r="A123" s="41"/>
      <c r="B123" s="5">
        <v>115</v>
      </c>
      <c r="C123">
        <v>1</v>
      </c>
      <c r="D123">
        <v>0.5</v>
      </c>
      <c r="E123">
        <v>0.5</v>
      </c>
      <c r="F123" t="s">
        <v>51</v>
      </c>
      <c r="G123" t="s">
        <v>58</v>
      </c>
      <c r="I123" s="42"/>
      <c r="J123" s="5">
        <v>116</v>
      </c>
      <c r="K123">
        <v>3</v>
      </c>
      <c r="L123">
        <v>15</v>
      </c>
      <c r="M123">
        <v>5</v>
      </c>
      <c r="N123" t="s">
        <v>51</v>
      </c>
      <c r="O123" t="s">
        <v>53</v>
      </c>
      <c r="Q123" s="6">
        <v>45620</v>
      </c>
      <c r="R123" s="5">
        <v>116</v>
      </c>
      <c r="S123">
        <v>3</v>
      </c>
      <c r="T123">
        <v>60.5</v>
      </c>
      <c r="U123">
        <v>20.166666666666671</v>
      </c>
      <c r="V123" t="s">
        <v>55</v>
      </c>
      <c r="W123" t="s">
        <v>56</v>
      </c>
      <c r="Y123" s="6">
        <v>44087</v>
      </c>
      <c r="Z123" s="5">
        <v>117</v>
      </c>
      <c r="AA123">
        <v>3</v>
      </c>
      <c r="AB123">
        <v>3.5</v>
      </c>
      <c r="AC123">
        <v>1.166666666666667</v>
      </c>
      <c r="AD123" t="s">
        <v>51</v>
      </c>
      <c r="AE123" t="s">
        <v>52</v>
      </c>
      <c r="AG123" s="41"/>
      <c r="AH123" s="5">
        <v>117</v>
      </c>
      <c r="AI123">
        <v>1</v>
      </c>
      <c r="AJ123">
        <v>1</v>
      </c>
      <c r="AK123">
        <v>1</v>
      </c>
      <c r="AL123" t="s">
        <v>51</v>
      </c>
      <c r="AM123" t="s">
        <v>52</v>
      </c>
      <c r="AO123" s="40">
        <v>45407</v>
      </c>
      <c r="AP123" s="5">
        <v>116</v>
      </c>
      <c r="AQ123">
        <v>1</v>
      </c>
      <c r="AR123">
        <v>0.5</v>
      </c>
      <c r="AS123">
        <v>0.5</v>
      </c>
      <c r="AT123" t="s">
        <v>51</v>
      </c>
      <c r="AU123" t="s">
        <v>58</v>
      </c>
      <c r="AW123" s="41"/>
      <c r="AX123" s="5">
        <v>117</v>
      </c>
      <c r="AY123">
        <v>1</v>
      </c>
      <c r="AZ123">
        <v>2</v>
      </c>
      <c r="BA123">
        <v>2</v>
      </c>
      <c r="BB123" t="s">
        <v>51</v>
      </c>
      <c r="BC123" t="s">
        <v>52</v>
      </c>
      <c r="BE123" s="41"/>
      <c r="BF123" s="5">
        <v>119</v>
      </c>
      <c r="BG123">
        <v>1</v>
      </c>
      <c r="BH123">
        <v>11.5</v>
      </c>
      <c r="BI123">
        <v>11.5</v>
      </c>
      <c r="BJ123" t="s">
        <v>54</v>
      </c>
      <c r="BK123" t="s">
        <v>54</v>
      </c>
    </row>
    <row r="124" spans="1:63" x14ac:dyDescent="0.3">
      <c r="A124" s="6">
        <v>43521</v>
      </c>
      <c r="B124" s="5">
        <v>116</v>
      </c>
      <c r="C124">
        <v>1</v>
      </c>
      <c r="D124">
        <v>2</v>
      </c>
      <c r="E124">
        <v>2</v>
      </c>
      <c r="F124" t="s">
        <v>51</v>
      </c>
      <c r="G124" t="s">
        <v>52</v>
      </c>
      <c r="I124" s="41"/>
      <c r="J124" s="5">
        <v>117</v>
      </c>
      <c r="K124">
        <v>1</v>
      </c>
      <c r="L124">
        <v>3</v>
      </c>
      <c r="M124">
        <v>3</v>
      </c>
      <c r="N124" t="s">
        <v>51</v>
      </c>
      <c r="O124" t="s">
        <v>52</v>
      </c>
      <c r="Q124" s="6">
        <v>45622</v>
      </c>
      <c r="R124" s="5">
        <v>117</v>
      </c>
      <c r="S124">
        <v>2</v>
      </c>
      <c r="T124">
        <v>66.5</v>
      </c>
      <c r="U124">
        <v>33.25</v>
      </c>
      <c r="V124" t="s">
        <v>59</v>
      </c>
      <c r="W124" t="s">
        <v>56</v>
      </c>
      <c r="Y124" s="40">
        <v>44089</v>
      </c>
      <c r="Z124" s="5">
        <v>118</v>
      </c>
      <c r="AA124">
        <v>3</v>
      </c>
      <c r="AB124">
        <v>33</v>
      </c>
      <c r="AC124">
        <v>11</v>
      </c>
      <c r="AD124" t="s">
        <v>54</v>
      </c>
      <c r="AE124" t="s">
        <v>54</v>
      </c>
      <c r="AG124" s="40">
        <v>44826</v>
      </c>
      <c r="AH124" s="5">
        <v>118</v>
      </c>
      <c r="AI124">
        <v>2</v>
      </c>
      <c r="AJ124">
        <v>21</v>
      </c>
      <c r="AK124">
        <v>10.5</v>
      </c>
      <c r="AL124" t="s">
        <v>54</v>
      </c>
      <c r="AM124" t="s">
        <v>54</v>
      </c>
      <c r="AO124" s="42"/>
      <c r="AP124" s="5">
        <v>117</v>
      </c>
      <c r="AQ124">
        <v>1</v>
      </c>
      <c r="AR124">
        <v>0.5</v>
      </c>
      <c r="AS124">
        <v>0.5</v>
      </c>
      <c r="AT124" t="s">
        <v>51</v>
      </c>
      <c r="AU124" t="s">
        <v>58</v>
      </c>
      <c r="AW124" s="40">
        <v>44146</v>
      </c>
      <c r="AX124" s="5">
        <v>118</v>
      </c>
      <c r="AY124">
        <v>1</v>
      </c>
      <c r="AZ124">
        <v>1</v>
      </c>
      <c r="BA124">
        <v>1</v>
      </c>
      <c r="BB124" t="s">
        <v>51</v>
      </c>
      <c r="BC124" t="s">
        <v>52</v>
      </c>
      <c r="BE124" s="40">
        <v>43886</v>
      </c>
      <c r="BF124" s="5">
        <v>120</v>
      </c>
      <c r="BG124">
        <v>1</v>
      </c>
      <c r="BH124">
        <v>16.5</v>
      </c>
      <c r="BI124">
        <v>16.5</v>
      </c>
      <c r="BJ124" t="s">
        <v>54</v>
      </c>
      <c r="BK124" t="s">
        <v>54</v>
      </c>
    </row>
    <row r="125" spans="1:63" x14ac:dyDescent="0.3">
      <c r="A125" s="40">
        <v>43527</v>
      </c>
      <c r="B125" s="5">
        <v>117</v>
      </c>
      <c r="C125">
        <v>5</v>
      </c>
      <c r="D125">
        <v>27</v>
      </c>
      <c r="E125">
        <v>5.4</v>
      </c>
      <c r="F125" t="s">
        <v>51</v>
      </c>
      <c r="G125" t="s">
        <v>53</v>
      </c>
      <c r="I125" s="6">
        <v>44988</v>
      </c>
      <c r="J125" s="5">
        <v>118</v>
      </c>
      <c r="K125">
        <v>1</v>
      </c>
      <c r="L125">
        <v>2</v>
      </c>
      <c r="M125">
        <v>2</v>
      </c>
      <c r="N125" t="s">
        <v>51</v>
      </c>
      <c r="O125" t="s">
        <v>52</v>
      </c>
      <c r="Q125" s="6">
        <v>45623</v>
      </c>
      <c r="R125" s="5">
        <v>118</v>
      </c>
      <c r="S125">
        <v>6</v>
      </c>
      <c r="T125">
        <v>52</v>
      </c>
      <c r="U125">
        <v>8.6666666666666661</v>
      </c>
      <c r="V125" t="s">
        <v>51</v>
      </c>
      <c r="W125" t="s">
        <v>53</v>
      </c>
      <c r="Y125" s="41"/>
      <c r="Z125" s="5">
        <v>119</v>
      </c>
      <c r="AA125">
        <v>1</v>
      </c>
      <c r="AB125">
        <v>14</v>
      </c>
      <c r="AC125">
        <v>14</v>
      </c>
      <c r="AD125" t="s">
        <v>54</v>
      </c>
      <c r="AE125" t="s">
        <v>54</v>
      </c>
      <c r="AG125" s="42"/>
      <c r="AH125" s="5">
        <v>119</v>
      </c>
      <c r="AI125">
        <v>2</v>
      </c>
      <c r="AJ125">
        <v>68</v>
      </c>
      <c r="AK125">
        <v>34</v>
      </c>
      <c r="AL125" t="s">
        <v>59</v>
      </c>
      <c r="AM125" t="s">
        <v>56</v>
      </c>
      <c r="AO125" s="41"/>
      <c r="AP125" s="5">
        <v>118</v>
      </c>
      <c r="AQ125">
        <v>4</v>
      </c>
      <c r="AR125">
        <v>31.5</v>
      </c>
      <c r="AS125">
        <v>7.875</v>
      </c>
      <c r="AT125" t="s">
        <v>51</v>
      </c>
      <c r="AU125" t="s">
        <v>53</v>
      </c>
      <c r="AW125" s="42"/>
      <c r="AX125" s="5">
        <v>119</v>
      </c>
      <c r="AY125">
        <v>1</v>
      </c>
      <c r="AZ125">
        <v>10</v>
      </c>
      <c r="BA125">
        <v>10</v>
      </c>
      <c r="BB125" t="s">
        <v>54</v>
      </c>
      <c r="BC125" t="s">
        <v>54</v>
      </c>
      <c r="BE125" s="41"/>
      <c r="BF125" s="5">
        <v>121</v>
      </c>
      <c r="BG125">
        <v>1</v>
      </c>
      <c r="BH125">
        <v>1.5</v>
      </c>
      <c r="BI125">
        <v>1.5</v>
      </c>
      <c r="BJ125" t="s">
        <v>51</v>
      </c>
      <c r="BK125" t="s">
        <v>52</v>
      </c>
    </row>
    <row r="126" spans="1:63" x14ac:dyDescent="0.3">
      <c r="A126" s="42"/>
      <c r="B126" s="5">
        <v>118</v>
      </c>
      <c r="C126">
        <v>1</v>
      </c>
      <c r="D126">
        <v>0.5</v>
      </c>
      <c r="E126">
        <v>0.5</v>
      </c>
      <c r="F126" t="s">
        <v>51</v>
      </c>
      <c r="G126" t="s">
        <v>58</v>
      </c>
      <c r="I126" s="40">
        <v>44989</v>
      </c>
      <c r="J126" s="5">
        <v>119</v>
      </c>
      <c r="K126">
        <v>1</v>
      </c>
      <c r="L126">
        <v>1</v>
      </c>
      <c r="M126">
        <v>1</v>
      </c>
      <c r="N126" t="s">
        <v>51</v>
      </c>
      <c r="O126" t="s">
        <v>52</v>
      </c>
      <c r="Q126" s="6">
        <v>45627</v>
      </c>
      <c r="R126" s="5">
        <v>119</v>
      </c>
      <c r="S126">
        <v>2</v>
      </c>
      <c r="T126">
        <v>2</v>
      </c>
      <c r="U126">
        <v>1</v>
      </c>
      <c r="V126" t="s">
        <v>51</v>
      </c>
      <c r="W126" t="s">
        <v>52</v>
      </c>
      <c r="Y126" s="6">
        <v>44095</v>
      </c>
      <c r="Z126" s="5">
        <v>120</v>
      </c>
      <c r="AA126">
        <v>2</v>
      </c>
      <c r="AB126">
        <v>13</v>
      </c>
      <c r="AC126">
        <v>6.5</v>
      </c>
      <c r="AD126" t="s">
        <v>51</v>
      </c>
      <c r="AE126" t="s">
        <v>53</v>
      </c>
      <c r="AG126" s="41"/>
      <c r="AH126" s="5">
        <v>120</v>
      </c>
      <c r="AI126">
        <v>1</v>
      </c>
      <c r="AJ126">
        <v>1</v>
      </c>
      <c r="AK126">
        <v>1</v>
      </c>
      <c r="AL126" t="s">
        <v>51</v>
      </c>
      <c r="AM126" t="s">
        <v>52</v>
      </c>
      <c r="AO126" s="40">
        <v>45412</v>
      </c>
      <c r="AP126" s="5">
        <v>119</v>
      </c>
      <c r="AQ126">
        <v>1</v>
      </c>
      <c r="AR126">
        <v>0.5</v>
      </c>
      <c r="AS126">
        <v>0.5</v>
      </c>
      <c r="AT126" t="s">
        <v>51</v>
      </c>
      <c r="AU126" t="s">
        <v>58</v>
      </c>
      <c r="AW126" s="41"/>
      <c r="AX126" s="5">
        <v>120</v>
      </c>
      <c r="AY126">
        <v>3</v>
      </c>
      <c r="AZ126">
        <v>11</v>
      </c>
      <c r="BA126">
        <v>3.666666666666667</v>
      </c>
      <c r="BB126" t="s">
        <v>51</v>
      </c>
      <c r="BC126" t="s">
        <v>52</v>
      </c>
      <c r="BE126" s="40">
        <v>43887</v>
      </c>
      <c r="BF126" s="5">
        <v>122</v>
      </c>
      <c r="BG126">
        <v>1</v>
      </c>
      <c r="BH126">
        <v>0.5</v>
      </c>
      <c r="BI126">
        <v>0.5</v>
      </c>
      <c r="BJ126" t="s">
        <v>51</v>
      </c>
      <c r="BK126" t="s">
        <v>58</v>
      </c>
    </row>
    <row r="127" spans="1:63" x14ac:dyDescent="0.3">
      <c r="A127" s="41"/>
      <c r="B127" s="5">
        <v>119</v>
      </c>
      <c r="C127">
        <v>2</v>
      </c>
      <c r="D127">
        <v>1.5</v>
      </c>
      <c r="E127">
        <v>0.75</v>
      </c>
      <c r="F127" t="s">
        <v>51</v>
      </c>
      <c r="G127" t="s">
        <v>58</v>
      </c>
      <c r="I127" s="41"/>
      <c r="J127" s="5">
        <v>120</v>
      </c>
      <c r="K127">
        <v>1</v>
      </c>
      <c r="L127">
        <v>3</v>
      </c>
      <c r="M127">
        <v>3</v>
      </c>
      <c r="N127" t="s">
        <v>51</v>
      </c>
      <c r="O127" t="s">
        <v>52</v>
      </c>
      <c r="Q127" s="6">
        <v>45628</v>
      </c>
      <c r="R127" s="5">
        <v>120</v>
      </c>
      <c r="S127">
        <v>2</v>
      </c>
      <c r="T127">
        <v>1</v>
      </c>
      <c r="U127">
        <v>0.5</v>
      </c>
      <c r="V127" t="s">
        <v>51</v>
      </c>
      <c r="W127" t="s">
        <v>58</v>
      </c>
      <c r="Y127" s="6">
        <v>44096</v>
      </c>
      <c r="Z127" s="5">
        <v>121</v>
      </c>
      <c r="AA127">
        <v>2</v>
      </c>
      <c r="AB127">
        <v>1.5</v>
      </c>
      <c r="AC127">
        <v>0.75</v>
      </c>
      <c r="AD127" t="s">
        <v>51</v>
      </c>
      <c r="AE127" t="s">
        <v>58</v>
      </c>
      <c r="AG127" s="6">
        <v>44827</v>
      </c>
      <c r="AH127" s="5">
        <v>121</v>
      </c>
      <c r="AI127">
        <v>1</v>
      </c>
      <c r="AJ127">
        <v>10</v>
      </c>
      <c r="AK127">
        <v>10</v>
      </c>
      <c r="AL127" t="s">
        <v>54</v>
      </c>
      <c r="AM127" t="s">
        <v>54</v>
      </c>
      <c r="AO127" s="41"/>
      <c r="AP127" s="5">
        <v>120</v>
      </c>
      <c r="AQ127">
        <v>3</v>
      </c>
      <c r="AR127">
        <v>22</v>
      </c>
      <c r="AS127">
        <v>7.333333333333333</v>
      </c>
      <c r="AT127" t="s">
        <v>51</v>
      </c>
      <c r="AU127" t="s">
        <v>53</v>
      </c>
      <c r="AW127" s="6">
        <v>44147</v>
      </c>
      <c r="AX127" s="5">
        <v>121</v>
      </c>
      <c r="AY127">
        <v>1</v>
      </c>
      <c r="AZ127">
        <v>1</v>
      </c>
      <c r="BA127">
        <v>1</v>
      </c>
      <c r="BB127" t="s">
        <v>51</v>
      </c>
      <c r="BC127" t="s">
        <v>52</v>
      </c>
      <c r="BE127" s="41"/>
      <c r="BF127" s="5">
        <v>123</v>
      </c>
      <c r="BG127">
        <v>2</v>
      </c>
      <c r="BH127">
        <v>7.5</v>
      </c>
      <c r="BI127">
        <v>3.75</v>
      </c>
      <c r="BJ127" t="s">
        <v>51</v>
      </c>
      <c r="BK127" t="s">
        <v>52</v>
      </c>
    </row>
    <row r="128" spans="1:63" x14ac:dyDescent="0.3">
      <c r="A128" s="40">
        <v>43529</v>
      </c>
      <c r="B128" s="5">
        <v>120</v>
      </c>
      <c r="C128">
        <v>2</v>
      </c>
      <c r="D128">
        <v>3</v>
      </c>
      <c r="E128">
        <v>1.5</v>
      </c>
      <c r="F128" t="s">
        <v>51</v>
      </c>
      <c r="G128" t="s">
        <v>52</v>
      </c>
      <c r="I128" s="6">
        <v>44990</v>
      </c>
      <c r="J128" s="5">
        <v>121</v>
      </c>
      <c r="K128">
        <v>2</v>
      </c>
      <c r="L128">
        <v>79</v>
      </c>
      <c r="M128">
        <v>39.5</v>
      </c>
      <c r="N128" t="s">
        <v>59</v>
      </c>
      <c r="O128" t="s">
        <v>56</v>
      </c>
      <c r="Q128" s="6">
        <v>45629</v>
      </c>
      <c r="R128" s="5">
        <v>121</v>
      </c>
      <c r="S128">
        <v>4</v>
      </c>
      <c r="T128">
        <v>11.5</v>
      </c>
      <c r="U128">
        <v>2.875</v>
      </c>
      <c r="V128" t="s">
        <v>51</v>
      </c>
      <c r="W128" t="s">
        <v>52</v>
      </c>
      <c r="Y128" s="6">
        <v>44100</v>
      </c>
      <c r="Z128" s="5">
        <v>122</v>
      </c>
      <c r="AA128">
        <v>2</v>
      </c>
      <c r="AB128">
        <v>1.5</v>
      </c>
      <c r="AC128">
        <v>0.75</v>
      </c>
      <c r="AD128" t="s">
        <v>51</v>
      </c>
      <c r="AE128" t="s">
        <v>58</v>
      </c>
      <c r="AG128" s="6">
        <v>44828</v>
      </c>
      <c r="AH128" s="5">
        <v>122</v>
      </c>
      <c r="AI128">
        <v>1</v>
      </c>
      <c r="AJ128">
        <v>1</v>
      </c>
      <c r="AK128">
        <v>1</v>
      </c>
      <c r="AL128" t="s">
        <v>51</v>
      </c>
      <c r="AM128" t="s">
        <v>52</v>
      </c>
      <c r="AO128" s="40">
        <v>45413</v>
      </c>
      <c r="AP128" s="5">
        <v>121</v>
      </c>
      <c r="AQ128">
        <v>1</v>
      </c>
      <c r="AR128">
        <v>0.5</v>
      </c>
      <c r="AS128">
        <v>0.5</v>
      </c>
      <c r="AT128" t="s">
        <v>51</v>
      </c>
      <c r="AU128" t="s">
        <v>58</v>
      </c>
      <c r="AW128" s="40">
        <v>44149</v>
      </c>
      <c r="AX128" s="5">
        <v>122</v>
      </c>
      <c r="AY128">
        <v>2</v>
      </c>
      <c r="AZ128">
        <v>3</v>
      </c>
      <c r="BA128">
        <v>1.5</v>
      </c>
      <c r="BB128" t="s">
        <v>51</v>
      </c>
      <c r="BC128" t="s">
        <v>52</v>
      </c>
      <c r="BE128" s="6">
        <v>43888</v>
      </c>
      <c r="BF128" s="5">
        <v>124</v>
      </c>
      <c r="BG128">
        <v>2</v>
      </c>
      <c r="BH128">
        <v>2</v>
      </c>
      <c r="BI128">
        <v>1</v>
      </c>
      <c r="BJ128" t="s">
        <v>51</v>
      </c>
      <c r="BK128" t="s">
        <v>52</v>
      </c>
    </row>
    <row r="129" spans="1:63" x14ac:dyDescent="0.3">
      <c r="A129" s="42"/>
      <c r="B129" s="5">
        <v>121</v>
      </c>
      <c r="C129">
        <v>1</v>
      </c>
      <c r="D129">
        <v>1</v>
      </c>
      <c r="E129">
        <v>1</v>
      </c>
      <c r="F129" t="s">
        <v>51</v>
      </c>
      <c r="G129" t="s">
        <v>52</v>
      </c>
      <c r="I129" s="6">
        <v>44994</v>
      </c>
      <c r="J129" s="5">
        <v>122</v>
      </c>
      <c r="K129">
        <v>1</v>
      </c>
      <c r="L129">
        <v>5</v>
      </c>
      <c r="M129">
        <v>5</v>
      </c>
      <c r="N129" t="s">
        <v>51</v>
      </c>
      <c r="O129" t="s">
        <v>53</v>
      </c>
      <c r="Q129" s="40">
        <v>45630</v>
      </c>
      <c r="R129" s="5">
        <v>122</v>
      </c>
      <c r="S129">
        <v>2</v>
      </c>
      <c r="T129">
        <v>3.5</v>
      </c>
      <c r="U129">
        <v>1.75</v>
      </c>
      <c r="V129" t="s">
        <v>51</v>
      </c>
      <c r="W129" t="s">
        <v>52</v>
      </c>
      <c r="Y129" s="6">
        <v>44101</v>
      </c>
      <c r="Z129" s="5">
        <v>123</v>
      </c>
      <c r="AA129">
        <v>4</v>
      </c>
      <c r="AB129">
        <v>18</v>
      </c>
      <c r="AC129">
        <v>4.5</v>
      </c>
      <c r="AD129" t="s">
        <v>51</v>
      </c>
      <c r="AE129" t="s">
        <v>52</v>
      </c>
      <c r="AG129" s="6">
        <v>44829</v>
      </c>
      <c r="AH129" s="5">
        <v>123</v>
      </c>
      <c r="AI129">
        <v>1</v>
      </c>
      <c r="AJ129">
        <v>1</v>
      </c>
      <c r="AK129">
        <v>1</v>
      </c>
      <c r="AL129" t="s">
        <v>51</v>
      </c>
      <c r="AM129" t="s">
        <v>52</v>
      </c>
      <c r="AO129" s="42"/>
      <c r="AP129" s="5">
        <v>122</v>
      </c>
      <c r="AQ129">
        <v>2</v>
      </c>
      <c r="AR129">
        <v>11.5</v>
      </c>
      <c r="AS129">
        <v>5.75</v>
      </c>
      <c r="AT129" t="s">
        <v>51</v>
      </c>
      <c r="AU129" t="s">
        <v>53</v>
      </c>
      <c r="AW129" s="41"/>
      <c r="AX129" s="5">
        <v>123</v>
      </c>
      <c r="AY129">
        <v>1</v>
      </c>
      <c r="AZ129">
        <v>1</v>
      </c>
      <c r="BA129">
        <v>1</v>
      </c>
      <c r="BB129" t="s">
        <v>51</v>
      </c>
      <c r="BC129" t="s">
        <v>52</v>
      </c>
      <c r="BE129" s="6">
        <v>43890</v>
      </c>
      <c r="BF129" s="5">
        <v>125</v>
      </c>
      <c r="BG129">
        <v>1</v>
      </c>
      <c r="BH129">
        <v>4.5</v>
      </c>
      <c r="BI129">
        <v>4.5</v>
      </c>
      <c r="BJ129" t="s">
        <v>51</v>
      </c>
      <c r="BK129" t="s">
        <v>52</v>
      </c>
    </row>
    <row r="130" spans="1:63" x14ac:dyDescent="0.3">
      <c r="A130" s="41"/>
      <c r="B130" s="5">
        <v>122</v>
      </c>
      <c r="C130">
        <v>1</v>
      </c>
      <c r="D130">
        <v>0.5</v>
      </c>
      <c r="E130">
        <v>0.5</v>
      </c>
      <c r="F130" t="s">
        <v>51</v>
      </c>
      <c r="G130" t="s">
        <v>58</v>
      </c>
      <c r="I130" s="6">
        <v>44995</v>
      </c>
      <c r="J130" s="5">
        <v>123</v>
      </c>
      <c r="K130">
        <v>5</v>
      </c>
      <c r="L130">
        <v>24</v>
      </c>
      <c r="M130">
        <v>4.8</v>
      </c>
      <c r="N130" t="s">
        <v>51</v>
      </c>
      <c r="O130" t="s">
        <v>52</v>
      </c>
      <c r="Q130" s="41"/>
      <c r="R130" s="5">
        <v>123</v>
      </c>
      <c r="S130">
        <v>1</v>
      </c>
      <c r="T130">
        <v>1.5</v>
      </c>
      <c r="U130">
        <v>1.5</v>
      </c>
      <c r="V130" t="s">
        <v>51</v>
      </c>
      <c r="W130" t="s">
        <v>52</v>
      </c>
      <c r="Y130" s="6">
        <v>44106</v>
      </c>
      <c r="Z130" s="5">
        <v>124</v>
      </c>
      <c r="AA130">
        <v>2</v>
      </c>
      <c r="AB130">
        <v>31</v>
      </c>
      <c r="AC130">
        <v>15.5</v>
      </c>
      <c r="AD130" t="s">
        <v>54</v>
      </c>
      <c r="AE130" t="s">
        <v>54</v>
      </c>
      <c r="AG130" s="6">
        <v>44830</v>
      </c>
      <c r="AH130" s="5">
        <v>124</v>
      </c>
      <c r="AI130">
        <v>2</v>
      </c>
      <c r="AJ130">
        <v>28</v>
      </c>
      <c r="AK130">
        <v>14</v>
      </c>
      <c r="AL130" t="s">
        <v>54</v>
      </c>
      <c r="AM130" t="s">
        <v>54</v>
      </c>
      <c r="AO130" s="42"/>
      <c r="AP130" s="5">
        <v>123</v>
      </c>
      <c r="AQ130">
        <v>1</v>
      </c>
      <c r="AR130">
        <v>7</v>
      </c>
      <c r="AS130">
        <v>7</v>
      </c>
      <c r="AT130" t="s">
        <v>51</v>
      </c>
      <c r="AU130" t="s">
        <v>53</v>
      </c>
      <c r="AW130" s="6">
        <v>44150</v>
      </c>
      <c r="AX130" s="5">
        <v>124</v>
      </c>
      <c r="AY130">
        <v>1</v>
      </c>
      <c r="AZ130">
        <v>1</v>
      </c>
      <c r="BA130">
        <v>1</v>
      </c>
      <c r="BB130" t="s">
        <v>51</v>
      </c>
      <c r="BC130" t="s">
        <v>52</v>
      </c>
      <c r="BE130" s="6">
        <v>43891</v>
      </c>
      <c r="BF130" s="5">
        <v>126</v>
      </c>
      <c r="BG130">
        <v>2</v>
      </c>
      <c r="BH130">
        <v>5.5</v>
      </c>
      <c r="BI130">
        <v>2.75</v>
      </c>
      <c r="BJ130" t="s">
        <v>51</v>
      </c>
      <c r="BK130" t="s">
        <v>52</v>
      </c>
    </row>
    <row r="131" spans="1:63" x14ac:dyDescent="0.3">
      <c r="A131" s="40">
        <v>43530</v>
      </c>
      <c r="B131" s="5">
        <v>123</v>
      </c>
      <c r="C131">
        <v>2</v>
      </c>
      <c r="D131">
        <v>5</v>
      </c>
      <c r="E131">
        <v>2.5</v>
      </c>
      <c r="F131" t="s">
        <v>51</v>
      </c>
      <c r="G131" t="s">
        <v>52</v>
      </c>
      <c r="I131" s="40">
        <v>44999</v>
      </c>
      <c r="J131" s="5">
        <v>124</v>
      </c>
      <c r="K131">
        <v>1</v>
      </c>
      <c r="L131">
        <v>3</v>
      </c>
      <c r="M131">
        <v>3</v>
      </c>
      <c r="N131" t="s">
        <v>51</v>
      </c>
      <c r="O131" t="s">
        <v>52</v>
      </c>
      <c r="Q131" s="40">
        <v>45632</v>
      </c>
      <c r="R131" s="5">
        <v>124</v>
      </c>
      <c r="S131">
        <v>4</v>
      </c>
      <c r="T131">
        <v>15</v>
      </c>
      <c r="U131">
        <v>3.75</v>
      </c>
      <c r="V131" t="s">
        <v>51</v>
      </c>
      <c r="W131" t="s">
        <v>52</v>
      </c>
      <c r="Y131" s="40">
        <v>44107</v>
      </c>
      <c r="Z131" s="5">
        <v>125</v>
      </c>
      <c r="AA131">
        <v>1</v>
      </c>
      <c r="AB131">
        <v>2.5</v>
      </c>
      <c r="AC131">
        <v>2.5</v>
      </c>
      <c r="AD131" t="s">
        <v>51</v>
      </c>
      <c r="AE131" t="s">
        <v>52</v>
      </c>
      <c r="AG131" s="6">
        <v>44831</v>
      </c>
      <c r="AH131" s="5">
        <v>125</v>
      </c>
      <c r="AI131">
        <v>1</v>
      </c>
      <c r="AJ131">
        <v>2</v>
      </c>
      <c r="AK131">
        <v>2</v>
      </c>
      <c r="AL131" t="s">
        <v>51</v>
      </c>
      <c r="AM131" t="s">
        <v>52</v>
      </c>
      <c r="AO131" s="41"/>
      <c r="AP131" s="5">
        <v>124</v>
      </c>
      <c r="AQ131">
        <v>2</v>
      </c>
      <c r="AR131">
        <v>3</v>
      </c>
      <c r="AS131">
        <v>1.5</v>
      </c>
      <c r="AT131" t="s">
        <v>51</v>
      </c>
      <c r="AU131" t="s">
        <v>52</v>
      </c>
      <c r="AW131" s="40">
        <v>44151</v>
      </c>
      <c r="AX131" s="5">
        <v>125</v>
      </c>
      <c r="AY131">
        <v>1</v>
      </c>
      <c r="AZ131">
        <v>2</v>
      </c>
      <c r="BA131">
        <v>2</v>
      </c>
      <c r="BB131" t="s">
        <v>51</v>
      </c>
      <c r="BC131" t="s">
        <v>52</v>
      </c>
      <c r="BE131" s="6">
        <v>43893</v>
      </c>
      <c r="BF131" s="5">
        <v>127</v>
      </c>
      <c r="BG131">
        <v>1</v>
      </c>
      <c r="BH131">
        <v>11.5</v>
      </c>
      <c r="BI131">
        <v>11.5</v>
      </c>
      <c r="BJ131" t="s">
        <v>54</v>
      </c>
      <c r="BK131" t="s">
        <v>54</v>
      </c>
    </row>
    <row r="132" spans="1:63" x14ac:dyDescent="0.3">
      <c r="A132" s="41"/>
      <c r="B132" s="5">
        <v>124</v>
      </c>
      <c r="C132">
        <v>1</v>
      </c>
      <c r="D132">
        <v>0.5</v>
      </c>
      <c r="E132">
        <v>0.5</v>
      </c>
      <c r="F132" t="s">
        <v>51</v>
      </c>
      <c r="G132" t="s">
        <v>58</v>
      </c>
      <c r="I132" s="41"/>
      <c r="J132" s="5">
        <v>125</v>
      </c>
      <c r="K132">
        <v>3</v>
      </c>
      <c r="L132">
        <v>7</v>
      </c>
      <c r="M132">
        <v>2.333333333333333</v>
      </c>
      <c r="N132" t="s">
        <v>51</v>
      </c>
      <c r="O132" t="s">
        <v>52</v>
      </c>
      <c r="Q132" s="41"/>
      <c r="R132" s="5">
        <v>125</v>
      </c>
      <c r="S132">
        <v>1</v>
      </c>
      <c r="T132">
        <v>0.5</v>
      </c>
      <c r="U132">
        <v>0.5</v>
      </c>
      <c r="V132" t="s">
        <v>51</v>
      </c>
      <c r="W132" t="s">
        <v>58</v>
      </c>
      <c r="Y132" s="42"/>
      <c r="Z132" s="5">
        <v>126</v>
      </c>
      <c r="AA132">
        <v>2</v>
      </c>
      <c r="AB132">
        <v>10</v>
      </c>
      <c r="AC132">
        <v>5</v>
      </c>
      <c r="AD132" t="s">
        <v>51</v>
      </c>
      <c r="AE132" t="s">
        <v>53</v>
      </c>
      <c r="AG132" s="6">
        <v>44832</v>
      </c>
      <c r="AH132" s="5">
        <v>126</v>
      </c>
      <c r="AI132">
        <v>1</v>
      </c>
      <c r="AJ132">
        <v>1</v>
      </c>
      <c r="AK132">
        <v>1</v>
      </c>
      <c r="AL132" t="s">
        <v>51</v>
      </c>
      <c r="AM132" t="s">
        <v>52</v>
      </c>
      <c r="AO132" s="40">
        <v>45414</v>
      </c>
      <c r="AP132" s="5">
        <v>125</v>
      </c>
      <c r="AQ132">
        <v>1</v>
      </c>
      <c r="AR132">
        <v>0.5</v>
      </c>
      <c r="AS132">
        <v>0.5</v>
      </c>
      <c r="AT132" t="s">
        <v>51</v>
      </c>
      <c r="AU132" t="s">
        <v>58</v>
      </c>
      <c r="AW132" s="41"/>
      <c r="AX132" s="5">
        <v>126</v>
      </c>
      <c r="AY132">
        <v>1</v>
      </c>
      <c r="AZ132">
        <v>1</v>
      </c>
      <c r="BA132">
        <v>1</v>
      </c>
      <c r="BB132" t="s">
        <v>51</v>
      </c>
      <c r="BC132" t="s">
        <v>52</v>
      </c>
      <c r="BE132" s="6">
        <v>43895</v>
      </c>
      <c r="BF132" s="5">
        <v>128</v>
      </c>
      <c r="BG132">
        <v>2</v>
      </c>
      <c r="BH132">
        <v>2</v>
      </c>
      <c r="BI132">
        <v>1</v>
      </c>
      <c r="BJ132" t="s">
        <v>51</v>
      </c>
      <c r="BK132" t="s">
        <v>52</v>
      </c>
    </row>
    <row r="133" spans="1:63" x14ac:dyDescent="0.3">
      <c r="A133" s="40">
        <v>43536</v>
      </c>
      <c r="B133" s="5">
        <v>125</v>
      </c>
      <c r="C133">
        <v>1</v>
      </c>
      <c r="D133">
        <v>2</v>
      </c>
      <c r="E133">
        <v>2</v>
      </c>
      <c r="F133" t="s">
        <v>51</v>
      </c>
      <c r="G133" t="s">
        <v>52</v>
      </c>
      <c r="I133" s="6">
        <v>45002</v>
      </c>
      <c r="J133" s="5">
        <v>126</v>
      </c>
      <c r="K133">
        <v>4</v>
      </c>
      <c r="L133">
        <v>36</v>
      </c>
      <c r="M133">
        <v>9</v>
      </c>
      <c r="N133" t="s">
        <v>51</v>
      </c>
      <c r="O133" t="s">
        <v>53</v>
      </c>
      <c r="Q133" s="6">
        <v>45633</v>
      </c>
      <c r="R133" s="5">
        <v>126</v>
      </c>
      <c r="S133">
        <v>2</v>
      </c>
      <c r="T133">
        <v>23.5</v>
      </c>
      <c r="U133">
        <v>11.75</v>
      </c>
      <c r="V133" t="s">
        <v>54</v>
      </c>
      <c r="W133" t="s">
        <v>54</v>
      </c>
      <c r="Y133" s="41"/>
      <c r="Z133" s="5">
        <v>127</v>
      </c>
      <c r="AA133">
        <v>1</v>
      </c>
      <c r="AB133">
        <v>0.5</v>
      </c>
      <c r="AC133">
        <v>0.5</v>
      </c>
      <c r="AD133" t="s">
        <v>51</v>
      </c>
      <c r="AE133" t="s">
        <v>58</v>
      </c>
      <c r="AG133" s="40">
        <v>44833</v>
      </c>
      <c r="AH133" s="5">
        <v>127</v>
      </c>
      <c r="AI133">
        <v>1</v>
      </c>
      <c r="AJ133">
        <v>2</v>
      </c>
      <c r="AK133">
        <v>2</v>
      </c>
      <c r="AL133" t="s">
        <v>51</v>
      </c>
      <c r="AM133" t="s">
        <v>52</v>
      </c>
      <c r="AO133" s="41"/>
      <c r="AP133" s="5">
        <v>126</v>
      </c>
      <c r="AQ133">
        <v>1</v>
      </c>
      <c r="AR133">
        <v>1.5</v>
      </c>
      <c r="AS133">
        <v>1.5</v>
      </c>
      <c r="AT133" t="s">
        <v>51</v>
      </c>
      <c r="AU133" t="s">
        <v>52</v>
      </c>
      <c r="AW133" s="40">
        <v>44152</v>
      </c>
      <c r="AX133" s="5">
        <v>127</v>
      </c>
      <c r="AY133">
        <v>1</v>
      </c>
      <c r="AZ133">
        <v>1</v>
      </c>
      <c r="BA133">
        <v>1</v>
      </c>
      <c r="BB133" t="s">
        <v>51</v>
      </c>
      <c r="BC133" t="s">
        <v>52</v>
      </c>
      <c r="BE133" s="40">
        <v>43896</v>
      </c>
      <c r="BF133" s="5">
        <v>129</v>
      </c>
      <c r="BG133">
        <v>2</v>
      </c>
      <c r="BH133">
        <v>6</v>
      </c>
      <c r="BI133">
        <v>3</v>
      </c>
      <c r="BJ133" t="s">
        <v>51</v>
      </c>
      <c r="BK133" t="s">
        <v>52</v>
      </c>
    </row>
    <row r="134" spans="1:63" x14ac:dyDescent="0.3">
      <c r="A134" s="41"/>
      <c r="B134" s="5">
        <v>126</v>
      </c>
      <c r="C134">
        <v>3</v>
      </c>
      <c r="D134">
        <v>3.5</v>
      </c>
      <c r="E134">
        <v>1.166666666666667</v>
      </c>
      <c r="F134" t="s">
        <v>51</v>
      </c>
      <c r="G134" t="s">
        <v>52</v>
      </c>
      <c r="I134" s="6">
        <v>45003</v>
      </c>
      <c r="J134" s="5">
        <v>127</v>
      </c>
      <c r="K134">
        <v>3</v>
      </c>
      <c r="L134">
        <v>64</v>
      </c>
      <c r="M134">
        <v>21.333333333333329</v>
      </c>
      <c r="N134" t="s">
        <v>55</v>
      </c>
      <c r="O134" t="s">
        <v>56</v>
      </c>
      <c r="Q134" s="6">
        <v>45634</v>
      </c>
      <c r="R134" s="5">
        <v>127</v>
      </c>
      <c r="S134">
        <v>5</v>
      </c>
      <c r="T134">
        <v>41.5</v>
      </c>
      <c r="U134">
        <v>8.3000000000000007</v>
      </c>
      <c r="V134" t="s">
        <v>51</v>
      </c>
      <c r="W134" t="s">
        <v>53</v>
      </c>
      <c r="Y134" s="6">
        <v>44108</v>
      </c>
      <c r="Z134" s="5">
        <v>128</v>
      </c>
      <c r="AA134">
        <v>3</v>
      </c>
      <c r="AB134">
        <v>10.5</v>
      </c>
      <c r="AC134">
        <v>3.5</v>
      </c>
      <c r="AD134" t="s">
        <v>51</v>
      </c>
      <c r="AE134" t="s">
        <v>52</v>
      </c>
      <c r="AG134" s="41"/>
      <c r="AH134" s="5">
        <v>128</v>
      </c>
      <c r="AI134">
        <v>1</v>
      </c>
      <c r="AJ134">
        <v>1</v>
      </c>
      <c r="AK134">
        <v>1</v>
      </c>
      <c r="AL134" t="s">
        <v>51</v>
      </c>
      <c r="AM134" t="s">
        <v>52</v>
      </c>
      <c r="AO134" s="6">
        <v>45415</v>
      </c>
      <c r="AP134" s="5">
        <v>127</v>
      </c>
      <c r="AQ134">
        <v>2</v>
      </c>
      <c r="AR134">
        <v>2.5</v>
      </c>
      <c r="AS134">
        <v>1.25</v>
      </c>
      <c r="AT134" t="s">
        <v>51</v>
      </c>
      <c r="AU134" t="s">
        <v>52</v>
      </c>
      <c r="AW134" s="42"/>
      <c r="AX134" s="5">
        <v>128</v>
      </c>
      <c r="AY134">
        <v>2</v>
      </c>
      <c r="AZ134">
        <v>24</v>
      </c>
      <c r="BA134">
        <v>12</v>
      </c>
      <c r="BB134" t="s">
        <v>54</v>
      </c>
      <c r="BC134" t="s">
        <v>54</v>
      </c>
      <c r="BE134" s="41"/>
      <c r="BF134" s="5">
        <v>130</v>
      </c>
      <c r="BG134">
        <v>1</v>
      </c>
      <c r="BH134">
        <v>13</v>
      </c>
      <c r="BI134">
        <v>13</v>
      </c>
      <c r="BJ134" t="s">
        <v>54</v>
      </c>
      <c r="BK134" t="s">
        <v>54</v>
      </c>
    </row>
    <row r="135" spans="1:63" x14ac:dyDescent="0.3">
      <c r="A135" s="40">
        <v>43538</v>
      </c>
      <c r="B135" s="5">
        <v>127</v>
      </c>
      <c r="C135">
        <v>1</v>
      </c>
      <c r="D135">
        <v>1.5</v>
      </c>
      <c r="E135">
        <v>1.5</v>
      </c>
      <c r="F135" t="s">
        <v>51</v>
      </c>
      <c r="G135" t="s">
        <v>52</v>
      </c>
      <c r="I135" s="6">
        <v>45004</v>
      </c>
      <c r="J135" s="5">
        <v>128</v>
      </c>
      <c r="K135">
        <v>3</v>
      </c>
      <c r="L135">
        <v>40</v>
      </c>
      <c r="M135">
        <v>13.33333333333333</v>
      </c>
      <c r="N135" t="s">
        <v>54</v>
      </c>
      <c r="O135" t="s">
        <v>54</v>
      </c>
      <c r="Q135" s="6">
        <v>45635</v>
      </c>
      <c r="R135" s="5">
        <v>128</v>
      </c>
      <c r="S135">
        <v>2</v>
      </c>
      <c r="T135">
        <v>23</v>
      </c>
      <c r="U135">
        <v>11.5</v>
      </c>
      <c r="V135" t="s">
        <v>54</v>
      </c>
      <c r="W135" t="s">
        <v>54</v>
      </c>
      <c r="Y135" s="6">
        <v>44110</v>
      </c>
      <c r="Z135" s="5">
        <v>129</v>
      </c>
      <c r="AA135">
        <v>2</v>
      </c>
      <c r="AB135">
        <v>16.5</v>
      </c>
      <c r="AC135">
        <v>8.25</v>
      </c>
      <c r="AD135" t="s">
        <v>51</v>
      </c>
      <c r="AE135" t="s">
        <v>53</v>
      </c>
      <c r="AG135" s="6">
        <v>44835</v>
      </c>
      <c r="AH135" s="5">
        <v>129</v>
      </c>
      <c r="AI135">
        <v>1</v>
      </c>
      <c r="AJ135">
        <v>1</v>
      </c>
      <c r="AK135">
        <v>1</v>
      </c>
      <c r="AL135" t="s">
        <v>51</v>
      </c>
      <c r="AM135" t="s">
        <v>52</v>
      </c>
      <c r="AO135" s="6">
        <v>45416</v>
      </c>
      <c r="AP135" s="5">
        <v>128</v>
      </c>
      <c r="AQ135">
        <v>3</v>
      </c>
      <c r="AR135">
        <v>57</v>
      </c>
      <c r="AS135">
        <v>19</v>
      </c>
      <c r="AT135" t="s">
        <v>54</v>
      </c>
      <c r="AU135" t="s">
        <v>54</v>
      </c>
      <c r="AW135" s="42"/>
      <c r="AX135" s="5">
        <v>129</v>
      </c>
      <c r="AY135">
        <v>1</v>
      </c>
      <c r="AZ135">
        <v>1</v>
      </c>
      <c r="BA135">
        <v>1</v>
      </c>
      <c r="BB135" t="s">
        <v>51</v>
      </c>
      <c r="BC135" t="s">
        <v>52</v>
      </c>
      <c r="BE135" s="6">
        <v>43899</v>
      </c>
      <c r="BF135" s="5">
        <v>131</v>
      </c>
      <c r="BG135">
        <v>7</v>
      </c>
      <c r="BH135">
        <v>36.5</v>
      </c>
      <c r="BI135">
        <v>5.2142857142857144</v>
      </c>
      <c r="BJ135" t="s">
        <v>51</v>
      </c>
      <c r="BK135" t="s">
        <v>53</v>
      </c>
    </row>
    <row r="136" spans="1:63" x14ac:dyDescent="0.3">
      <c r="A136" s="41"/>
      <c r="B136" s="5">
        <v>128</v>
      </c>
      <c r="C136">
        <v>1</v>
      </c>
      <c r="D136">
        <v>0.5</v>
      </c>
      <c r="E136">
        <v>0.5</v>
      </c>
      <c r="F136" t="s">
        <v>51</v>
      </c>
      <c r="G136" t="s">
        <v>58</v>
      </c>
      <c r="I136" s="40">
        <v>45005</v>
      </c>
      <c r="J136" s="5">
        <v>129</v>
      </c>
      <c r="K136">
        <v>1</v>
      </c>
      <c r="L136">
        <v>4</v>
      </c>
      <c r="M136">
        <v>4</v>
      </c>
      <c r="N136" t="s">
        <v>51</v>
      </c>
      <c r="O136" t="s">
        <v>52</v>
      </c>
      <c r="Q136" s="40">
        <v>45636</v>
      </c>
      <c r="R136" s="5">
        <v>129</v>
      </c>
      <c r="S136">
        <v>1</v>
      </c>
      <c r="T136">
        <v>1.5</v>
      </c>
      <c r="U136">
        <v>1.5</v>
      </c>
      <c r="V136" t="s">
        <v>51</v>
      </c>
      <c r="W136" t="s">
        <v>52</v>
      </c>
      <c r="Y136" s="40">
        <v>44112</v>
      </c>
      <c r="Z136" s="5">
        <v>130</v>
      </c>
      <c r="AA136">
        <v>3</v>
      </c>
      <c r="AB136">
        <v>26.5</v>
      </c>
      <c r="AC136">
        <v>8.8333333333333339</v>
      </c>
      <c r="AD136" t="s">
        <v>51</v>
      </c>
      <c r="AE136" t="s">
        <v>53</v>
      </c>
      <c r="AG136" s="40">
        <v>44836</v>
      </c>
      <c r="AH136" s="5">
        <v>129</v>
      </c>
      <c r="AI136">
        <v>1</v>
      </c>
      <c r="AJ136">
        <v>4</v>
      </c>
      <c r="AK136">
        <v>4</v>
      </c>
      <c r="AL136" t="s">
        <v>51</v>
      </c>
      <c r="AM136" t="s">
        <v>52</v>
      </c>
      <c r="AO136" s="6">
        <v>45418</v>
      </c>
      <c r="AP136" s="5">
        <v>129</v>
      </c>
      <c r="AQ136">
        <v>2</v>
      </c>
      <c r="AR136">
        <v>3</v>
      </c>
      <c r="AS136">
        <v>1.5</v>
      </c>
      <c r="AT136" t="s">
        <v>51</v>
      </c>
      <c r="AU136" t="s">
        <v>52</v>
      </c>
      <c r="AW136" s="41"/>
      <c r="AX136" s="5">
        <v>130</v>
      </c>
      <c r="AY136">
        <v>1</v>
      </c>
      <c r="AZ136">
        <v>1</v>
      </c>
      <c r="BA136">
        <v>1</v>
      </c>
      <c r="BB136" t="s">
        <v>51</v>
      </c>
      <c r="BC136" t="s">
        <v>52</v>
      </c>
      <c r="BE136" s="40">
        <v>43900</v>
      </c>
      <c r="BF136" s="5">
        <v>132</v>
      </c>
      <c r="BG136">
        <v>8</v>
      </c>
      <c r="BH136">
        <v>59</v>
      </c>
      <c r="BI136">
        <v>7.375</v>
      </c>
      <c r="BJ136" t="s">
        <v>51</v>
      </c>
      <c r="BK136" t="s">
        <v>53</v>
      </c>
    </row>
    <row r="137" spans="1:63" x14ac:dyDescent="0.3">
      <c r="A137" s="6">
        <v>43539</v>
      </c>
      <c r="B137" s="5">
        <v>129</v>
      </c>
      <c r="C137">
        <v>1</v>
      </c>
      <c r="D137">
        <v>16</v>
      </c>
      <c r="E137">
        <v>16</v>
      </c>
      <c r="F137" t="s">
        <v>54</v>
      </c>
      <c r="G137" t="s">
        <v>54</v>
      </c>
      <c r="I137" s="42"/>
      <c r="J137" s="5">
        <v>130</v>
      </c>
      <c r="K137">
        <v>1</v>
      </c>
      <c r="L137">
        <v>3</v>
      </c>
      <c r="M137">
        <v>3</v>
      </c>
      <c r="N137" t="s">
        <v>51</v>
      </c>
      <c r="O137" t="s">
        <v>52</v>
      </c>
      <c r="Q137" s="42"/>
      <c r="R137" s="5">
        <v>130</v>
      </c>
      <c r="S137">
        <v>3</v>
      </c>
      <c r="T137">
        <v>7.5</v>
      </c>
      <c r="U137">
        <v>2.5</v>
      </c>
      <c r="V137" t="s">
        <v>51</v>
      </c>
      <c r="W137" t="s">
        <v>52</v>
      </c>
      <c r="Y137" s="41"/>
      <c r="Z137" s="5">
        <v>131</v>
      </c>
      <c r="AA137">
        <v>2</v>
      </c>
      <c r="AB137">
        <v>2.5</v>
      </c>
      <c r="AC137">
        <v>1.25</v>
      </c>
      <c r="AD137" t="s">
        <v>51</v>
      </c>
      <c r="AE137" t="s">
        <v>52</v>
      </c>
      <c r="AG137" s="42"/>
      <c r="AH137" s="5">
        <v>130</v>
      </c>
      <c r="AI137">
        <v>1</v>
      </c>
      <c r="AJ137">
        <v>2</v>
      </c>
      <c r="AK137">
        <v>2</v>
      </c>
      <c r="AL137" t="s">
        <v>51</v>
      </c>
      <c r="AM137" t="s">
        <v>52</v>
      </c>
      <c r="AO137" s="6">
        <v>45420</v>
      </c>
      <c r="AP137" s="5">
        <v>130</v>
      </c>
      <c r="AQ137">
        <v>1</v>
      </c>
      <c r="AR137">
        <v>1</v>
      </c>
      <c r="AS137">
        <v>1</v>
      </c>
      <c r="AT137" t="s">
        <v>51</v>
      </c>
      <c r="AU137" t="s">
        <v>52</v>
      </c>
      <c r="AW137" s="40">
        <v>44153</v>
      </c>
      <c r="AX137" s="5">
        <v>131</v>
      </c>
      <c r="AY137">
        <v>1</v>
      </c>
      <c r="AZ137">
        <v>5</v>
      </c>
      <c r="BA137">
        <v>5</v>
      </c>
      <c r="BB137" t="s">
        <v>51</v>
      </c>
      <c r="BC137" t="s">
        <v>53</v>
      </c>
      <c r="BE137" s="42"/>
      <c r="BF137" s="5">
        <v>133</v>
      </c>
      <c r="BG137">
        <v>2</v>
      </c>
      <c r="BH137">
        <v>9.5</v>
      </c>
      <c r="BI137">
        <v>4.75</v>
      </c>
      <c r="BJ137" t="s">
        <v>51</v>
      </c>
      <c r="BK137" t="s">
        <v>52</v>
      </c>
    </row>
    <row r="138" spans="1:63" x14ac:dyDescent="0.3">
      <c r="A138" s="6">
        <v>43542</v>
      </c>
      <c r="B138" s="5">
        <v>130</v>
      </c>
      <c r="C138">
        <v>1</v>
      </c>
      <c r="D138">
        <v>26.5</v>
      </c>
      <c r="E138">
        <v>26.5</v>
      </c>
      <c r="F138" t="s">
        <v>55</v>
      </c>
      <c r="G138" t="s">
        <v>56</v>
      </c>
      <c r="I138" s="41"/>
      <c r="J138" s="5">
        <v>131</v>
      </c>
      <c r="K138">
        <v>4</v>
      </c>
      <c r="L138">
        <v>13</v>
      </c>
      <c r="M138">
        <v>3.25</v>
      </c>
      <c r="N138" t="s">
        <v>51</v>
      </c>
      <c r="O138" t="s">
        <v>52</v>
      </c>
      <c r="Q138" s="41"/>
      <c r="R138" s="5">
        <v>131</v>
      </c>
      <c r="S138">
        <v>2</v>
      </c>
      <c r="T138">
        <v>1</v>
      </c>
      <c r="U138">
        <v>0.5</v>
      </c>
      <c r="V138" t="s">
        <v>51</v>
      </c>
      <c r="W138" t="s">
        <v>58</v>
      </c>
      <c r="Y138" s="40">
        <v>44113</v>
      </c>
      <c r="Z138" s="5">
        <v>132</v>
      </c>
      <c r="AA138">
        <v>1</v>
      </c>
      <c r="AB138">
        <v>7</v>
      </c>
      <c r="AC138">
        <v>7</v>
      </c>
      <c r="AD138" t="s">
        <v>51</v>
      </c>
      <c r="AE138" t="s">
        <v>53</v>
      </c>
      <c r="AG138" s="42"/>
      <c r="AH138" s="5">
        <v>131</v>
      </c>
      <c r="AI138">
        <v>2</v>
      </c>
      <c r="AJ138">
        <v>8</v>
      </c>
      <c r="AK138">
        <v>4</v>
      </c>
      <c r="AL138" t="s">
        <v>51</v>
      </c>
      <c r="AM138" t="s">
        <v>52</v>
      </c>
      <c r="AO138" s="6">
        <v>45423</v>
      </c>
      <c r="AP138" s="5">
        <v>131</v>
      </c>
      <c r="AQ138">
        <v>1</v>
      </c>
      <c r="AR138">
        <v>1.5</v>
      </c>
      <c r="AS138">
        <v>1.5</v>
      </c>
      <c r="AT138" t="s">
        <v>51</v>
      </c>
      <c r="AU138" t="s">
        <v>52</v>
      </c>
      <c r="AW138" s="41"/>
      <c r="AX138" s="5">
        <v>132</v>
      </c>
      <c r="AY138">
        <v>1</v>
      </c>
      <c r="AZ138">
        <v>1</v>
      </c>
      <c r="BA138">
        <v>1</v>
      </c>
      <c r="BB138" t="s">
        <v>51</v>
      </c>
      <c r="BC138" t="s">
        <v>52</v>
      </c>
      <c r="BE138" s="41"/>
      <c r="BF138" s="5">
        <v>134</v>
      </c>
      <c r="BG138">
        <v>2</v>
      </c>
      <c r="BH138">
        <v>3</v>
      </c>
      <c r="BI138">
        <v>1.5</v>
      </c>
      <c r="BJ138" t="s">
        <v>51</v>
      </c>
      <c r="BK138" t="s">
        <v>52</v>
      </c>
    </row>
    <row r="139" spans="1:63" x14ac:dyDescent="0.3">
      <c r="A139" s="40">
        <v>43545</v>
      </c>
      <c r="B139" s="5">
        <v>131</v>
      </c>
      <c r="C139">
        <v>1</v>
      </c>
      <c r="D139">
        <v>4</v>
      </c>
      <c r="E139">
        <v>4</v>
      </c>
      <c r="F139" t="s">
        <v>51</v>
      </c>
      <c r="G139" t="s">
        <v>52</v>
      </c>
      <c r="I139" s="6">
        <v>45006</v>
      </c>
      <c r="J139" s="5">
        <v>132</v>
      </c>
      <c r="K139">
        <v>3</v>
      </c>
      <c r="L139">
        <v>51</v>
      </c>
      <c r="M139">
        <v>17</v>
      </c>
      <c r="N139" t="s">
        <v>54</v>
      </c>
      <c r="O139" t="s">
        <v>54</v>
      </c>
      <c r="Q139" s="6">
        <v>45637</v>
      </c>
      <c r="R139" s="5">
        <v>132</v>
      </c>
      <c r="S139">
        <v>1</v>
      </c>
      <c r="T139">
        <v>1.5</v>
      </c>
      <c r="U139">
        <v>1.5</v>
      </c>
      <c r="V139" t="s">
        <v>51</v>
      </c>
      <c r="W139" t="s">
        <v>52</v>
      </c>
      <c r="Y139" s="42"/>
      <c r="Z139" s="5">
        <v>133</v>
      </c>
      <c r="AA139">
        <v>1</v>
      </c>
      <c r="AB139">
        <v>0.5</v>
      </c>
      <c r="AC139">
        <v>0.5</v>
      </c>
      <c r="AD139" t="s">
        <v>51</v>
      </c>
      <c r="AE139" t="s">
        <v>58</v>
      </c>
      <c r="AG139" s="41"/>
      <c r="AH139" s="5">
        <v>132</v>
      </c>
      <c r="AI139">
        <v>1</v>
      </c>
      <c r="AJ139">
        <v>1</v>
      </c>
      <c r="AK139">
        <v>1</v>
      </c>
      <c r="AL139" t="s">
        <v>51</v>
      </c>
      <c r="AM139" t="s">
        <v>52</v>
      </c>
      <c r="AO139" s="6">
        <v>45425</v>
      </c>
      <c r="AP139" s="5">
        <v>132</v>
      </c>
      <c r="AQ139">
        <v>1</v>
      </c>
      <c r="AR139">
        <v>1</v>
      </c>
      <c r="AS139">
        <v>1</v>
      </c>
      <c r="AT139" t="s">
        <v>51</v>
      </c>
      <c r="AU139" t="s">
        <v>52</v>
      </c>
      <c r="AW139" s="6">
        <v>44154</v>
      </c>
      <c r="AX139" s="5">
        <v>133</v>
      </c>
      <c r="AY139">
        <v>1</v>
      </c>
      <c r="AZ139">
        <v>18</v>
      </c>
      <c r="BA139">
        <v>18</v>
      </c>
      <c r="BB139" t="s">
        <v>54</v>
      </c>
      <c r="BC139" t="s">
        <v>54</v>
      </c>
      <c r="BE139" s="40">
        <v>43901</v>
      </c>
      <c r="BF139" s="5">
        <v>135</v>
      </c>
      <c r="BG139">
        <v>2</v>
      </c>
      <c r="BH139">
        <v>3</v>
      </c>
      <c r="BI139">
        <v>1.5</v>
      </c>
      <c r="BJ139" t="s">
        <v>51</v>
      </c>
      <c r="BK139" t="s">
        <v>52</v>
      </c>
    </row>
    <row r="140" spans="1:63" x14ac:dyDescent="0.3">
      <c r="A140" s="41"/>
      <c r="B140" s="5">
        <v>132</v>
      </c>
      <c r="C140">
        <v>1</v>
      </c>
      <c r="D140">
        <v>2.5</v>
      </c>
      <c r="E140">
        <v>2.5</v>
      </c>
      <c r="F140" t="s">
        <v>51</v>
      </c>
      <c r="G140" t="s">
        <v>52</v>
      </c>
      <c r="I140" s="40">
        <v>45007</v>
      </c>
      <c r="J140" s="5">
        <v>133</v>
      </c>
      <c r="K140">
        <v>1</v>
      </c>
      <c r="L140">
        <v>1</v>
      </c>
      <c r="M140">
        <v>1</v>
      </c>
      <c r="N140" t="s">
        <v>51</v>
      </c>
      <c r="O140" t="s">
        <v>52</v>
      </c>
      <c r="Q140" s="6">
        <v>45638</v>
      </c>
      <c r="R140" s="5">
        <v>132</v>
      </c>
      <c r="S140">
        <v>2</v>
      </c>
      <c r="T140">
        <v>1.5</v>
      </c>
      <c r="U140">
        <v>0.75</v>
      </c>
      <c r="V140" t="s">
        <v>51</v>
      </c>
      <c r="W140" t="s">
        <v>58</v>
      </c>
      <c r="Y140" s="41"/>
      <c r="Z140" s="5">
        <v>134</v>
      </c>
      <c r="AA140">
        <v>1</v>
      </c>
      <c r="AB140">
        <v>13</v>
      </c>
      <c r="AC140">
        <v>13</v>
      </c>
      <c r="AD140" t="s">
        <v>54</v>
      </c>
      <c r="AE140" t="s">
        <v>54</v>
      </c>
      <c r="AG140" s="40">
        <v>44838</v>
      </c>
      <c r="AH140" s="5">
        <v>133</v>
      </c>
      <c r="AI140">
        <v>1</v>
      </c>
      <c r="AJ140">
        <v>1</v>
      </c>
      <c r="AK140">
        <v>1</v>
      </c>
      <c r="AL140" t="s">
        <v>51</v>
      </c>
      <c r="AM140" t="s">
        <v>52</v>
      </c>
      <c r="AO140" s="40">
        <v>45426</v>
      </c>
      <c r="AP140" s="5">
        <v>133</v>
      </c>
      <c r="AQ140">
        <v>1</v>
      </c>
      <c r="AR140">
        <v>17</v>
      </c>
      <c r="AS140">
        <v>17</v>
      </c>
      <c r="AT140" t="s">
        <v>54</v>
      </c>
      <c r="AU140" t="s">
        <v>54</v>
      </c>
      <c r="AW140" s="40">
        <v>44156</v>
      </c>
      <c r="AX140" s="5">
        <v>134</v>
      </c>
      <c r="AY140">
        <v>1</v>
      </c>
      <c r="AZ140">
        <v>5</v>
      </c>
      <c r="BA140">
        <v>5</v>
      </c>
      <c r="BB140" t="s">
        <v>51</v>
      </c>
      <c r="BC140" t="s">
        <v>53</v>
      </c>
      <c r="BE140" s="41"/>
      <c r="BF140" s="5">
        <v>136</v>
      </c>
      <c r="BG140">
        <v>11</v>
      </c>
      <c r="BH140">
        <v>57</v>
      </c>
      <c r="BI140">
        <v>5.1818181818181817</v>
      </c>
      <c r="BJ140" t="s">
        <v>51</v>
      </c>
      <c r="BK140" t="s">
        <v>53</v>
      </c>
    </row>
    <row r="141" spans="1:63" x14ac:dyDescent="0.3">
      <c r="A141" s="6">
        <v>43549</v>
      </c>
      <c r="B141" s="5">
        <v>133</v>
      </c>
      <c r="C141">
        <v>2</v>
      </c>
      <c r="D141">
        <v>3.5</v>
      </c>
      <c r="E141">
        <v>1.75</v>
      </c>
      <c r="F141" t="s">
        <v>51</v>
      </c>
      <c r="G141" t="s">
        <v>52</v>
      </c>
      <c r="I141" s="41"/>
      <c r="J141" s="5">
        <v>134</v>
      </c>
      <c r="K141">
        <v>1</v>
      </c>
      <c r="L141">
        <v>1</v>
      </c>
      <c r="M141">
        <v>1</v>
      </c>
      <c r="N141" t="s">
        <v>51</v>
      </c>
      <c r="O141" t="s">
        <v>52</v>
      </c>
      <c r="Q141" s="6">
        <v>45639</v>
      </c>
      <c r="R141" s="5">
        <v>133</v>
      </c>
      <c r="S141">
        <v>1</v>
      </c>
      <c r="T141">
        <v>1</v>
      </c>
      <c r="U141">
        <v>1</v>
      </c>
      <c r="V141" t="s">
        <v>51</v>
      </c>
      <c r="W141" t="s">
        <v>52</v>
      </c>
      <c r="Y141" s="40">
        <v>44114</v>
      </c>
      <c r="Z141" s="5">
        <v>135</v>
      </c>
      <c r="AA141">
        <v>5</v>
      </c>
      <c r="AB141">
        <v>51.5</v>
      </c>
      <c r="AC141">
        <v>10.3</v>
      </c>
      <c r="AD141" t="s">
        <v>54</v>
      </c>
      <c r="AE141" t="s">
        <v>54</v>
      </c>
      <c r="AG141" s="41"/>
      <c r="AH141" s="5">
        <v>134</v>
      </c>
      <c r="AI141">
        <v>8</v>
      </c>
      <c r="AJ141">
        <v>85</v>
      </c>
      <c r="AK141">
        <v>10.625</v>
      </c>
      <c r="AL141" t="s">
        <v>54</v>
      </c>
      <c r="AM141" t="s">
        <v>54</v>
      </c>
      <c r="AO141" s="41"/>
      <c r="AP141" s="5">
        <v>134</v>
      </c>
      <c r="AQ141">
        <v>1</v>
      </c>
      <c r="AR141">
        <v>0.5</v>
      </c>
      <c r="AS141">
        <v>0.5</v>
      </c>
      <c r="AT141" t="s">
        <v>51</v>
      </c>
      <c r="AU141" t="s">
        <v>58</v>
      </c>
      <c r="AW141" s="41"/>
      <c r="AX141" s="5">
        <v>135</v>
      </c>
      <c r="AY141">
        <v>5</v>
      </c>
      <c r="AZ141">
        <v>57</v>
      </c>
      <c r="BA141">
        <v>11.4</v>
      </c>
      <c r="BB141" t="s">
        <v>54</v>
      </c>
      <c r="BC141" t="s">
        <v>54</v>
      </c>
      <c r="BE141" s="40">
        <v>43902</v>
      </c>
      <c r="BF141" s="5">
        <v>136</v>
      </c>
      <c r="BG141">
        <v>3</v>
      </c>
      <c r="BH141">
        <v>6.5</v>
      </c>
      <c r="BI141">
        <v>2.166666666666667</v>
      </c>
      <c r="BJ141" t="s">
        <v>51</v>
      </c>
      <c r="BK141" t="s">
        <v>52</v>
      </c>
    </row>
    <row r="142" spans="1:63" x14ac:dyDescent="0.3">
      <c r="A142" s="40">
        <v>43550</v>
      </c>
      <c r="B142" s="5">
        <v>134</v>
      </c>
      <c r="C142">
        <v>2</v>
      </c>
      <c r="D142">
        <v>3.5</v>
      </c>
      <c r="E142">
        <v>1.75</v>
      </c>
      <c r="F142" t="s">
        <v>51</v>
      </c>
      <c r="G142" t="s">
        <v>52</v>
      </c>
      <c r="I142" s="6">
        <v>45009</v>
      </c>
      <c r="J142" s="5">
        <v>135</v>
      </c>
      <c r="K142">
        <v>2</v>
      </c>
      <c r="L142">
        <v>7</v>
      </c>
      <c r="M142">
        <v>3.5</v>
      </c>
      <c r="N142" t="s">
        <v>51</v>
      </c>
      <c r="O142" t="s">
        <v>52</v>
      </c>
      <c r="Q142" s="6">
        <v>45640</v>
      </c>
      <c r="R142" s="5">
        <v>134</v>
      </c>
      <c r="S142">
        <v>1</v>
      </c>
      <c r="T142">
        <v>3.5</v>
      </c>
      <c r="U142">
        <v>3.5</v>
      </c>
      <c r="V142" t="s">
        <v>51</v>
      </c>
      <c r="W142" t="s">
        <v>52</v>
      </c>
      <c r="Y142" s="41"/>
      <c r="Z142" s="5">
        <v>136</v>
      </c>
      <c r="AA142">
        <v>1</v>
      </c>
      <c r="AB142">
        <v>1</v>
      </c>
      <c r="AC142">
        <v>1</v>
      </c>
      <c r="AD142" t="s">
        <v>51</v>
      </c>
      <c r="AE142" t="s">
        <v>52</v>
      </c>
      <c r="AG142" s="40">
        <v>44839</v>
      </c>
      <c r="AH142" s="5">
        <v>135</v>
      </c>
      <c r="AI142">
        <v>1</v>
      </c>
      <c r="AJ142">
        <v>2</v>
      </c>
      <c r="AK142">
        <v>2</v>
      </c>
      <c r="AL142" t="s">
        <v>51</v>
      </c>
      <c r="AM142" t="s">
        <v>52</v>
      </c>
      <c r="AO142" s="40">
        <v>45428</v>
      </c>
      <c r="AP142" s="5">
        <v>135</v>
      </c>
      <c r="AQ142">
        <v>2</v>
      </c>
      <c r="AR142">
        <v>1</v>
      </c>
      <c r="AS142">
        <v>0.5</v>
      </c>
      <c r="AT142" t="s">
        <v>51</v>
      </c>
      <c r="AU142" t="s">
        <v>58</v>
      </c>
      <c r="AW142" s="40">
        <v>44157</v>
      </c>
      <c r="AX142" s="5">
        <v>136</v>
      </c>
      <c r="AY142">
        <v>1</v>
      </c>
      <c r="AZ142">
        <v>1</v>
      </c>
      <c r="BA142">
        <v>1</v>
      </c>
      <c r="BB142" t="s">
        <v>51</v>
      </c>
      <c r="BC142" t="s">
        <v>52</v>
      </c>
      <c r="BE142" s="42"/>
      <c r="BF142" s="5">
        <v>137</v>
      </c>
      <c r="BG142">
        <v>1</v>
      </c>
      <c r="BH142">
        <v>21.5</v>
      </c>
      <c r="BI142">
        <v>21.5</v>
      </c>
      <c r="BJ142" t="s">
        <v>55</v>
      </c>
      <c r="BK142" t="s">
        <v>56</v>
      </c>
    </row>
    <row r="143" spans="1:63" x14ac:dyDescent="0.3">
      <c r="A143" s="41"/>
      <c r="B143" s="5">
        <v>135</v>
      </c>
      <c r="C143">
        <v>3</v>
      </c>
      <c r="D143">
        <v>15</v>
      </c>
      <c r="E143">
        <v>5</v>
      </c>
      <c r="F143" t="s">
        <v>51</v>
      </c>
      <c r="G143" t="s">
        <v>53</v>
      </c>
      <c r="I143" s="40">
        <v>45010</v>
      </c>
      <c r="J143" s="5">
        <v>136</v>
      </c>
      <c r="K143">
        <v>2</v>
      </c>
      <c r="L143">
        <v>3</v>
      </c>
      <c r="M143">
        <v>1.5</v>
      </c>
      <c r="N143" t="s">
        <v>51</v>
      </c>
      <c r="O143" t="s">
        <v>52</v>
      </c>
      <c r="Q143" s="6">
        <v>45641</v>
      </c>
      <c r="R143" s="5">
        <v>135</v>
      </c>
      <c r="S143">
        <v>6</v>
      </c>
      <c r="T143">
        <v>31.5</v>
      </c>
      <c r="U143">
        <v>5.25</v>
      </c>
      <c r="V143" t="s">
        <v>51</v>
      </c>
      <c r="W143" t="s">
        <v>53</v>
      </c>
      <c r="Y143" s="6">
        <v>44117</v>
      </c>
      <c r="Z143" s="5">
        <v>137</v>
      </c>
      <c r="AA143">
        <v>1</v>
      </c>
      <c r="AB143">
        <v>2.5</v>
      </c>
      <c r="AC143">
        <v>2.5</v>
      </c>
      <c r="AD143" t="s">
        <v>51</v>
      </c>
      <c r="AE143" t="s">
        <v>52</v>
      </c>
      <c r="AG143" s="41"/>
      <c r="AH143" s="5">
        <v>136</v>
      </c>
      <c r="AI143">
        <v>1</v>
      </c>
      <c r="AJ143">
        <v>1</v>
      </c>
      <c r="AK143">
        <v>1</v>
      </c>
      <c r="AL143" t="s">
        <v>51</v>
      </c>
      <c r="AM143" t="s">
        <v>52</v>
      </c>
      <c r="AO143" s="42"/>
      <c r="AP143" s="5">
        <v>136</v>
      </c>
      <c r="AQ143">
        <v>1</v>
      </c>
      <c r="AR143">
        <v>1</v>
      </c>
      <c r="AS143">
        <v>1</v>
      </c>
      <c r="AT143" t="s">
        <v>51</v>
      </c>
      <c r="AU143" t="s">
        <v>52</v>
      </c>
      <c r="AW143" s="41"/>
      <c r="AX143" s="5">
        <v>137</v>
      </c>
      <c r="AY143">
        <v>1</v>
      </c>
      <c r="AZ143">
        <v>2</v>
      </c>
      <c r="BA143">
        <v>2</v>
      </c>
      <c r="BB143" t="s">
        <v>51</v>
      </c>
      <c r="BC143" t="s">
        <v>52</v>
      </c>
      <c r="BE143" s="42"/>
      <c r="BF143" s="5">
        <v>138</v>
      </c>
      <c r="BG143">
        <v>1</v>
      </c>
      <c r="BH143">
        <v>6</v>
      </c>
      <c r="BI143">
        <v>6</v>
      </c>
      <c r="BJ143" t="s">
        <v>51</v>
      </c>
      <c r="BK143" t="s">
        <v>53</v>
      </c>
    </row>
    <row r="144" spans="1:63" x14ac:dyDescent="0.3">
      <c r="A144" s="40">
        <v>43551</v>
      </c>
      <c r="B144" s="5">
        <v>136</v>
      </c>
      <c r="C144">
        <v>1</v>
      </c>
      <c r="D144">
        <v>1</v>
      </c>
      <c r="E144">
        <v>1</v>
      </c>
      <c r="F144" t="s">
        <v>51</v>
      </c>
      <c r="G144" t="s">
        <v>52</v>
      </c>
      <c r="I144" s="41"/>
      <c r="J144" s="5">
        <v>137</v>
      </c>
      <c r="K144">
        <v>1</v>
      </c>
      <c r="L144">
        <v>1</v>
      </c>
      <c r="M144">
        <v>1</v>
      </c>
      <c r="N144" t="s">
        <v>51</v>
      </c>
      <c r="O144" t="s">
        <v>52</v>
      </c>
      <c r="Q144" s="40">
        <v>45642</v>
      </c>
      <c r="R144" s="5">
        <v>136</v>
      </c>
      <c r="S144">
        <v>1</v>
      </c>
      <c r="T144">
        <v>1.5</v>
      </c>
      <c r="U144">
        <v>1.5</v>
      </c>
      <c r="V144" t="s">
        <v>51</v>
      </c>
      <c r="W144" t="s">
        <v>52</v>
      </c>
      <c r="Y144" s="6">
        <v>44119</v>
      </c>
      <c r="Z144" s="5">
        <v>138</v>
      </c>
      <c r="AA144">
        <v>2</v>
      </c>
      <c r="AB144">
        <v>3.5</v>
      </c>
      <c r="AC144">
        <v>1.75</v>
      </c>
      <c r="AD144" t="s">
        <v>51</v>
      </c>
      <c r="AE144" t="s">
        <v>52</v>
      </c>
      <c r="AG144" s="40">
        <v>44840</v>
      </c>
      <c r="AH144" s="5">
        <v>137</v>
      </c>
      <c r="AI144">
        <v>1</v>
      </c>
      <c r="AJ144">
        <v>41</v>
      </c>
      <c r="AK144">
        <v>41</v>
      </c>
      <c r="AL144" t="s">
        <v>57</v>
      </c>
      <c r="AM144" t="s">
        <v>56</v>
      </c>
      <c r="AO144" s="42"/>
      <c r="AP144" s="5">
        <v>137</v>
      </c>
      <c r="AQ144">
        <v>1</v>
      </c>
      <c r="AR144">
        <v>0.5</v>
      </c>
      <c r="AS144">
        <v>0.5</v>
      </c>
      <c r="AT144" t="s">
        <v>51</v>
      </c>
      <c r="AU144" t="s">
        <v>58</v>
      </c>
      <c r="AW144" s="6">
        <v>44158</v>
      </c>
      <c r="AX144" s="5">
        <v>138</v>
      </c>
      <c r="AY144">
        <v>1</v>
      </c>
      <c r="AZ144">
        <v>1</v>
      </c>
      <c r="BA144">
        <v>1</v>
      </c>
      <c r="BB144" t="s">
        <v>51</v>
      </c>
      <c r="BC144" t="s">
        <v>52</v>
      </c>
      <c r="BE144" s="41"/>
      <c r="BF144" s="5">
        <v>139</v>
      </c>
      <c r="BG144">
        <v>1</v>
      </c>
      <c r="BH144">
        <v>2</v>
      </c>
      <c r="BI144">
        <v>2</v>
      </c>
      <c r="BJ144" t="s">
        <v>51</v>
      </c>
      <c r="BK144" t="s">
        <v>52</v>
      </c>
    </row>
    <row r="145" spans="1:63" x14ac:dyDescent="0.3">
      <c r="A145" s="41"/>
      <c r="B145" s="5">
        <v>137</v>
      </c>
      <c r="C145">
        <v>2</v>
      </c>
      <c r="D145">
        <v>28</v>
      </c>
      <c r="E145">
        <v>14</v>
      </c>
      <c r="F145" t="s">
        <v>54</v>
      </c>
      <c r="G145" t="s">
        <v>54</v>
      </c>
      <c r="I145" s="6">
        <v>45011</v>
      </c>
      <c r="J145" s="5">
        <v>138</v>
      </c>
      <c r="K145">
        <v>5</v>
      </c>
      <c r="L145">
        <v>23</v>
      </c>
      <c r="M145">
        <v>4.5999999999999996</v>
      </c>
      <c r="N145" t="s">
        <v>51</v>
      </c>
      <c r="O145" t="s">
        <v>52</v>
      </c>
      <c r="Q145" s="41"/>
      <c r="R145" s="5">
        <v>137</v>
      </c>
      <c r="S145">
        <v>1</v>
      </c>
      <c r="T145">
        <v>0.5</v>
      </c>
      <c r="U145">
        <v>0.5</v>
      </c>
      <c r="V145" t="s">
        <v>51</v>
      </c>
      <c r="W145" t="s">
        <v>58</v>
      </c>
      <c r="Y145" s="6">
        <v>44120</v>
      </c>
      <c r="Z145" s="5">
        <v>139</v>
      </c>
      <c r="AA145">
        <v>3</v>
      </c>
      <c r="AB145">
        <v>56.5</v>
      </c>
      <c r="AC145">
        <v>18.833333333333329</v>
      </c>
      <c r="AD145" t="s">
        <v>54</v>
      </c>
      <c r="AE145" t="s">
        <v>54</v>
      </c>
      <c r="AG145" s="42"/>
      <c r="AH145" s="5">
        <v>138</v>
      </c>
      <c r="AI145">
        <v>1</v>
      </c>
      <c r="AJ145">
        <v>4</v>
      </c>
      <c r="AK145">
        <v>4</v>
      </c>
      <c r="AL145" t="s">
        <v>51</v>
      </c>
      <c r="AM145" t="s">
        <v>52</v>
      </c>
      <c r="AO145" s="41"/>
      <c r="AP145" s="5">
        <v>138</v>
      </c>
      <c r="AQ145">
        <v>1</v>
      </c>
      <c r="AR145">
        <v>0.5</v>
      </c>
      <c r="AS145">
        <v>0.5</v>
      </c>
      <c r="AT145" t="s">
        <v>51</v>
      </c>
      <c r="AU145" t="s">
        <v>58</v>
      </c>
      <c r="AW145" s="6">
        <v>44159</v>
      </c>
      <c r="AX145" s="5">
        <v>139</v>
      </c>
      <c r="AY145">
        <v>1</v>
      </c>
      <c r="AZ145">
        <v>1</v>
      </c>
      <c r="BA145">
        <v>1</v>
      </c>
      <c r="BB145" t="s">
        <v>51</v>
      </c>
      <c r="BC145" t="s">
        <v>52</v>
      </c>
      <c r="BE145" s="6">
        <v>43903</v>
      </c>
      <c r="BF145" s="5">
        <v>140</v>
      </c>
      <c r="BG145">
        <v>1</v>
      </c>
      <c r="BH145">
        <v>2</v>
      </c>
      <c r="BI145">
        <v>2</v>
      </c>
      <c r="BJ145" t="s">
        <v>51</v>
      </c>
      <c r="BK145" t="s">
        <v>52</v>
      </c>
    </row>
    <row r="146" spans="1:63" x14ac:dyDescent="0.3">
      <c r="A146" s="40">
        <v>43552</v>
      </c>
      <c r="B146" s="5">
        <v>138</v>
      </c>
      <c r="C146">
        <v>1</v>
      </c>
      <c r="D146">
        <v>0.5</v>
      </c>
      <c r="E146">
        <v>0.5</v>
      </c>
      <c r="F146" t="s">
        <v>51</v>
      </c>
      <c r="G146" t="s">
        <v>58</v>
      </c>
      <c r="I146" s="6">
        <v>45016</v>
      </c>
      <c r="J146" s="5">
        <v>139</v>
      </c>
      <c r="K146">
        <v>1</v>
      </c>
      <c r="L146">
        <v>3</v>
      </c>
      <c r="M146">
        <v>3</v>
      </c>
      <c r="N146" t="s">
        <v>51</v>
      </c>
      <c r="O146" t="s">
        <v>52</v>
      </c>
      <c r="Q146" s="6">
        <v>45643</v>
      </c>
      <c r="R146" s="5">
        <v>138</v>
      </c>
      <c r="S146">
        <v>3</v>
      </c>
      <c r="T146">
        <v>18.5</v>
      </c>
      <c r="U146">
        <v>6.166666666666667</v>
      </c>
      <c r="V146" t="s">
        <v>51</v>
      </c>
      <c r="W146" t="s">
        <v>53</v>
      </c>
      <c r="Y146" s="6">
        <v>44122</v>
      </c>
      <c r="Z146" s="5">
        <v>140</v>
      </c>
      <c r="AA146">
        <v>2</v>
      </c>
      <c r="AB146">
        <v>15.5</v>
      </c>
      <c r="AC146">
        <v>7.75</v>
      </c>
      <c r="AD146" t="s">
        <v>51</v>
      </c>
      <c r="AE146" t="s">
        <v>53</v>
      </c>
      <c r="AG146" s="41"/>
      <c r="AH146" s="5">
        <v>139</v>
      </c>
      <c r="AI146">
        <v>3</v>
      </c>
      <c r="AJ146">
        <v>12</v>
      </c>
      <c r="AK146">
        <v>4</v>
      </c>
      <c r="AL146" t="s">
        <v>51</v>
      </c>
      <c r="AM146" t="s">
        <v>52</v>
      </c>
      <c r="AO146" s="40">
        <v>45429</v>
      </c>
      <c r="AP146" s="5">
        <v>139</v>
      </c>
      <c r="AQ146">
        <v>1</v>
      </c>
      <c r="AR146">
        <v>0.5</v>
      </c>
      <c r="AS146">
        <v>0.5</v>
      </c>
      <c r="AT146" t="s">
        <v>51</v>
      </c>
      <c r="AU146" t="s">
        <v>58</v>
      </c>
      <c r="AW146" s="6">
        <v>44163</v>
      </c>
      <c r="AX146" s="5">
        <v>140</v>
      </c>
      <c r="AY146">
        <v>1</v>
      </c>
      <c r="AZ146">
        <v>1</v>
      </c>
      <c r="BA146">
        <v>1</v>
      </c>
      <c r="BB146" t="s">
        <v>51</v>
      </c>
      <c r="BC146" t="s">
        <v>52</v>
      </c>
      <c r="BE146" s="6">
        <v>43905</v>
      </c>
      <c r="BF146" s="5">
        <v>141</v>
      </c>
      <c r="BG146">
        <v>1</v>
      </c>
      <c r="BH146">
        <v>16.5</v>
      </c>
      <c r="BI146">
        <v>16.5</v>
      </c>
      <c r="BJ146" t="s">
        <v>54</v>
      </c>
      <c r="BK146" t="s">
        <v>54</v>
      </c>
    </row>
    <row r="147" spans="1:63" x14ac:dyDescent="0.3">
      <c r="A147" s="41"/>
      <c r="B147" s="5">
        <v>139</v>
      </c>
      <c r="C147">
        <v>1</v>
      </c>
      <c r="D147">
        <v>0.5</v>
      </c>
      <c r="E147">
        <v>0.5</v>
      </c>
      <c r="F147" t="s">
        <v>51</v>
      </c>
      <c r="G147" t="s">
        <v>58</v>
      </c>
      <c r="I147" s="6">
        <v>45025</v>
      </c>
      <c r="J147" s="5">
        <v>140</v>
      </c>
      <c r="K147">
        <v>1</v>
      </c>
      <c r="L147">
        <v>9</v>
      </c>
      <c r="M147">
        <v>9</v>
      </c>
      <c r="N147" t="s">
        <v>51</v>
      </c>
      <c r="O147" t="s">
        <v>53</v>
      </c>
      <c r="Q147" s="40">
        <v>45644</v>
      </c>
      <c r="R147" s="5">
        <v>139</v>
      </c>
      <c r="S147">
        <v>1</v>
      </c>
      <c r="T147">
        <v>1</v>
      </c>
      <c r="U147">
        <v>1</v>
      </c>
      <c r="V147" t="s">
        <v>51</v>
      </c>
      <c r="W147" t="s">
        <v>52</v>
      </c>
      <c r="Y147" s="6">
        <v>44123</v>
      </c>
      <c r="Z147" s="5">
        <v>141</v>
      </c>
      <c r="AA147">
        <v>4</v>
      </c>
      <c r="AB147">
        <v>6.5</v>
      </c>
      <c r="AC147">
        <v>1.625</v>
      </c>
      <c r="AD147" t="s">
        <v>51</v>
      </c>
      <c r="AE147" t="s">
        <v>52</v>
      </c>
      <c r="AG147" s="40">
        <v>44841</v>
      </c>
      <c r="AH147" s="5">
        <v>140</v>
      </c>
      <c r="AI147">
        <v>3</v>
      </c>
      <c r="AJ147">
        <v>13</v>
      </c>
      <c r="AK147">
        <v>4.333333333333333</v>
      </c>
      <c r="AL147" t="s">
        <v>51</v>
      </c>
      <c r="AM147" t="s">
        <v>52</v>
      </c>
      <c r="AO147" s="41"/>
      <c r="AP147" s="5">
        <v>140</v>
      </c>
      <c r="AQ147">
        <v>1</v>
      </c>
      <c r="AR147">
        <v>0.5</v>
      </c>
      <c r="AS147">
        <v>0.5</v>
      </c>
      <c r="AT147" t="s">
        <v>51</v>
      </c>
      <c r="AU147" t="s">
        <v>58</v>
      </c>
      <c r="AW147" s="40">
        <v>44164</v>
      </c>
      <c r="AX147" s="5">
        <v>141</v>
      </c>
      <c r="AY147">
        <v>1</v>
      </c>
      <c r="AZ147">
        <v>1</v>
      </c>
      <c r="BA147">
        <v>1</v>
      </c>
      <c r="BB147" t="s">
        <v>51</v>
      </c>
      <c r="BC147" t="s">
        <v>52</v>
      </c>
      <c r="BE147" s="6">
        <v>43907</v>
      </c>
      <c r="BF147" s="5">
        <v>142</v>
      </c>
      <c r="BG147">
        <v>2</v>
      </c>
      <c r="BH147">
        <v>105.5</v>
      </c>
      <c r="BI147">
        <v>52.75</v>
      </c>
      <c r="BJ147" t="s">
        <v>60</v>
      </c>
      <c r="BK147" t="s">
        <v>60</v>
      </c>
    </row>
    <row r="148" spans="1:63" x14ac:dyDescent="0.3">
      <c r="A148" s="6">
        <v>43554</v>
      </c>
      <c r="B148" s="5">
        <v>140</v>
      </c>
      <c r="C148">
        <v>5</v>
      </c>
      <c r="D148">
        <v>35</v>
      </c>
      <c r="E148">
        <v>7</v>
      </c>
      <c r="F148" t="s">
        <v>51</v>
      </c>
      <c r="G148" t="s">
        <v>53</v>
      </c>
      <c r="I148" s="40">
        <v>45036</v>
      </c>
      <c r="J148" s="5">
        <v>141</v>
      </c>
      <c r="K148">
        <v>1</v>
      </c>
      <c r="L148">
        <v>7</v>
      </c>
      <c r="M148">
        <v>7</v>
      </c>
      <c r="N148" t="s">
        <v>51</v>
      </c>
      <c r="O148" t="s">
        <v>53</v>
      </c>
      <c r="Q148" s="41"/>
      <c r="R148" s="5">
        <v>140</v>
      </c>
      <c r="S148">
        <v>2</v>
      </c>
      <c r="T148">
        <v>1</v>
      </c>
      <c r="U148">
        <v>0.5</v>
      </c>
      <c r="V148" t="s">
        <v>51</v>
      </c>
      <c r="W148" t="s">
        <v>58</v>
      </c>
      <c r="Y148" s="6">
        <v>44124</v>
      </c>
      <c r="Z148" s="5">
        <v>142</v>
      </c>
      <c r="AA148">
        <v>2</v>
      </c>
      <c r="AB148">
        <v>6.5</v>
      </c>
      <c r="AC148">
        <v>3.25</v>
      </c>
      <c r="AD148" t="s">
        <v>51</v>
      </c>
      <c r="AE148" t="s">
        <v>52</v>
      </c>
      <c r="AG148" s="41"/>
      <c r="AH148" s="5">
        <v>141</v>
      </c>
      <c r="AI148">
        <v>1</v>
      </c>
      <c r="AJ148">
        <v>2</v>
      </c>
      <c r="AK148">
        <v>2</v>
      </c>
      <c r="AL148" t="s">
        <v>51</v>
      </c>
      <c r="AM148" t="s">
        <v>52</v>
      </c>
      <c r="AO148" s="40">
        <v>45430</v>
      </c>
      <c r="AP148" s="5">
        <v>141</v>
      </c>
      <c r="AQ148">
        <v>1</v>
      </c>
      <c r="AR148">
        <v>5.5</v>
      </c>
      <c r="AS148">
        <v>5.5</v>
      </c>
      <c r="AT148" t="s">
        <v>51</v>
      </c>
      <c r="AU148" t="s">
        <v>53</v>
      </c>
      <c r="AW148" s="42"/>
      <c r="AX148" s="5">
        <v>142</v>
      </c>
      <c r="AY148">
        <v>3</v>
      </c>
      <c r="AZ148">
        <v>43</v>
      </c>
      <c r="BA148">
        <v>14.33333333333333</v>
      </c>
      <c r="BB148" t="s">
        <v>54</v>
      </c>
      <c r="BC148" t="s">
        <v>54</v>
      </c>
      <c r="BE148" s="40">
        <v>43909</v>
      </c>
      <c r="BF148" s="5">
        <v>143</v>
      </c>
      <c r="BG148">
        <v>2</v>
      </c>
      <c r="BH148">
        <v>3</v>
      </c>
      <c r="BI148">
        <v>1.5</v>
      </c>
      <c r="BJ148" t="s">
        <v>51</v>
      </c>
      <c r="BK148" t="s">
        <v>52</v>
      </c>
    </row>
    <row r="149" spans="1:63" x14ac:dyDescent="0.3">
      <c r="A149" s="6">
        <v>43555</v>
      </c>
      <c r="B149" s="5">
        <v>141</v>
      </c>
      <c r="C149">
        <v>3</v>
      </c>
      <c r="D149">
        <v>30</v>
      </c>
      <c r="E149">
        <v>10</v>
      </c>
      <c r="F149" t="s">
        <v>54</v>
      </c>
      <c r="G149" t="s">
        <v>54</v>
      </c>
      <c r="I149" s="41"/>
      <c r="J149" s="5">
        <v>142</v>
      </c>
      <c r="K149">
        <v>1</v>
      </c>
      <c r="L149">
        <v>1</v>
      </c>
      <c r="M149">
        <v>1</v>
      </c>
      <c r="N149" t="s">
        <v>51</v>
      </c>
      <c r="O149" t="s">
        <v>52</v>
      </c>
      <c r="Q149" s="40">
        <v>45645</v>
      </c>
      <c r="R149" s="5">
        <v>141</v>
      </c>
      <c r="S149">
        <v>2</v>
      </c>
      <c r="T149">
        <v>24.5</v>
      </c>
      <c r="U149">
        <v>12.25</v>
      </c>
      <c r="V149" t="s">
        <v>54</v>
      </c>
      <c r="W149" t="s">
        <v>54</v>
      </c>
      <c r="Y149" s="6">
        <v>44125</v>
      </c>
      <c r="Z149" s="5">
        <v>143</v>
      </c>
      <c r="AA149">
        <v>3</v>
      </c>
      <c r="AB149">
        <v>9</v>
      </c>
      <c r="AC149">
        <v>3</v>
      </c>
      <c r="AD149" t="s">
        <v>51</v>
      </c>
      <c r="AE149" t="s">
        <v>52</v>
      </c>
      <c r="AG149" s="6">
        <v>44842</v>
      </c>
      <c r="AH149" s="5">
        <v>142</v>
      </c>
      <c r="AI149">
        <v>1</v>
      </c>
      <c r="AJ149">
        <v>1</v>
      </c>
      <c r="AK149">
        <v>1</v>
      </c>
      <c r="AL149" t="s">
        <v>51</v>
      </c>
      <c r="AM149" t="s">
        <v>52</v>
      </c>
      <c r="AO149" s="41"/>
      <c r="AP149" s="5">
        <v>142</v>
      </c>
      <c r="AQ149">
        <v>1</v>
      </c>
      <c r="AR149">
        <v>0.5</v>
      </c>
      <c r="AS149">
        <v>0.5</v>
      </c>
      <c r="AT149" t="s">
        <v>51</v>
      </c>
      <c r="AU149" t="s">
        <v>58</v>
      </c>
      <c r="AW149" s="41"/>
      <c r="AX149" s="5">
        <v>143</v>
      </c>
      <c r="AY149">
        <v>2</v>
      </c>
      <c r="AZ149">
        <v>3</v>
      </c>
      <c r="BA149">
        <v>1.5</v>
      </c>
      <c r="BB149" t="s">
        <v>51</v>
      </c>
      <c r="BC149" t="s">
        <v>52</v>
      </c>
      <c r="BE149" s="41"/>
      <c r="BF149" s="5">
        <v>144</v>
      </c>
      <c r="BG149">
        <v>1</v>
      </c>
      <c r="BH149">
        <v>2</v>
      </c>
      <c r="BI149">
        <v>2</v>
      </c>
      <c r="BJ149" t="s">
        <v>51</v>
      </c>
      <c r="BK149" t="s">
        <v>52</v>
      </c>
    </row>
    <row r="150" spans="1:63" x14ac:dyDescent="0.3">
      <c r="A150" s="40">
        <v>43556</v>
      </c>
      <c r="B150" s="5">
        <v>142</v>
      </c>
      <c r="C150">
        <v>1</v>
      </c>
      <c r="D150">
        <v>1</v>
      </c>
      <c r="E150">
        <v>1</v>
      </c>
      <c r="F150" t="s">
        <v>51</v>
      </c>
      <c r="G150" t="s">
        <v>52</v>
      </c>
      <c r="I150" s="6">
        <v>45037</v>
      </c>
      <c r="J150" s="5">
        <v>143</v>
      </c>
      <c r="K150">
        <v>1</v>
      </c>
      <c r="L150">
        <v>9</v>
      </c>
      <c r="M150">
        <v>9</v>
      </c>
      <c r="N150" t="s">
        <v>51</v>
      </c>
      <c r="O150" t="s">
        <v>53</v>
      </c>
      <c r="Q150" s="41"/>
      <c r="R150" s="5">
        <v>142</v>
      </c>
      <c r="S150">
        <v>2</v>
      </c>
      <c r="T150">
        <v>3</v>
      </c>
      <c r="U150">
        <v>1.5</v>
      </c>
      <c r="V150" t="s">
        <v>51</v>
      </c>
      <c r="W150" t="s">
        <v>52</v>
      </c>
      <c r="Y150" s="6">
        <v>44128</v>
      </c>
      <c r="Z150" s="5">
        <v>144</v>
      </c>
      <c r="AA150">
        <v>2</v>
      </c>
      <c r="AB150">
        <v>23</v>
      </c>
      <c r="AC150">
        <v>11.5</v>
      </c>
      <c r="AD150" t="s">
        <v>54</v>
      </c>
      <c r="AE150" t="s">
        <v>54</v>
      </c>
      <c r="AG150" s="6">
        <v>44843</v>
      </c>
      <c r="AH150" s="5">
        <v>143</v>
      </c>
      <c r="AI150">
        <v>2</v>
      </c>
      <c r="AJ150">
        <v>44</v>
      </c>
      <c r="AK150">
        <v>22</v>
      </c>
      <c r="AL150" t="s">
        <v>55</v>
      </c>
      <c r="AM150" t="s">
        <v>56</v>
      </c>
      <c r="AO150" s="6">
        <v>45432</v>
      </c>
      <c r="AP150" s="5">
        <v>143</v>
      </c>
      <c r="AQ150">
        <v>3</v>
      </c>
      <c r="AR150">
        <v>3</v>
      </c>
      <c r="AS150">
        <v>1</v>
      </c>
      <c r="AT150" t="s">
        <v>51</v>
      </c>
      <c r="AU150" t="s">
        <v>52</v>
      </c>
      <c r="AW150" s="40">
        <v>44165</v>
      </c>
      <c r="AX150" s="5">
        <v>144</v>
      </c>
      <c r="AY150">
        <v>1</v>
      </c>
      <c r="AZ150">
        <v>1</v>
      </c>
      <c r="BA150">
        <v>1</v>
      </c>
      <c r="BB150" t="s">
        <v>51</v>
      </c>
      <c r="BC150" t="s">
        <v>52</v>
      </c>
      <c r="BE150" s="6">
        <v>43910</v>
      </c>
      <c r="BF150" s="5">
        <v>145</v>
      </c>
      <c r="BG150">
        <v>4</v>
      </c>
      <c r="BH150">
        <v>10.5</v>
      </c>
      <c r="BI150">
        <v>2.625</v>
      </c>
      <c r="BJ150" t="s">
        <v>51</v>
      </c>
      <c r="BK150" t="s">
        <v>52</v>
      </c>
    </row>
    <row r="151" spans="1:63" x14ac:dyDescent="0.3">
      <c r="A151" s="41"/>
      <c r="B151" s="5">
        <v>143</v>
      </c>
      <c r="C151">
        <v>1</v>
      </c>
      <c r="D151">
        <v>10</v>
      </c>
      <c r="E151">
        <v>10</v>
      </c>
      <c r="F151" t="s">
        <v>54</v>
      </c>
      <c r="G151" t="s">
        <v>54</v>
      </c>
      <c r="I151" s="6">
        <v>45038</v>
      </c>
      <c r="J151" s="5">
        <v>144</v>
      </c>
      <c r="K151">
        <v>1</v>
      </c>
      <c r="L151">
        <v>2</v>
      </c>
      <c r="M151">
        <v>2</v>
      </c>
      <c r="N151" t="s">
        <v>51</v>
      </c>
      <c r="O151" t="s">
        <v>52</v>
      </c>
      <c r="Q151" s="6">
        <v>45646</v>
      </c>
      <c r="R151" s="5">
        <v>143</v>
      </c>
      <c r="S151">
        <v>2</v>
      </c>
      <c r="T151">
        <v>1.5</v>
      </c>
      <c r="U151">
        <v>0.75</v>
      </c>
      <c r="V151" t="s">
        <v>51</v>
      </c>
      <c r="W151" t="s">
        <v>58</v>
      </c>
      <c r="Y151" s="6">
        <v>44129</v>
      </c>
      <c r="Z151" s="5">
        <v>145</v>
      </c>
      <c r="AA151">
        <v>1</v>
      </c>
      <c r="AB151">
        <v>1.5</v>
      </c>
      <c r="AC151">
        <v>1.5</v>
      </c>
      <c r="AD151" t="s">
        <v>51</v>
      </c>
      <c r="AE151" t="s">
        <v>52</v>
      </c>
      <c r="AG151" s="6">
        <v>44844</v>
      </c>
      <c r="AH151" s="5">
        <v>144</v>
      </c>
      <c r="AI151">
        <v>1</v>
      </c>
      <c r="AJ151">
        <v>1</v>
      </c>
      <c r="AK151">
        <v>1</v>
      </c>
      <c r="AL151" t="s">
        <v>51</v>
      </c>
      <c r="AM151" t="s">
        <v>52</v>
      </c>
      <c r="AO151" s="6">
        <v>45433</v>
      </c>
      <c r="AP151" s="5">
        <v>144</v>
      </c>
      <c r="AQ151">
        <v>1</v>
      </c>
      <c r="AR151">
        <v>4</v>
      </c>
      <c r="AS151">
        <v>4</v>
      </c>
      <c r="AT151" t="s">
        <v>51</v>
      </c>
      <c r="AU151" t="s">
        <v>52</v>
      </c>
      <c r="AW151" s="42"/>
      <c r="AX151" s="5">
        <v>145</v>
      </c>
      <c r="AY151">
        <v>1</v>
      </c>
      <c r="AZ151">
        <v>2</v>
      </c>
      <c r="BA151">
        <v>2</v>
      </c>
      <c r="BB151" t="s">
        <v>51</v>
      </c>
      <c r="BC151" t="s">
        <v>52</v>
      </c>
      <c r="BE151" s="6">
        <v>43912</v>
      </c>
      <c r="BF151" s="5">
        <v>146</v>
      </c>
      <c r="BG151">
        <v>1</v>
      </c>
      <c r="BH151">
        <v>1</v>
      </c>
      <c r="BI151">
        <v>1</v>
      </c>
      <c r="BJ151" t="s">
        <v>51</v>
      </c>
      <c r="BK151" t="s">
        <v>52</v>
      </c>
    </row>
    <row r="152" spans="1:63" x14ac:dyDescent="0.3">
      <c r="A152" s="6">
        <v>43557</v>
      </c>
      <c r="B152" s="5">
        <v>144</v>
      </c>
      <c r="C152">
        <v>3</v>
      </c>
      <c r="D152">
        <v>149</v>
      </c>
      <c r="E152">
        <v>49.666666666666657</v>
      </c>
      <c r="F152" t="s">
        <v>57</v>
      </c>
      <c r="G152" t="s">
        <v>56</v>
      </c>
      <c r="I152" s="6">
        <v>45039</v>
      </c>
      <c r="J152" s="5">
        <v>145</v>
      </c>
      <c r="K152">
        <v>2</v>
      </c>
      <c r="L152">
        <v>22</v>
      </c>
      <c r="M152">
        <v>11</v>
      </c>
      <c r="N152" t="s">
        <v>54</v>
      </c>
      <c r="O152" t="s">
        <v>54</v>
      </c>
      <c r="Q152" s="40">
        <v>45647</v>
      </c>
      <c r="R152" s="5">
        <v>144</v>
      </c>
      <c r="S152">
        <v>1</v>
      </c>
      <c r="T152">
        <v>1</v>
      </c>
      <c r="U152">
        <v>1</v>
      </c>
      <c r="V152" t="s">
        <v>51</v>
      </c>
      <c r="W152" t="s">
        <v>52</v>
      </c>
      <c r="Y152" s="6">
        <v>44131</v>
      </c>
      <c r="Z152" s="5">
        <v>146</v>
      </c>
      <c r="AA152">
        <v>2</v>
      </c>
      <c r="AB152">
        <v>3.5</v>
      </c>
      <c r="AC152">
        <v>1.75</v>
      </c>
      <c r="AD152" t="s">
        <v>51</v>
      </c>
      <c r="AE152" t="s">
        <v>52</v>
      </c>
      <c r="AG152" s="6">
        <v>44846</v>
      </c>
      <c r="AH152" s="5">
        <v>145</v>
      </c>
      <c r="AI152">
        <v>1</v>
      </c>
      <c r="AJ152">
        <v>1</v>
      </c>
      <c r="AK152">
        <v>1</v>
      </c>
      <c r="AL152" t="s">
        <v>51</v>
      </c>
      <c r="AM152" t="s">
        <v>52</v>
      </c>
      <c r="AO152" s="6">
        <v>45436</v>
      </c>
      <c r="AP152" s="5">
        <v>145</v>
      </c>
      <c r="AQ152">
        <v>6</v>
      </c>
      <c r="AR152">
        <v>31.5</v>
      </c>
      <c r="AS152">
        <v>5.25</v>
      </c>
      <c r="AT152" t="s">
        <v>51</v>
      </c>
      <c r="AU152" t="s">
        <v>53</v>
      </c>
      <c r="AW152" s="41"/>
      <c r="AX152" s="5">
        <v>146</v>
      </c>
      <c r="AY152">
        <v>1</v>
      </c>
      <c r="AZ152">
        <v>1</v>
      </c>
      <c r="BA152">
        <v>1</v>
      </c>
      <c r="BB152" t="s">
        <v>51</v>
      </c>
      <c r="BC152" t="s">
        <v>52</v>
      </c>
      <c r="BE152" s="6">
        <v>43913</v>
      </c>
      <c r="BF152" s="5">
        <v>147</v>
      </c>
      <c r="BG152">
        <v>1</v>
      </c>
      <c r="BH152">
        <v>2.5</v>
      </c>
      <c r="BI152">
        <v>2.5</v>
      </c>
      <c r="BJ152" t="s">
        <v>51</v>
      </c>
      <c r="BK152" t="s">
        <v>52</v>
      </c>
    </row>
    <row r="153" spans="1:63" x14ac:dyDescent="0.3">
      <c r="A153" s="6">
        <v>43558</v>
      </c>
      <c r="B153" s="5">
        <v>145</v>
      </c>
      <c r="C153">
        <v>1</v>
      </c>
      <c r="D153">
        <v>5</v>
      </c>
      <c r="E153">
        <v>5</v>
      </c>
      <c r="F153" t="s">
        <v>51</v>
      </c>
      <c r="G153" t="s">
        <v>53</v>
      </c>
      <c r="I153" s="6">
        <v>45040</v>
      </c>
      <c r="J153" s="5">
        <v>146</v>
      </c>
      <c r="K153">
        <v>1</v>
      </c>
      <c r="L153">
        <v>11</v>
      </c>
      <c r="M153">
        <v>11</v>
      </c>
      <c r="N153" t="s">
        <v>54</v>
      </c>
      <c r="O153" t="s">
        <v>54</v>
      </c>
      <c r="Q153" s="42"/>
      <c r="R153" s="5">
        <v>145</v>
      </c>
      <c r="S153">
        <v>1</v>
      </c>
      <c r="T153">
        <v>0.5</v>
      </c>
      <c r="U153">
        <v>0.5</v>
      </c>
      <c r="V153" t="s">
        <v>51</v>
      </c>
      <c r="W153" t="s">
        <v>58</v>
      </c>
      <c r="Y153" s="6">
        <v>44132</v>
      </c>
      <c r="Z153" s="5">
        <v>147</v>
      </c>
      <c r="AA153">
        <v>2</v>
      </c>
      <c r="AB153">
        <v>10.5</v>
      </c>
      <c r="AC153">
        <v>5.25</v>
      </c>
      <c r="AD153" t="s">
        <v>51</v>
      </c>
      <c r="AE153" t="s">
        <v>53</v>
      </c>
      <c r="AG153" s="6">
        <v>44847</v>
      </c>
      <c r="AH153" s="5">
        <v>146</v>
      </c>
      <c r="AI153">
        <v>3</v>
      </c>
      <c r="AJ153">
        <v>38</v>
      </c>
      <c r="AK153">
        <v>12.66666666666667</v>
      </c>
      <c r="AL153" t="s">
        <v>54</v>
      </c>
      <c r="AM153" t="s">
        <v>54</v>
      </c>
      <c r="AO153" s="6">
        <v>45437</v>
      </c>
      <c r="AP153" s="5">
        <v>146</v>
      </c>
      <c r="AQ153">
        <v>5</v>
      </c>
      <c r="AR153">
        <v>5.5</v>
      </c>
      <c r="AS153">
        <v>1.1000000000000001</v>
      </c>
      <c r="AT153" t="s">
        <v>51</v>
      </c>
      <c r="AU153" t="s">
        <v>52</v>
      </c>
      <c r="AW153" s="6">
        <v>44166</v>
      </c>
      <c r="AX153" s="5">
        <v>147</v>
      </c>
      <c r="AY153">
        <v>1</v>
      </c>
      <c r="AZ153">
        <v>1</v>
      </c>
      <c r="BA153">
        <v>1</v>
      </c>
      <c r="BB153" t="s">
        <v>51</v>
      </c>
      <c r="BC153" t="s">
        <v>52</v>
      </c>
      <c r="BE153" s="40">
        <v>43914</v>
      </c>
      <c r="BF153" s="5">
        <v>148</v>
      </c>
      <c r="BG153">
        <v>7</v>
      </c>
      <c r="BH153">
        <v>46.5</v>
      </c>
      <c r="BI153">
        <v>6.6428571428571432</v>
      </c>
      <c r="BJ153" t="s">
        <v>51</v>
      </c>
      <c r="BK153" t="s">
        <v>53</v>
      </c>
    </row>
    <row r="154" spans="1:63" x14ac:dyDescent="0.3">
      <c r="A154" s="6">
        <v>43559</v>
      </c>
      <c r="B154" s="5">
        <v>146</v>
      </c>
      <c r="C154">
        <v>1</v>
      </c>
      <c r="D154">
        <v>1.5</v>
      </c>
      <c r="E154">
        <v>1.5</v>
      </c>
      <c r="F154" t="s">
        <v>51</v>
      </c>
      <c r="G154" t="s">
        <v>52</v>
      </c>
      <c r="I154" s="40">
        <v>45048</v>
      </c>
      <c r="J154" s="5">
        <v>147</v>
      </c>
      <c r="K154">
        <v>1</v>
      </c>
      <c r="L154">
        <v>1</v>
      </c>
      <c r="M154">
        <v>1</v>
      </c>
      <c r="N154" t="s">
        <v>51</v>
      </c>
      <c r="O154" t="s">
        <v>52</v>
      </c>
      <c r="Q154" s="41"/>
      <c r="R154" s="5">
        <v>146</v>
      </c>
      <c r="S154">
        <v>1</v>
      </c>
      <c r="T154">
        <v>2.5</v>
      </c>
      <c r="U154">
        <v>2.5</v>
      </c>
      <c r="V154" t="s">
        <v>51</v>
      </c>
      <c r="W154" t="s">
        <v>52</v>
      </c>
      <c r="Y154" s="6">
        <v>44135</v>
      </c>
      <c r="Z154" s="5">
        <v>148</v>
      </c>
      <c r="AA154">
        <v>1</v>
      </c>
      <c r="AB154">
        <v>2.5</v>
      </c>
      <c r="AC154">
        <v>2.5</v>
      </c>
      <c r="AD154" t="s">
        <v>51</v>
      </c>
      <c r="AE154" t="s">
        <v>52</v>
      </c>
      <c r="AG154" s="6">
        <v>44848</v>
      </c>
      <c r="AH154" s="5">
        <v>147</v>
      </c>
      <c r="AI154">
        <v>1</v>
      </c>
      <c r="AJ154">
        <v>1</v>
      </c>
      <c r="AK154">
        <v>1</v>
      </c>
      <c r="AL154" t="s">
        <v>51</v>
      </c>
      <c r="AM154" t="s">
        <v>52</v>
      </c>
      <c r="AO154" s="6">
        <v>45439</v>
      </c>
      <c r="AP154" s="5">
        <v>147</v>
      </c>
      <c r="AQ154">
        <v>1</v>
      </c>
      <c r="AR154">
        <v>6.5</v>
      </c>
      <c r="AS154">
        <v>6.5</v>
      </c>
      <c r="AT154" t="s">
        <v>51</v>
      </c>
      <c r="AU154" t="s">
        <v>53</v>
      </c>
      <c r="AW154" s="6">
        <v>44167</v>
      </c>
      <c r="AX154" s="5">
        <v>148</v>
      </c>
      <c r="AY154">
        <v>1</v>
      </c>
      <c r="AZ154">
        <v>2</v>
      </c>
      <c r="BA154">
        <v>2</v>
      </c>
      <c r="BB154" t="s">
        <v>51</v>
      </c>
      <c r="BC154" t="s">
        <v>52</v>
      </c>
      <c r="BE154" s="41"/>
      <c r="BF154" s="5">
        <v>149</v>
      </c>
      <c r="BG154">
        <v>2</v>
      </c>
      <c r="BH154">
        <v>33.5</v>
      </c>
      <c r="BI154">
        <v>16.75</v>
      </c>
      <c r="BJ154" t="s">
        <v>54</v>
      </c>
      <c r="BK154" t="s">
        <v>54</v>
      </c>
    </row>
    <row r="155" spans="1:63" x14ac:dyDescent="0.3">
      <c r="A155" s="40">
        <v>43561</v>
      </c>
      <c r="B155" s="5">
        <v>147</v>
      </c>
      <c r="C155">
        <v>1</v>
      </c>
      <c r="D155">
        <v>7</v>
      </c>
      <c r="E155">
        <v>7</v>
      </c>
      <c r="F155" t="s">
        <v>51</v>
      </c>
      <c r="G155" t="s">
        <v>53</v>
      </c>
      <c r="I155" s="41"/>
      <c r="J155" s="5">
        <v>148</v>
      </c>
      <c r="K155">
        <v>2</v>
      </c>
      <c r="L155">
        <v>7</v>
      </c>
      <c r="M155">
        <v>3.5</v>
      </c>
      <c r="N155" t="s">
        <v>51</v>
      </c>
      <c r="O155" t="s">
        <v>52</v>
      </c>
      <c r="Q155" s="40">
        <v>45648</v>
      </c>
      <c r="R155" s="5">
        <v>147</v>
      </c>
      <c r="S155">
        <v>1</v>
      </c>
      <c r="T155">
        <v>0.5</v>
      </c>
      <c r="U155">
        <v>0.5</v>
      </c>
      <c r="V155" t="s">
        <v>51</v>
      </c>
      <c r="W155" t="s">
        <v>58</v>
      </c>
      <c r="Y155" s="40">
        <v>44140</v>
      </c>
      <c r="Z155" s="5">
        <v>149</v>
      </c>
      <c r="AA155">
        <v>2</v>
      </c>
      <c r="AB155">
        <v>1.5</v>
      </c>
      <c r="AC155">
        <v>0.75</v>
      </c>
      <c r="AD155" t="s">
        <v>51</v>
      </c>
      <c r="AE155" t="s">
        <v>58</v>
      </c>
      <c r="AG155" s="6">
        <v>44849</v>
      </c>
      <c r="AH155" s="5">
        <v>148</v>
      </c>
      <c r="AI155">
        <v>1</v>
      </c>
      <c r="AJ155">
        <v>1</v>
      </c>
      <c r="AK155">
        <v>1</v>
      </c>
      <c r="AL155" t="s">
        <v>51</v>
      </c>
      <c r="AM155" t="s">
        <v>52</v>
      </c>
      <c r="AO155" s="6">
        <v>45441</v>
      </c>
      <c r="AP155" s="5">
        <v>148</v>
      </c>
      <c r="AQ155">
        <v>1</v>
      </c>
      <c r="AR155">
        <v>1.5</v>
      </c>
      <c r="AS155">
        <v>1.5</v>
      </c>
      <c r="AT155" t="s">
        <v>51</v>
      </c>
      <c r="AU155" t="s">
        <v>52</v>
      </c>
      <c r="AW155" s="40">
        <v>44168</v>
      </c>
      <c r="AX155" s="5">
        <v>149</v>
      </c>
      <c r="AY155">
        <v>1</v>
      </c>
      <c r="AZ155">
        <v>5</v>
      </c>
      <c r="BA155">
        <v>5</v>
      </c>
      <c r="BB155" t="s">
        <v>51</v>
      </c>
      <c r="BC155" t="s">
        <v>53</v>
      </c>
      <c r="BE155" s="6">
        <v>43915</v>
      </c>
      <c r="BF155" s="5">
        <v>149</v>
      </c>
      <c r="BG155">
        <v>3</v>
      </c>
      <c r="BH155">
        <v>12.5</v>
      </c>
      <c r="BI155">
        <v>4.166666666666667</v>
      </c>
      <c r="BJ155" t="s">
        <v>51</v>
      </c>
      <c r="BK155" t="s">
        <v>52</v>
      </c>
    </row>
    <row r="156" spans="1:63" x14ac:dyDescent="0.3">
      <c r="A156" s="41"/>
      <c r="B156" s="5">
        <v>148</v>
      </c>
      <c r="C156">
        <v>1</v>
      </c>
      <c r="D156">
        <v>0.5</v>
      </c>
      <c r="E156">
        <v>0.5</v>
      </c>
      <c r="F156" t="s">
        <v>51</v>
      </c>
      <c r="G156" t="s">
        <v>58</v>
      </c>
      <c r="I156" s="6">
        <v>45049</v>
      </c>
      <c r="J156" s="5">
        <v>149</v>
      </c>
      <c r="K156">
        <v>2</v>
      </c>
      <c r="L156">
        <v>26</v>
      </c>
      <c r="M156">
        <v>13</v>
      </c>
      <c r="N156" t="s">
        <v>54</v>
      </c>
      <c r="O156" t="s">
        <v>54</v>
      </c>
      <c r="Q156" s="42"/>
      <c r="R156" s="5">
        <v>148</v>
      </c>
      <c r="S156">
        <v>2</v>
      </c>
      <c r="T156">
        <v>12.5</v>
      </c>
      <c r="U156">
        <v>6.25</v>
      </c>
      <c r="V156" t="s">
        <v>51</v>
      </c>
      <c r="W156" t="s">
        <v>53</v>
      </c>
      <c r="Y156" s="41"/>
      <c r="Z156" s="5">
        <v>150</v>
      </c>
      <c r="AA156">
        <v>1</v>
      </c>
      <c r="AB156">
        <v>1</v>
      </c>
      <c r="AC156">
        <v>1</v>
      </c>
      <c r="AD156" t="s">
        <v>51</v>
      </c>
      <c r="AE156" t="s">
        <v>52</v>
      </c>
      <c r="AG156" s="6">
        <v>44850</v>
      </c>
      <c r="AH156" s="5">
        <v>149</v>
      </c>
      <c r="AI156">
        <v>1</v>
      </c>
      <c r="AJ156">
        <v>2</v>
      </c>
      <c r="AK156">
        <v>2</v>
      </c>
      <c r="AL156" t="s">
        <v>51</v>
      </c>
      <c r="AM156" t="s">
        <v>52</v>
      </c>
      <c r="AO156" s="6">
        <v>45442</v>
      </c>
      <c r="AP156" s="5">
        <v>149</v>
      </c>
      <c r="AQ156">
        <v>2</v>
      </c>
      <c r="AR156">
        <v>22</v>
      </c>
      <c r="AS156">
        <v>11</v>
      </c>
      <c r="AT156" t="s">
        <v>54</v>
      </c>
      <c r="AU156" t="s">
        <v>54</v>
      </c>
      <c r="AW156" s="41"/>
      <c r="AX156" s="5">
        <v>150</v>
      </c>
      <c r="AY156">
        <v>2</v>
      </c>
      <c r="AZ156">
        <v>2</v>
      </c>
      <c r="BA156">
        <v>1</v>
      </c>
      <c r="BB156" t="s">
        <v>51</v>
      </c>
      <c r="BC156" t="s">
        <v>52</v>
      </c>
      <c r="BE156" s="40">
        <v>43919</v>
      </c>
      <c r="BF156" s="5">
        <v>150</v>
      </c>
      <c r="BG156">
        <v>1</v>
      </c>
      <c r="BH156">
        <v>2</v>
      </c>
      <c r="BI156">
        <v>2</v>
      </c>
      <c r="BJ156" t="s">
        <v>51</v>
      </c>
      <c r="BK156" t="s">
        <v>52</v>
      </c>
    </row>
    <row r="157" spans="1:63" x14ac:dyDescent="0.3">
      <c r="A157" s="6">
        <v>43562</v>
      </c>
      <c r="B157" s="5">
        <v>149</v>
      </c>
      <c r="C157">
        <v>2</v>
      </c>
      <c r="D157">
        <v>26.5</v>
      </c>
      <c r="E157">
        <v>13.25</v>
      </c>
      <c r="F157" t="s">
        <v>54</v>
      </c>
      <c r="G157" t="s">
        <v>54</v>
      </c>
      <c r="I157" s="40">
        <v>45051</v>
      </c>
      <c r="J157" s="5">
        <v>150</v>
      </c>
      <c r="K157">
        <v>3</v>
      </c>
      <c r="L157">
        <v>5</v>
      </c>
      <c r="M157">
        <v>1.666666666666667</v>
      </c>
      <c r="N157" t="s">
        <v>51</v>
      </c>
      <c r="O157" t="s">
        <v>52</v>
      </c>
      <c r="Q157" s="41"/>
      <c r="R157" s="5">
        <v>149</v>
      </c>
      <c r="S157">
        <v>1</v>
      </c>
      <c r="T157">
        <v>3</v>
      </c>
      <c r="U157">
        <v>3</v>
      </c>
      <c r="V157" t="s">
        <v>51</v>
      </c>
      <c r="W157" t="s">
        <v>52</v>
      </c>
      <c r="Y157" s="40">
        <v>44142</v>
      </c>
      <c r="Z157" s="5">
        <v>151</v>
      </c>
      <c r="AA157">
        <v>1</v>
      </c>
      <c r="AB157">
        <v>10</v>
      </c>
      <c r="AC157">
        <v>10</v>
      </c>
      <c r="AD157" t="s">
        <v>54</v>
      </c>
      <c r="AE157" t="s">
        <v>54</v>
      </c>
      <c r="AG157" s="6">
        <v>44851</v>
      </c>
      <c r="AH157" s="5">
        <v>150</v>
      </c>
      <c r="AI157">
        <v>2</v>
      </c>
      <c r="AJ157">
        <v>25</v>
      </c>
      <c r="AK157">
        <v>12.5</v>
      </c>
      <c r="AL157" t="s">
        <v>54</v>
      </c>
      <c r="AM157" t="s">
        <v>54</v>
      </c>
      <c r="AO157" s="6">
        <v>45443</v>
      </c>
      <c r="AP157" s="5">
        <v>150</v>
      </c>
      <c r="AQ157">
        <v>2</v>
      </c>
      <c r="AR157">
        <v>14.5</v>
      </c>
      <c r="AS157">
        <v>7.25</v>
      </c>
      <c r="AT157" t="s">
        <v>51</v>
      </c>
      <c r="AU157" t="s">
        <v>53</v>
      </c>
      <c r="AW157" s="40">
        <v>44169</v>
      </c>
      <c r="AX157" s="5">
        <v>151</v>
      </c>
      <c r="AY157">
        <v>1</v>
      </c>
      <c r="AZ157">
        <v>1</v>
      </c>
      <c r="BA157">
        <v>1</v>
      </c>
      <c r="BB157" t="s">
        <v>51</v>
      </c>
      <c r="BC157" t="s">
        <v>52</v>
      </c>
      <c r="BE157" s="41"/>
      <c r="BF157" s="5">
        <v>151</v>
      </c>
      <c r="BG157">
        <v>1</v>
      </c>
      <c r="BH157">
        <v>0.5</v>
      </c>
      <c r="BI157">
        <v>0.5</v>
      </c>
      <c r="BJ157" t="s">
        <v>51</v>
      </c>
      <c r="BK157" t="s">
        <v>58</v>
      </c>
    </row>
    <row r="158" spans="1:63" x14ac:dyDescent="0.3">
      <c r="A158" s="6">
        <v>43567</v>
      </c>
      <c r="B158" s="5">
        <v>150</v>
      </c>
      <c r="C158">
        <v>1</v>
      </c>
      <c r="D158">
        <v>1.5</v>
      </c>
      <c r="E158">
        <v>1.5</v>
      </c>
      <c r="F158" t="s">
        <v>51</v>
      </c>
      <c r="G158" t="s">
        <v>52</v>
      </c>
      <c r="I158" s="41"/>
      <c r="J158" s="5">
        <v>151</v>
      </c>
      <c r="K158">
        <v>1</v>
      </c>
      <c r="L158">
        <v>4</v>
      </c>
      <c r="M158">
        <v>4</v>
      </c>
      <c r="N158" t="s">
        <v>51</v>
      </c>
      <c r="O158" t="s">
        <v>52</v>
      </c>
      <c r="Q158" s="6">
        <v>45649</v>
      </c>
      <c r="R158" s="5">
        <v>150</v>
      </c>
      <c r="S158">
        <v>3</v>
      </c>
      <c r="T158">
        <v>21</v>
      </c>
      <c r="U158">
        <v>7</v>
      </c>
      <c r="V158" t="s">
        <v>51</v>
      </c>
      <c r="W158" t="s">
        <v>53</v>
      </c>
      <c r="Y158" s="41"/>
      <c r="Z158" s="5">
        <v>152</v>
      </c>
      <c r="AA158">
        <v>2</v>
      </c>
      <c r="AB158">
        <v>11</v>
      </c>
      <c r="AC158">
        <v>5.5</v>
      </c>
      <c r="AD158" t="s">
        <v>51</v>
      </c>
      <c r="AE158" t="s">
        <v>53</v>
      </c>
      <c r="AG158" s="6">
        <v>44852</v>
      </c>
      <c r="AH158" s="5">
        <v>151</v>
      </c>
      <c r="AI158">
        <v>1</v>
      </c>
      <c r="AJ158">
        <v>1</v>
      </c>
      <c r="AK158">
        <v>1</v>
      </c>
      <c r="AL158" t="s">
        <v>51</v>
      </c>
      <c r="AM158" t="s">
        <v>52</v>
      </c>
      <c r="AO158" s="6">
        <v>45444</v>
      </c>
      <c r="AP158" s="5">
        <v>151</v>
      </c>
      <c r="AQ158">
        <v>3</v>
      </c>
      <c r="AR158">
        <v>7.5</v>
      </c>
      <c r="AS158">
        <v>2.5</v>
      </c>
      <c r="AT158" t="s">
        <v>51</v>
      </c>
      <c r="AU158" t="s">
        <v>52</v>
      </c>
      <c r="AW158" s="41"/>
      <c r="AX158" s="5">
        <v>152</v>
      </c>
      <c r="AY158">
        <v>1</v>
      </c>
      <c r="AZ158">
        <v>1</v>
      </c>
      <c r="BA158">
        <v>1</v>
      </c>
      <c r="BB158" t="s">
        <v>51</v>
      </c>
      <c r="BC158" t="s">
        <v>52</v>
      </c>
      <c r="BE158" s="40">
        <v>43920</v>
      </c>
      <c r="BF158" s="5">
        <v>152</v>
      </c>
      <c r="BG158">
        <v>2</v>
      </c>
      <c r="BH158">
        <v>26.5</v>
      </c>
      <c r="BI158">
        <v>13.25</v>
      </c>
      <c r="BJ158" t="s">
        <v>54</v>
      </c>
      <c r="BK158" t="s">
        <v>54</v>
      </c>
    </row>
    <row r="159" spans="1:63" x14ac:dyDescent="0.3">
      <c r="A159" s="6">
        <v>43568</v>
      </c>
      <c r="B159" s="5">
        <v>151</v>
      </c>
      <c r="C159">
        <v>1</v>
      </c>
      <c r="D159">
        <v>4.5</v>
      </c>
      <c r="E159">
        <v>4.5</v>
      </c>
      <c r="F159" t="s">
        <v>51</v>
      </c>
      <c r="G159" t="s">
        <v>52</v>
      </c>
      <c r="I159" s="40">
        <v>45052</v>
      </c>
      <c r="J159" s="5">
        <v>151</v>
      </c>
      <c r="K159">
        <v>1</v>
      </c>
      <c r="L159">
        <v>2</v>
      </c>
      <c r="M159">
        <v>2</v>
      </c>
      <c r="N159" t="s">
        <v>51</v>
      </c>
      <c r="O159" t="s">
        <v>52</v>
      </c>
      <c r="Q159" s="40">
        <v>45650</v>
      </c>
      <c r="R159" s="5">
        <v>151</v>
      </c>
      <c r="S159">
        <v>3</v>
      </c>
      <c r="T159">
        <v>7</v>
      </c>
      <c r="U159">
        <v>2.333333333333333</v>
      </c>
      <c r="V159" t="s">
        <v>51</v>
      </c>
      <c r="W159" t="s">
        <v>52</v>
      </c>
      <c r="Y159" s="6">
        <v>44143</v>
      </c>
      <c r="Z159" s="5">
        <v>153</v>
      </c>
      <c r="AA159">
        <v>2</v>
      </c>
      <c r="AB159">
        <v>12</v>
      </c>
      <c r="AC159">
        <v>6</v>
      </c>
      <c r="AD159" t="s">
        <v>51</v>
      </c>
      <c r="AE159" t="s">
        <v>53</v>
      </c>
      <c r="AG159" s="6">
        <v>44853</v>
      </c>
      <c r="AH159" s="5">
        <v>152</v>
      </c>
      <c r="AI159">
        <v>3</v>
      </c>
      <c r="AJ159">
        <v>8</v>
      </c>
      <c r="AK159">
        <v>2.666666666666667</v>
      </c>
      <c r="AL159" t="s">
        <v>51</v>
      </c>
      <c r="AM159" t="s">
        <v>52</v>
      </c>
      <c r="AO159" s="40">
        <v>45451</v>
      </c>
      <c r="AP159" s="5">
        <v>152</v>
      </c>
      <c r="AQ159">
        <v>1</v>
      </c>
      <c r="AR159">
        <v>0.5</v>
      </c>
      <c r="AS159">
        <v>0.5</v>
      </c>
      <c r="AT159" t="s">
        <v>51</v>
      </c>
      <c r="AU159" t="s">
        <v>58</v>
      </c>
      <c r="AW159" s="40">
        <v>44170</v>
      </c>
      <c r="AX159" s="5">
        <v>153</v>
      </c>
      <c r="AY159">
        <v>1</v>
      </c>
      <c r="AZ159">
        <v>1</v>
      </c>
      <c r="BA159">
        <v>1</v>
      </c>
      <c r="BB159" t="s">
        <v>51</v>
      </c>
      <c r="BC159" t="s">
        <v>52</v>
      </c>
      <c r="BE159" s="41"/>
      <c r="BF159" s="5">
        <v>153</v>
      </c>
      <c r="BG159">
        <v>2</v>
      </c>
      <c r="BH159">
        <v>7</v>
      </c>
      <c r="BI159">
        <v>3.5</v>
      </c>
      <c r="BJ159" t="s">
        <v>51</v>
      </c>
      <c r="BK159" t="s">
        <v>52</v>
      </c>
    </row>
    <row r="160" spans="1:63" x14ac:dyDescent="0.3">
      <c r="A160" s="6">
        <v>43570</v>
      </c>
      <c r="B160" s="5">
        <v>152</v>
      </c>
      <c r="C160">
        <v>3</v>
      </c>
      <c r="D160">
        <v>10.5</v>
      </c>
      <c r="E160">
        <v>3.5</v>
      </c>
      <c r="F160" t="s">
        <v>51</v>
      </c>
      <c r="G160" t="s">
        <v>52</v>
      </c>
      <c r="I160" s="41"/>
      <c r="J160" s="5">
        <v>152</v>
      </c>
      <c r="K160">
        <v>1</v>
      </c>
      <c r="L160">
        <v>1</v>
      </c>
      <c r="M160">
        <v>1</v>
      </c>
      <c r="N160" t="s">
        <v>51</v>
      </c>
      <c r="O160" t="s">
        <v>52</v>
      </c>
      <c r="Q160" s="41"/>
      <c r="R160" s="5">
        <v>152</v>
      </c>
      <c r="S160">
        <v>3</v>
      </c>
      <c r="T160">
        <v>2.5</v>
      </c>
      <c r="U160">
        <v>0.83333333333333337</v>
      </c>
      <c r="V160" t="s">
        <v>51</v>
      </c>
      <c r="W160" t="s">
        <v>58</v>
      </c>
      <c r="Y160" s="40">
        <v>44145</v>
      </c>
      <c r="Z160" s="5">
        <v>154</v>
      </c>
      <c r="AA160">
        <v>1</v>
      </c>
      <c r="AB160">
        <v>3</v>
      </c>
      <c r="AC160">
        <v>3</v>
      </c>
      <c r="AD160" t="s">
        <v>51</v>
      </c>
      <c r="AE160" t="s">
        <v>52</v>
      </c>
      <c r="AG160" s="40">
        <v>44854</v>
      </c>
      <c r="AH160" s="5">
        <v>153</v>
      </c>
      <c r="AI160">
        <v>1</v>
      </c>
      <c r="AJ160">
        <v>1</v>
      </c>
      <c r="AK160">
        <v>1</v>
      </c>
      <c r="AL160" t="s">
        <v>51</v>
      </c>
      <c r="AM160" t="s">
        <v>52</v>
      </c>
      <c r="AO160" s="41"/>
      <c r="AP160" s="5">
        <v>153</v>
      </c>
      <c r="AQ160">
        <v>1</v>
      </c>
      <c r="AR160">
        <v>6</v>
      </c>
      <c r="AS160">
        <v>6</v>
      </c>
      <c r="AT160" t="s">
        <v>51</v>
      </c>
      <c r="AU160" t="s">
        <v>53</v>
      </c>
      <c r="AW160" s="42"/>
      <c r="AX160" s="5">
        <v>154</v>
      </c>
      <c r="AY160">
        <v>1</v>
      </c>
      <c r="AZ160">
        <v>2</v>
      </c>
      <c r="BA160">
        <v>2</v>
      </c>
      <c r="BB160" t="s">
        <v>51</v>
      </c>
      <c r="BC160" t="s">
        <v>52</v>
      </c>
      <c r="BE160" s="6">
        <v>43925</v>
      </c>
      <c r="BF160" s="5">
        <v>154</v>
      </c>
      <c r="BG160">
        <v>1</v>
      </c>
      <c r="BH160">
        <v>2</v>
      </c>
      <c r="BI160">
        <v>2</v>
      </c>
      <c r="BJ160" t="s">
        <v>51</v>
      </c>
      <c r="BK160" t="s">
        <v>52</v>
      </c>
    </row>
    <row r="161" spans="1:63" x14ac:dyDescent="0.3">
      <c r="A161" s="6">
        <v>43571</v>
      </c>
      <c r="B161" s="5">
        <v>153</v>
      </c>
      <c r="C161">
        <v>2</v>
      </c>
      <c r="D161">
        <v>2</v>
      </c>
      <c r="E161">
        <v>1</v>
      </c>
      <c r="F161" t="s">
        <v>51</v>
      </c>
      <c r="G161" t="s">
        <v>52</v>
      </c>
      <c r="I161" s="6">
        <v>45054</v>
      </c>
      <c r="J161" s="5">
        <v>153</v>
      </c>
      <c r="K161">
        <v>1</v>
      </c>
      <c r="L161">
        <v>2</v>
      </c>
      <c r="M161">
        <v>2</v>
      </c>
      <c r="N161" t="s">
        <v>51</v>
      </c>
      <c r="O161" t="s">
        <v>52</v>
      </c>
      <c r="Q161" s="6">
        <v>45655</v>
      </c>
      <c r="R161" s="5">
        <v>153</v>
      </c>
      <c r="S161">
        <v>1</v>
      </c>
      <c r="T161">
        <v>1.5</v>
      </c>
      <c r="U161">
        <v>1.5</v>
      </c>
      <c r="V161" t="s">
        <v>51</v>
      </c>
      <c r="W161" t="s">
        <v>52</v>
      </c>
      <c r="Y161" s="41"/>
      <c r="Z161" s="5">
        <v>155</v>
      </c>
      <c r="AA161">
        <v>1</v>
      </c>
      <c r="AB161">
        <v>2</v>
      </c>
      <c r="AC161">
        <v>2</v>
      </c>
      <c r="AD161" t="s">
        <v>51</v>
      </c>
      <c r="AE161" t="s">
        <v>52</v>
      </c>
      <c r="AG161" s="41"/>
      <c r="AH161" s="5">
        <v>154</v>
      </c>
      <c r="AI161">
        <v>2</v>
      </c>
      <c r="AJ161">
        <v>36</v>
      </c>
      <c r="AK161">
        <v>18</v>
      </c>
      <c r="AL161" t="s">
        <v>54</v>
      </c>
      <c r="AM161" t="s">
        <v>54</v>
      </c>
      <c r="AO161" s="40">
        <v>45452</v>
      </c>
      <c r="AP161" s="5">
        <v>154</v>
      </c>
      <c r="AQ161">
        <v>1</v>
      </c>
      <c r="AR161">
        <v>1.5</v>
      </c>
      <c r="AS161">
        <v>1.5</v>
      </c>
      <c r="AT161" t="s">
        <v>51</v>
      </c>
      <c r="AU161" t="s">
        <v>52</v>
      </c>
      <c r="AW161" s="42"/>
      <c r="AX161" s="5">
        <v>155</v>
      </c>
      <c r="AY161">
        <v>1</v>
      </c>
      <c r="AZ161">
        <v>1</v>
      </c>
      <c r="BA161">
        <v>1</v>
      </c>
      <c r="BB161" t="s">
        <v>51</v>
      </c>
      <c r="BC161" t="s">
        <v>52</v>
      </c>
      <c r="BE161" s="40">
        <v>43926</v>
      </c>
      <c r="BF161" s="5">
        <v>155</v>
      </c>
      <c r="BG161">
        <v>1</v>
      </c>
      <c r="BH161">
        <v>0.5</v>
      </c>
      <c r="BI161">
        <v>0.5</v>
      </c>
      <c r="BJ161" t="s">
        <v>51</v>
      </c>
      <c r="BK161" t="s">
        <v>58</v>
      </c>
    </row>
    <row r="162" spans="1:63" x14ac:dyDescent="0.3">
      <c r="A162" s="6">
        <v>43590</v>
      </c>
      <c r="B162" s="5">
        <v>154</v>
      </c>
      <c r="C162">
        <v>1</v>
      </c>
      <c r="D162">
        <v>41</v>
      </c>
      <c r="E162">
        <v>41</v>
      </c>
      <c r="F162" t="s">
        <v>57</v>
      </c>
      <c r="G162" t="s">
        <v>56</v>
      </c>
      <c r="I162" s="40">
        <v>45059</v>
      </c>
      <c r="J162" s="5">
        <v>154</v>
      </c>
      <c r="K162">
        <v>1</v>
      </c>
      <c r="L162">
        <v>3</v>
      </c>
      <c r="M162">
        <v>3</v>
      </c>
      <c r="N162" t="s">
        <v>51</v>
      </c>
      <c r="O162" t="s">
        <v>52</v>
      </c>
      <c r="Q162" s="40">
        <v>45656</v>
      </c>
      <c r="R162" s="5">
        <v>154</v>
      </c>
      <c r="S162">
        <v>2</v>
      </c>
      <c r="T162">
        <v>3.5</v>
      </c>
      <c r="U162">
        <v>1.75</v>
      </c>
      <c r="V162" t="s">
        <v>51</v>
      </c>
      <c r="W162" t="s">
        <v>52</v>
      </c>
      <c r="Y162" s="40">
        <v>44147</v>
      </c>
      <c r="Z162" s="5">
        <v>156</v>
      </c>
      <c r="AA162">
        <v>1</v>
      </c>
      <c r="AB162">
        <v>2</v>
      </c>
      <c r="AC162">
        <v>2</v>
      </c>
      <c r="AD162" t="s">
        <v>51</v>
      </c>
      <c r="AE162" t="s">
        <v>52</v>
      </c>
      <c r="AG162" s="6">
        <v>44857</v>
      </c>
      <c r="AH162" s="5">
        <v>155</v>
      </c>
      <c r="AI162">
        <v>3</v>
      </c>
      <c r="AJ162">
        <v>17</v>
      </c>
      <c r="AK162">
        <v>5.666666666666667</v>
      </c>
      <c r="AL162" t="s">
        <v>51</v>
      </c>
      <c r="AM162" t="s">
        <v>53</v>
      </c>
      <c r="AO162" s="41"/>
      <c r="AP162" s="5">
        <v>155</v>
      </c>
      <c r="AQ162">
        <v>1</v>
      </c>
      <c r="AR162">
        <v>0.5</v>
      </c>
      <c r="AS162">
        <v>0.5</v>
      </c>
      <c r="AT162" t="s">
        <v>51</v>
      </c>
      <c r="AU162" t="s">
        <v>58</v>
      </c>
      <c r="AW162" s="41"/>
      <c r="AX162" s="5">
        <v>156</v>
      </c>
      <c r="AY162">
        <v>1</v>
      </c>
      <c r="AZ162">
        <v>1</v>
      </c>
      <c r="BA162">
        <v>1</v>
      </c>
      <c r="BB162" t="s">
        <v>51</v>
      </c>
      <c r="BC162" t="s">
        <v>52</v>
      </c>
      <c r="BE162" s="41"/>
      <c r="BF162" s="5">
        <v>156</v>
      </c>
      <c r="BG162">
        <v>2</v>
      </c>
      <c r="BH162">
        <v>12</v>
      </c>
      <c r="BI162">
        <v>6</v>
      </c>
      <c r="BJ162" t="s">
        <v>51</v>
      </c>
      <c r="BK162" t="s">
        <v>53</v>
      </c>
    </row>
    <row r="163" spans="1:63" x14ac:dyDescent="0.3">
      <c r="A163" s="6">
        <v>43593</v>
      </c>
      <c r="B163" s="5">
        <v>155</v>
      </c>
      <c r="C163">
        <v>2</v>
      </c>
      <c r="D163">
        <v>2</v>
      </c>
      <c r="E163">
        <v>1</v>
      </c>
      <c r="F163" t="s">
        <v>51</v>
      </c>
      <c r="G163" t="s">
        <v>52</v>
      </c>
      <c r="I163" s="42"/>
      <c r="J163" s="5">
        <v>155</v>
      </c>
      <c r="K163">
        <v>1</v>
      </c>
      <c r="L163">
        <v>1</v>
      </c>
      <c r="M163">
        <v>1</v>
      </c>
      <c r="N163" t="s">
        <v>51</v>
      </c>
      <c r="O163" t="s">
        <v>52</v>
      </c>
      <c r="Q163" s="41"/>
      <c r="R163" s="5">
        <v>155</v>
      </c>
      <c r="S163">
        <v>1</v>
      </c>
      <c r="T163">
        <v>4.5</v>
      </c>
      <c r="U163">
        <v>4.5</v>
      </c>
      <c r="V163" t="s">
        <v>51</v>
      </c>
      <c r="W163" t="s">
        <v>52</v>
      </c>
      <c r="Y163" s="41"/>
      <c r="Z163" s="5">
        <v>157</v>
      </c>
      <c r="AA163">
        <v>2</v>
      </c>
      <c r="AB163">
        <v>3.5</v>
      </c>
      <c r="AC163">
        <v>1.75</v>
      </c>
      <c r="AD163" t="s">
        <v>51</v>
      </c>
      <c r="AE163" t="s">
        <v>52</v>
      </c>
      <c r="AG163" s="6">
        <v>44859</v>
      </c>
      <c r="AH163" s="5">
        <v>156</v>
      </c>
      <c r="AI163">
        <v>4</v>
      </c>
      <c r="AJ163">
        <v>10</v>
      </c>
      <c r="AK163">
        <v>2.5</v>
      </c>
      <c r="AL163" t="s">
        <v>51</v>
      </c>
      <c r="AM163" t="s">
        <v>52</v>
      </c>
      <c r="AO163" s="40">
        <v>45453</v>
      </c>
      <c r="AP163" s="5">
        <v>156</v>
      </c>
      <c r="AQ163">
        <v>1</v>
      </c>
      <c r="AR163">
        <v>1</v>
      </c>
      <c r="AS163">
        <v>1</v>
      </c>
      <c r="AT163" t="s">
        <v>51</v>
      </c>
      <c r="AU163" t="s">
        <v>52</v>
      </c>
      <c r="AW163" s="40">
        <v>44171</v>
      </c>
      <c r="AX163" s="5">
        <v>157</v>
      </c>
      <c r="AY163">
        <v>2</v>
      </c>
      <c r="AZ163">
        <v>3</v>
      </c>
      <c r="BA163">
        <v>1.5</v>
      </c>
      <c r="BB163" t="s">
        <v>51</v>
      </c>
      <c r="BC163" t="s">
        <v>52</v>
      </c>
      <c r="BE163" s="6">
        <v>43927</v>
      </c>
      <c r="BF163" s="5">
        <v>157</v>
      </c>
      <c r="BG163">
        <v>2</v>
      </c>
      <c r="BH163">
        <v>5.5</v>
      </c>
      <c r="BI163">
        <v>2.75</v>
      </c>
      <c r="BJ163" t="s">
        <v>51</v>
      </c>
      <c r="BK163" t="s">
        <v>52</v>
      </c>
    </row>
    <row r="164" spans="1:63" x14ac:dyDescent="0.3">
      <c r="A164" s="6">
        <v>43594</v>
      </c>
      <c r="B164" s="5">
        <v>156</v>
      </c>
      <c r="C164">
        <v>1</v>
      </c>
      <c r="D164">
        <v>14.5</v>
      </c>
      <c r="E164">
        <v>14.5</v>
      </c>
      <c r="F164" t="s">
        <v>54</v>
      </c>
      <c r="G164" t="s">
        <v>54</v>
      </c>
      <c r="I164" s="41"/>
      <c r="J164" s="5">
        <v>156</v>
      </c>
      <c r="K164">
        <v>1</v>
      </c>
      <c r="L164">
        <v>1</v>
      </c>
      <c r="M164">
        <v>1</v>
      </c>
      <c r="N164" t="s">
        <v>51</v>
      </c>
      <c r="O164" t="s">
        <v>52</v>
      </c>
      <c r="Q164" s="6">
        <v>45657</v>
      </c>
      <c r="R164" s="5">
        <v>156</v>
      </c>
      <c r="S164">
        <v>2</v>
      </c>
      <c r="T164">
        <v>30</v>
      </c>
      <c r="U164">
        <v>15</v>
      </c>
      <c r="V164" t="s">
        <v>54</v>
      </c>
      <c r="W164" t="s">
        <v>54</v>
      </c>
      <c r="Y164" s="6">
        <v>44153</v>
      </c>
      <c r="Z164" s="5">
        <v>158</v>
      </c>
      <c r="AA164">
        <v>2</v>
      </c>
      <c r="AB164">
        <v>7</v>
      </c>
      <c r="AC164">
        <v>3.5</v>
      </c>
      <c r="AD164" t="s">
        <v>51</v>
      </c>
      <c r="AE164" t="s">
        <v>52</v>
      </c>
      <c r="AG164" s="6">
        <v>44860</v>
      </c>
      <c r="AH164" s="5">
        <v>157</v>
      </c>
      <c r="AI164">
        <v>5</v>
      </c>
      <c r="AJ164">
        <v>79</v>
      </c>
      <c r="AK164">
        <v>15.8</v>
      </c>
      <c r="AL164" t="s">
        <v>54</v>
      </c>
      <c r="AM164" t="s">
        <v>54</v>
      </c>
      <c r="AO164" s="41"/>
      <c r="AP164" s="5">
        <v>157</v>
      </c>
      <c r="AQ164">
        <v>1</v>
      </c>
      <c r="AR164">
        <v>5.5</v>
      </c>
      <c r="AS164">
        <v>5.5</v>
      </c>
      <c r="AT164" t="s">
        <v>51</v>
      </c>
      <c r="AU164" t="s">
        <v>53</v>
      </c>
      <c r="AW164" s="42"/>
      <c r="AX164" s="5">
        <v>158</v>
      </c>
      <c r="AY164">
        <v>2</v>
      </c>
      <c r="AZ164">
        <v>2</v>
      </c>
      <c r="BA164">
        <v>1</v>
      </c>
      <c r="BB164" t="s">
        <v>51</v>
      </c>
      <c r="BC164" t="s">
        <v>52</v>
      </c>
      <c r="BE164" s="6">
        <v>43928</v>
      </c>
      <c r="BF164" s="5">
        <v>158</v>
      </c>
      <c r="BG164">
        <v>2</v>
      </c>
      <c r="BH164">
        <v>1</v>
      </c>
      <c r="BI164">
        <v>0.5</v>
      </c>
      <c r="BJ164" t="s">
        <v>51</v>
      </c>
      <c r="BK164" t="s">
        <v>58</v>
      </c>
    </row>
    <row r="165" spans="1:63" x14ac:dyDescent="0.3">
      <c r="A165" s="6">
        <v>43595</v>
      </c>
      <c r="B165" s="5">
        <v>157</v>
      </c>
      <c r="C165">
        <v>1</v>
      </c>
      <c r="D165">
        <v>2.5</v>
      </c>
      <c r="E165">
        <v>2.5</v>
      </c>
      <c r="F165" t="s">
        <v>51</v>
      </c>
      <c r="G165" t="s">
        <v>52</v>
      </c>
      <c r="I165" s="6">
        <v>45065</v>
      </c>
      <c r="J165" s="5">
        <v>157</v>
      </c>
      <c r="K165">
        <v>1</v>
      </c>
      <c r="L165">
        <v>6</v>
      </c>
      <c r="M165">
        <v>6</v>
      </c>
      <c r="N165" t="s">
        <v>51</v>
      </c>
      <c r="O165" t="s">
        <v>53</v>
      </c>
      <c r="Q165" s="6">
        <v>45658</v>
      </c>
      <c r="R165" s="5">
        <v>157</v>
      </c>
      <c r="S165">
        <v>2</v>
      </c>
      <c r="T165">
        <v>1.5</v>
      </c>
      <c r="U165">
        <v>0.75</v>
      </c>
      <c r="V165" t="s">
        <v>51</v>
      </c>
      <c r="W165" t="s">
        <v>58</v>
      </c>
      <c r="Y165" s="6">
        <v>44155</v>
      </c>
      <c r="Z165" s="5">
        <v>159</v>
      </c>
      <c r="AA165">
        <v>2</v>
      </c>
      <c r="AB165">
        <v>7</v>
      </c>
      <c r="AC165">
        <v>3.5</v>
      </c>
      <c r="AD165" t="s">
        <v>51</v>
      </c>
      <c r="AE165" t="s">
        <v>52</v>
      </c>
      <c r="AG165" s="6">
        <v>44869</v>
      </c>
      <c r="AH165" s="5">
        <v>158</v>
      </c>
      <c r="AI165">
        <v>1</v>
      </c>
      <c r="AJ165">
        <v>6</v>
      </c>
      <c r="AK165">
        <v>6</v>
      </c>
      <c r="AL165" t="s">
        <v>51</v>
      </c>
      <c r="AM165" t="s">
        <v>53</v>
      </c>
      <c r="AO165" s="40">
        <v>45454</v>
      </c>
      <c r="AP165" s="5">
        <v>158</v>
      </c>
      <c r="AQ165">
        <v>1</v>
      </c>
      <c r="AR165">
        <v>0.5</v>
      </c>
      <c r="AS165">
        <v>0.5</v>
      </c>
      <c r="AT165" t="s">
        <v>51</v>
      </c>
      <c r="AU165" t="s">
        <v>58</v>
      </c>
      <c r="AW165" s="41"/>
      <c r="AX165" s="5">
        <v>159</v>
      </c>
      <c r="AY165">
        <v>1</v>
      </c>
      <c r="AZ165">
        <v>2</v>
      </c>
      <c r="BA165">
        <v>2</v>
      </c>
      <c r="BB165" t="s">
        <v>51</v>
      </c>
      <c r="BC165" t="s">
        <v>52</v>
      </c>
      <c r="BE165" s="6">
        <v>43931</v>
      </c>
      <c r="BF165" s="5">
        <v>159</v>
      </c>
      <c r="BG165">
        <v>1</v>
      </c>
      <c r="BH165">
        <v>1</v>
      </c>
      <c r="BI165">
        <v>1</v>
      </c>
      <c r="BJ165" t="s">
        <v>51</v>
      </c>
      <c r="BK165" t="s">
        <v>52</v>
      </c>
    </row>
    <row r="166" spans="1:63" x14ac:dyDescent="0.3">
      <c r="A166" s="40">
        <v>43596</v>
      </c>
      <c r="B166" s="5">
        <v>158</v>
      </c>
      <c r="C166">
        <v>1</v>
      </c>
      <c r="D166">
        <v>12.5</v>
      </c>
      <c r="E166">
        <v>12.5</v>
      </c>
      <c r="F166" t="s">
        <v>54</v>
      </c>
      <c r="G166" t="s">
        <v>54</v>
      </c>
      <c r="I166" s="6">
        <v>45069</v>
      </c>
      <c r="J166" s="5">
        <v>158</v>
      </c>
      <c r="K166">
        <v>1</v>
      </c>
      <c r="L166">
        <v>1</v>
      </c>
      <c r="M166">
        <v>1</v>
      </c>
      <c r="N166" t="s">
        <v>51</v>
      </c>
      <c r="O166" t="s">
        <v>52</v>
      </c>
      <c r="Q166" s="40">
        <v>45660</v>
      </c>
      <c r="R166" s="5">
        <v>158</v>
      </c>
      <c r="S166">
        <v>1</v>
      </c>
      <c r="T166">
        <v>0.5</v>
      </c>
      <c r="U166">
        <v>0.5</v>
      </c>
      <c r="V166" t="s">
        <v>51</v>
      </c>
      <c r="W166" t="s">
        <v>58</v>
      </c>
      <c r="Y166" s="6">
        <v>44168</v>
      </c>
      <c r="Z166" s="5">
        <v>160</v>
      </c>
      <c r="AA166">
        <v>4</v>
      </c>
      <c r="AB166">
        <v>5.5</v>
      </c>
      <c r="AC166">
        <v>1.375</v>
      </c>
      <c r="AD166" t="s">
        <v>51</v>
      </c>
      <c r="AE166" t="s">
        <v>52</v>
      </c>
      <c r="AG166" s="6">
        <v>44870</v>
      </c>
      <c r="AH166" s="5">
        <v>159</v>
      </c>
      <c r="AI166">
        <v>1</v>
      </c>
      <c r="AJ166">
        <v>1</v>
      </c>
      <c r="AK166">
        <v>1</v>
      </c>
      <c r="AL166" t="s">
        <v>51</v>
      </c>
      <c r="AM166" t="s">
        <v>52</v>
      </c>
      <c r="AO166" s="41"/>
      <c r="AP166" s="5">
        <v>159</v>
      </c>
      <c r="AQ166">
        <v>1</v>
      </c>
      <c r="AR166">
        <v>3</v>
      </c>
      <c r="AS166">
        <v>3</v>
      </c>
      <c r="AT166" t="s">
        <v>51</v>
      </c>
      <c r="AU166" t="s">
        <v>52</v>
      </c>
      <c r="AW166" s="40">
        <v>44172</v>
      </c>
      <c r="AX166" s="5">
        <v>160</v>
      </c>
      <c r="AY166">
        <v>1</v>
      </c>
      <c r="AZ166">
        <v>1</v>
      </c>
      <c r="BA166">
        <v>1</v>
      </c>
      <c r="BB166" t="s">
        <v>51</v>
      </c>
      <c r="BC166" t="s">
        <v>52</v>
      </c>
      <c r="BE166" s="6">
        <v>43934</v>
      </c>
      <c r="BF166" s="5">
        <v>160</v>
      </c>
      <c r="BG166">
        <v>2</v>
      </c>
      <c r="BH166">
        <v>4.5</v>
      </c>
      <c r="BI166">
        <v>2.25</v>
      </c>
      <c r="BJ166" t="s">
        <v>51</v>
      </c>
      <c r="BK166" t="s">
        <v>52</v>
      </c>
    </row>
    <row r="167" spans="1:63" x14ac:dyDescent="0.3">
      <c r="A167" s="42"/>
      <c r="B167" s="5">
        <v>159</v>
      </c>
      <c r="C167">
        <v>1</v>
      </c>
      <c r="D167">
        <v>0.5</v>
      </c>
      <c r="E167">
        <v>0.5</v>
      </c>
      <c r="F167" t="s">
        <v>51</v>
      </c>
      <c r="G167" t="s">
        <v>58</v>
      </c>
      <c r="I167" s="6">
        <v>45071</v>
      </c>
      <c r="J167" s="5">
        <v>159</v>
      </c>
      <c r="K167">
        <v>1</v>
      </c>
      <c r="L167">
        <v>1</v>
      </c>
      <c r="M167">
        <v>1</v>
      </c>
      <c r="N167" t="s">
        <v>51</v>
      </c>
      <c r="O167" t="s">
        <v>52</v>
      </c>
      <c r="Q167" s="42"/>
      <c r="R167" s="5">
        <v>159</v>
      </c>
      <c r="S167">
        <v>1</v>
      </c>
      <c r="T167">
        <v>0.5</v>
      </c>
      <c r="U167">
        <v>0.5</v>
      </c>
      <c r="V167" t="s">
        <v>51</v>
      </c>
      <c r="W167" t="s">
        <v>58</v>
      </c>
      <c r="Y167" s="40">
        <v>44172</v>
      </c>
      <c r="Z167" s="5">
        <v>161</v>
      </c>
      <c r="AA167">
        <v>1</v>
      </c>
      <c r="AB167">
        <v>5</v>
      </c>
      <c r="AC167">
        <v>5</v>
      </c>
      <c r="AD167" t="s">
        <v>51</v>
      </c>
      <c r="AE167" t="s">
        <v>53</v>
      </c>
      <c r="AG167" s="6">
        <v>44871</v>
      </c>
      <c r="AH167" s="5">
        <v>160</v>
      </c>
      <c r="AI167">
        <v>1</v>
      </c>
      <c r="AJ167">
        <v>3</v>
      </c>
      <c r="AK167">
        <v>3</v>
      </c>
      <c r="AL167" t="s">
        <v>51</v>
      </c>
      <c r="AM167" t="s">
        <v>52</v>
      </c>
      <c r="AO167" s="40">
        <v>45457</v>
      </c>
      <c r="AP167" s="5">
        <v>160</v>
      </c>
      <c r="AQ167">
        <v>2</v>
      </c>
      <c r="AR167">
        <v>5.5</v>
      </c>
      <c r="AS167">
        <v>2.75</v>
      </c>
      <c r="AT167" t="s">
        <v>51</v>
      </c>
      <c r="AU167" t="s">
        <v>52</v>
      </c>
      <c r="AW167" s="42"/>
      <c r="AX167" s="5">
        <v>161</v>
      </c>
      <c r="AY167">
        <v>2</v>
      </c>
      <c r="AZ167">
        <v>4</v>
      </c>
      <c r="BA167">
        <v>2</v>
      </c>
      <c r="BB167" t="s">
        <v>51</v>
      </c>
      <c r="BC167" t="s">
        <v>52</v>
      </c>
      <c r="BE167" s="6">
        <v>43936</v>
      </c>
      <c r="BF167" s="5">
        <v>161</v>
      </c>
      <c r="BG167">
        <v>1</v>
      </c>
      <c r="BH167">
        <v>1.5</v>
      </c>
      <c r="BI167">
        <v>1.5</v>
      </c>
      <c r="BJ167" t="s">
        <v>51</v>
      </c>
      <c r="BK167" t="s">
        <v>52</v>
      </c>
    </row>
    <row r="168" spans="1:63" x14ac:dyDescent="0.3">
      <c r="A168" s="41"/>
      <c r="B168" s="5">
        <v>160</v>
      </c>
      <c r="C168">
        <v>1</v>
      </c>
      <c r="D168">
        <v>32.5</v>
      </c>
      <c r="E168">
        <v>32.5</v>
      </c>
      <c r="F168" t="s">
        <v>59</v>
      </c>
      <c r="G168" t="s">
        <v>56</v>
      </c>
      <c r="I168" s="6">
        <v>45073</v>
      </c>
      <c r="J168" s="5">
        <v>160</v>
      </c>
      <c r="K168">
        <v>1</v>
      </c>
      <c r="L168">
        <v>1</v>
      </c>
      <c r="M168">
        <v>1</v>
      </c>
      <c r="N168" t="s">
        <v>51</v>
      </c>
      <c r="O168" t="s">
        <v>52</v>
      </c>
      <c r="Q168" s="41"/>
      <c r="R168" s="5">
        <v>160</v>
      </c>
      <c r="S168">
        <v>1</v>
      </c>
      <c r="T168">
        <v>0.5</v>
      </c>
      <c r="U168">
        <v>0.5</v>
      </c>
      <c r="V168" t="s">
        <v>51</v>
      </c>
      <c r="W168" t="s">
        <v>58</v>
      </c>
      <c r="Y168" s="42"/>
      <c r="Z168" s="5">
        <v>162</v>
      </c>
      <c r="AA168">
        <v>2</v>
      </c>
      <c r="AB168">
        <v>26</v>
      </c>
      <c r="AC168">
        <v>13</v>
      </c>
      <c r="AD168" t="s">
        <v>54</v>
      </c>
      <c r="AE168" t="s">
        <v>54</v>
      </c>
      <c r="AG168" s="6">
        <v>44872</v>
      </c>
      <c r="AH168" s="5">
        <v>160</v>
      </c>
      <c r="AI168">
        <v>7</v>
      </c>
      <c r="AJ168">
        <v>81</v>
      </c>
      <c r="AK168">
        <v>11.571428571428569</v>
      </c>
      <c r="AL168" t="s">
        <v>54</v>
      </c>
      <c r="AM168" t="s">
        <v>54</v>
      </c>
      <c r="AO168" s="41"/>
      <c r="AP168" s="5">
        <v>161</v>
      </c>
      <c r="AQ168">
        <v>1</v>
      </c>
      <c r="AR168">
        <v>1</v>
      </c>
      <c r="AS168">
        <v>1</v>
      </c>
      <c r="AT168" t="s">
        <v>51</v>
      </c>
      <c r="AU168" t="s">
        <v>52</v>
      </c>
      <c r="AW168" s="42"/>
      <c r="AX168" s="5">
        <v>162</v>
      </c>
      <c r="AY168">
        <v>1</v>
      </c>
      <c r="AZ168">
        <v>3</v>
      </c>
      <c r="BA168">
        <v>3</v>
      </c>
      <c r="BB168" t="s">
        <v>51</v>
      </c>
      <c r="BC168" t="s">
        <v>52</v>
      </c>
      <c r="BE168" s="40">
        <v>43939</v>
      </c>
      <c r="BF168" s="5">
        <v>162</v>
      </c>
      <c r="BG168">
        <v>1</v>
      </c>
      <c r="BH168">
        <v>0.5</v>
      </c>
      <c r="BI168">
        <v>0.5</v>
      </c>
      <c r="BJ168" t="s">
        <v>51</v>
      </c>
      <c r="BK168" t="s">
        <v>58</v>
      </c>
    </row>
    <row r="169" spans="1:63" x14ac:dyDescent="0.3">
      <c r="A169" s="6">
        <v>43600</v>
      </c>
      <c r="B169" s="5">
        <v>161</v>
      </c>
      <c r="C169">
        <v>1</v>
      </c>
      <c r="D169">
        <v>1</v>
      </c>
      <c r="E169">
        <v>1</v>
      </c>
      <c r="F169" t="s">
        <v>51</v>
      </c>
      <c r="G169" t="s">
        <v>52</v>
      </c>
      <c r="I169" s="6">
        <v>45074</v>
      </c>
      <c r="J169" s="5">
        <v>161</v>
      </c>
      <c r="K169">
        <v>2</v>
      </c>
      <c r="L169">
        <v>15</v>
      </c>
      <c r="M169">
        <v>7.5</v>
      </c>
      <c r="N169" t="s">
        <v>51</v>
      </c>
      <c r="O169" t="s">
        <v>53</v>
      </c>
      <c r="Q169" s="6">
        <v>45661</v>
      </c>
      <c r="R169" s="5">
        <v>161</v>
      </c>
      <c r="S169">
        <v>1</v>
      </c>
      <c r="T169">
        <v>2</v>
      </c>
      <c r="U169">
        <v>2</v>
      </c>
      <c r="V169" t="s">
        <v>51</v>
      </c>
      <c r="W169" t="s">
        <v>52</v>
      </c>
      <c r="Y169" s="42"/>
      <c r="Z169" s="5">
        <v>163</v>
      </c>
      <c r="AA169">
        <v>1</v>
      </c>
      <c r="AB169">
        <v>9.5</v>
      </c>
      <c r="AC169">
        <v>9.5</v>
      </c>
      <c r="AD169" t="s">
        <v>51</v>
      </c>
      <c r="AE169" t="s">
        <v>53</v>
      </c>
      <c r="AG169" s="40">
        <v>44873</v>
      </c>
      <c r="AH169" s="5">
        <v>161</v>
      </c>
      <c r="AI169">
        <v>1</v>
      </c>
      <c r="AJ169">
        <v>5</v>
      </c>
      <c r="AK169">
        <v>5</v>
      </c>
      <c r="AL169" t="s">
        <v>51</v>
      </c>
      <c r="AM169" t="s">
        <v>53</v>
      </c>
      <c r="AO169" s="40">
        <v>45458</v>
      </c>
      <c r="AP169" s="5">
        <v>162</v>
      </c>
      <c r="AQ169">
        <v>2</v>
      </c>
      <c r="AR169">
        <v>13</v>
      </c>
      <c r="AS169">
        <v>6.5</v>
      </c>
      <c r="AT169" t="s">
        <v>51</v>
      </c>
      <c r="AU169" t="s">
        <v>53</v>
      </c>
      <c r="AW169" s="41"/>
      <c r="AX169" s="5">
        <v>163</v>
      </c>
      <c r="AY169">
        <v>1</v>
      </c>
      <c r="AZ169">
        <v>1</v>
      </c>
      <c r="BA169">
        <v>1</v>
      </c>
      <c r="BB169" t="s">
        <v>51</v>
      </c>
      <c r="BC169" t="s">
        <v>52</v>
      </c>
      <c r="BE169" s="42"/>
      <c r="BF169" s="5">
        <v>163</v>
      </c>
      <c r="BG169">
        <v>1</v>
      </c>
      <c r="BH169">
        <v>0.5</v>
      </c>
      <c r="BI169">
        <v>0.5</v>
      </c>
      <c r="BJ169" t="s">
        <v>51</v>
      </c>
      <c r="BK169" t="s">
        <v>58</v>
      </c>
    </row>
    <row r="170" spans="1:63" x14ac:dyDescent="0.3">
      <c r="A170" s="40">
        <v>43601</v>
      </c>
      <c r="B170" s="5">
        <v>162</v>
      </c>
      <c r="C170">
        <v>1</v>
      </c>
      <c r="D170">
        <v>0.5</v>
      </c>
      <c r="E170">
        <v>0.5</v>
      </c>
      <c r="F170" t="s">
        <v>51</v>
      </c>
      <c r="G170" t="s">
        <v>58</v>
      </c>
      <c r="I170" s="6">
        <v>45097</v>
      </c>
      <c r="J170" s="5">
        <v>162</v>
      </c>
      <c r="K170">
        <v>2</v>
      </c>
      <c r="L170">
        <v>81</v>
      </c>
      <c r="M170">
        <v>40.5</v>
      </c>
      <c r="N170" t="s">
        <v>57</v>
      </c>
      <c r="O170" t="s">
        <v>56</v>
      </c>
      <c r="Q170" s="6">
        <v>45664</v>
      </c>
      <c r="R170" s="5">
        <v>162</v>
      </c>
      <c r="S170">
        <v>1</v>
      </c>
      <c r="T170">
        <v>1.5</v>
      </c>
      <c r="U170">
        <v>1.5</v>
      </c>
      <c r="V170" t="s">
        <v>51</v>
      </c>
      <c r="W170" t="s">
        <v>52</v>
      </c>
      <c r="Y170" s="42"/>
      <c r="Z170" s="5">
        <v>164</v>
      </c>
      <c r="AA170">
        <v>4</v>
      </c>
      <c r="AB170">
        <v>2</v>
      </c>
      <c r="AC170">
        <v>0.5</v>
      </c>
      <c r="AD170" t="s">
        <v>51</v>
      </c>
      <c r="AE170" t="s">
        <v>58</v>
      </c>
      <c r="AG170" s="41"/>
      <c r="AH170" s="5">
        <v>162</v>
      </c>
      <c r="AI170">
        <v>1</v>
      </c>
      <c r="AJ170">
        <v>1</v>
      </c>
      <c r="AK170">
        <v>1</v>
      </c>
      <c r="AL170" t="s">
        <v>51</v>
      </c>
      <c r="AM170" t="s">
        <v>52</v>
      </c>
      <c r="AO170" s="42"/>
      <c r="AP170" s="5">
        <v>163</v>
      </c>
      <c r="AQ170">
        <v>1</v>
      </c>
      <c r="AR170">
        <v>0.5</v>
      </c>
      <c r="AS170">
        <v>0.5</v>
      </c>
      <c r="AT170" t="s">
        <v>51</v>
      </c>
      <c r="AU170" t="s">
        <v>58</v>
      </c>
      <c r="AW170" s="6">
        <v>44173</v>
      </c>
      <c r="AX170" s="5">
        <v>164</v>
      </c>
      <c r="AY170">
        <v>3</v>
      </c>
      <c r="AZ170">
        <v>5</v>
      </c>
      <c r="BA170">
        <v>1.666666666666667</v>
      </c>
      <c r="BB170" t="s">
        <v>51</v>
      </c>
      <c r="BC170" t="s">
        <v>52</v>
      </c>
      <c r="BE170" s="42"/>
      <c r="BF170" s="5">
        <v>164</v>
      </c>
      <c r="BG170">
        <v>1</v>
      </c>
      <c r="BH170">
        <v>28.5</v>
      </c>
      <c r="BI170">
        <v>28.5</v>
      </c>
      <c r="BJ170" t="s">
        <v>55</v>
      </c>
      <c r="BK170" t="s">
        <v>56</v>
      </c>
    </row>
    <row r="171" spans="1:63" x14ac:dyDescent="0.3">
      <c r="A171" s="41"/>
      <c r="B171" s="5">
        <v>163</v>
      </c>
      <c r="C171">
        <v>1</v>
      </c>
      <c r="D171">
        <v>1.5</v>
      </c>
      <c r="E171">
        <v>1.5</v>
      </c>
      <c r="F171" t="s">
        <v>51</v>
      </c>
      <c r="G171" t="s">
        <v>52</v>
      </c>
      <c r="I171" s="6">
        <v>45098</v>
      </c>
      <c r="J171" s="5">
        <v>163</v>
      </c>
      <c r="K171">
        <v>1</v>
      </c>
      <c r="L171">
        <v>13</v>
      </c>
      <c r="M171">
        <v>13</v>
      </c>
      <c r="N171" t="s">
        <v>54</v>
      </c>
      <c r="O171" t="s">
        <v>54</v>
      </c>
      <c r="Q171" s="40">
        <v>45665</v>
      </c>
      <c r="R171" s="5">
        <v>163</v>
      </c>
      <c r="S171">
        <v>3</v>
      </c>
      <c r="T171">
        <v>3</v>
      </c>
      <c r="U171">
        <v>1</v>
      </c>
      <c r="V171" t="s">
        <v>51</v>
      </c>
      <c r="W171" t="s">
        <v>52</v>
      </c>
      <c r="Y171" s="41"/>
      <c r="Z171" s="5">
        <v>165</v>
      </c>
      <c r="AA171">
        <v>1</v>
      </c>
      <c r="AB171">
        <v>0.5</v>
      </c>
      <c r="AC171">
        <v>0.5</v>
      </c>
      <c r="AD171" t="s">
        <v>51</v>
      </c>
      <c r="AE171" t="s">
        <v>58</v>
      </c>
      <c r="AG171" s="6">
        <v>44876</v>
      </c>
      <c r="AH171" s="5">
        <v>163</v>
      </c>
      <c r="AI171">
        <v>1</v>
      </c>
      <c r="AJ171">
        <v>5</v>
      </c>
      <c r="AK171">
        <v>5</v>
      </c>
      <c r="AL171" t="s">
        <v>51</v>
      </c>
      <c r="AM171" t="s">
        <v>53</v>
      </c>
      <c r="AO171" s="41"/>
      <c r="AP171" s="5">
        <v>164</v>
      </c>
      <c r="AQ171">
        <v>1</v>
      </c>
      <c r="AR171">
        <v>0.5</v>
      </c>
      <c r="AS171">
        <v>0.5</v>
      </c>
      <c r="AT171" t="s">
        <v>51</v>
      </c>
      <c r="AU171" t="s">
        <v>58</v>
      </c>
      <c r="AW171" s="6">
        <v>44174</v>
      </c>
      <c r="AX171" s="5">
        <v>165</v>
      </c>
      <c r="AY171">
        <v>1</v>
      </c>
      <c r="AZ171">
        <v>2</v>
      </c>
      <c r="BA171">
        <v>2</v>
      </c>
      <c r="BB171" t="s">
        <v>51</v>
      </c>
      <c r="BC171" t="s">
        <v>52</v>
      </c>
      <c r="BE171" s="41"/>
      <c r="BF171" s="5">
        <v>165</v>
      </c>
      <c r="BG171">
        <v>3</v>
      </c>
      <c r="BH171">
        <v>14</v>
      </c>
      <c r="BI171">
        <v>4.666666666666667</v>
      </c>
      <c r="BJ171" t="s">
        <v>51</v>
      </c>
      <c r="BK171" t="s">
        <v>52</v>
      </c>
    </row>
    <row r="172" spans="1:63" x14ac:dyDescent="0.3">
      <c r="A172" s="6">
        <v>43618</v>
      </c>
      <c r="B172" s="5">
        <v>164</v>
      </c>
      <c r="C172">
        <v>1</v>
      </c>
      <c r="D172">
        <v>3</v>
      </c>
      <c r="E172">
        <v>3</v>
      </c>
      <c r="F172" t="s">
        <v>51</v>
      </c>
      <c r="G172" t="s">
        <v>52</v>
      </c>
      <c r="I172" s="40">
        <v>45099</v>
      </c>
      <c r="J172" s="5">
        <v>164</v>
      </c>
      <c r="K172">
        <v>2</v>
      </c>
      <c r="L172">
        <v>27</v>
      </c>
      <c r="M172">
        <v>13.5</v>
      </c>
      <c r="N172" t="s">
        <v>54</v>
      </c>
      <c r="O172" t="s">
        <v>54</v>
      </c>
      <c r="Q172" s="41"/>
      <c r="R172" s="5">
        <v>164</v>
      </c>
      <c r="S172">
        <v>2</v>
      </c>
      <c r="T172">
        <v>61.5</v>
      </c>
      <c r="U172">
        <v>30.75</v>
      </c>
      <c r="V172" t="s">
        <v>59</v>
      </c>
      <c r="W172" t="s">
        <v>56</v>
      </c>
      <c r="Y172" s="40">
        <v>44173</v>
      </c>
      <c r="Z172" s="5">
        <v>166</v>
      </c>
      <c r="AA172">
        <v>2</v>
      </c>
      <c r="AB172">
        <v>6.5</v>
      </c>
      <c r="AC172">
        <v>3.25</v>
      </c>
      <c r="AD172" t="s">
        <v>51</v>
      </c>
      <c r="AE172" t="s">
        <v>52</v>
      </c>
      <c r="AG172" s="6">
        <v>44877</v>
      </c>
      <c r="AH172" s="5">
        <v>164</v>
      </c>
      <c r="AI172">
        <v>7</v>
      </c>
      <c r="AJ172">
        <v>121</v>
      </c>
      <c r="AK172">
        <v>17.285714285714281</v>
      </c>
      <c r="AL172" t="s">
        <v>54</v>
      </c>
      <c r="AM172" t="s">
        <v>54</v>
      </c>
      <c r="AO172" s="40">
        <v>45459</v>
      </c>
      <c r="AP172" s="5">
        <v>165</v>
      </c>
      <c r="AQ172">
        <v>1</v>
      </c>
      <c r="AR172">
        <v>6.5</v>
      </c>
      <c r="AS172">
        <v>6.5</v>
      </c>
      <c r="AT172" t="s">
        <v>51</v>
      </c>
      <c r="AU172" t="s">
        <v>53</v>
      </c>
      <c r="AW172" s="6">
        <v>44175</v>
      </c>
      <c r="AX172" s="5">
        <v>166</v>
      </c>
      <c r="AY172">
        <v>2</v>
      </c>
      <c r="AZ172">
        <v>4</v>
      </c>
      <c r="BA172">
        <v>2</v>
      </c>
      <c r="BB172" t="s">
        <v>51</v>
      </c>
      <c r="BC172" t="s">
        <v>52</v>
      </c>
      <c r="BE172" s="6">
        <v>43940</v>
      </c>
      <c r="BF172" s="5">
        <v>166</v>
      </c>
      <c r="BG172">
        <v>1</v>
      </c>
      <c r="BH172">
        <v>11</v>
      </c>
      <c r="BI172">
        <v>11</v>
      </c>
      <c r="BJ172" t="s">
        <v>54</v>
      </c>
      <c r="BK172" t="s">
        <v>54</v>
      </c>
    </row>
    <row r="173" spans="1:63" x14ac:dyDescent="0.3">
      <c r="A173" s="40">
        <v>43623</v>
      </c>
      <c r="B173" s="5">
        <v>165</v>
      </c>
      <c r="C173">
        <v>4</v>
      </c>
      <c r="D173">
        <v>36</v>
      </c>
      <c r="E173">
        <v>9</v>
      </c>
      <c r="F173" t="s">
        <v>51</v>
      </c>
      <c r="G173" t="s">
        <v>53</v>
      </c>
      <c r="I173" s="41"/>
      <c r="J173" s="5">
        <v>165</v>
      </c>
      <c r="K173">
        <v>1</v>
      </c>
      <c r="L173">
        <v>2</v>
      </c>
      <c r="M173">
        <v>2</v>
      </c>
      <c r="N173" t="s">
        <v>51</v>
      </c>
      <c r="O173" t="s">
        <v>52</v>
      </c>
      <c r="Q173" s="40">
        <v>45666</v>
      </c>
      <c r="R173" s="5">
        <v>165</v>
      </c>
      <c r="S173">
        <v>10</v>
      </c>
      <c r="T173">
        <v>76</v>
      </c>
      <c r="U173">
        <v>7.6</v>
      </c>
      <c r="V173" t="s">
        <v>51</v>
      </c>
      <c r="W173" t="s">
        <v>53</v>
      </c>
      <c r="Y173" s="41"/>
      <c r="Z173" s="5">
        <v>167</v>
      </c>
      <c r="AA173">
        <v>2</v>
      </c>
      <c r="AB173">
        <v>2.5</v>
      </c>
      <c r="AC173">
        <v>1.25</v>
      </c>
      <c r="AD173" t="s">
        <v>51</v>
      </c>
      <c r="AE173" t="s">
        <v>52</v>
      </c>
      <c r="AG173" s="6">
        <v>44878</v>
      </c>
      <c r="AH173" s="5">
        <v>165</v>
      </c>
      <c r="AI173">
        <v>1</v>
      </c>
      <c r="AJ173">
        <v>1</v>
      </c>
      <c r="AK173">
        <v>1</v>
      </c>
      <c r="AL173" t="s">
        <v>51</v>
      </c>
      <c r="AM173" t="s">
        <v>52</v>
      </c>
      <c r="AO173" s="41"/>
      <c r="AP173" s="5">
        <v>166</v>
      </c>
      <c r="AQ173">
        <v>1</v>
      </c>
      <c r="AR173">
        <v>0.5</v>
      </c>
      <c r="AS173">
        <v>0.5</v>
      </c>
      <c r="AT173" t="s">
        <v>51</v>
      </c>
      <c r="AU173" t="s">
        <v>58</v>
      </c>
      <c r="AW173" s="40">
        <v>44176</v>
      </c>
      <c r="AX173" s="5">
        <v>167</v>
      </c>
      <c r="AY173">
        <v>1</v>
      </c>
      <c r="AZ173">
        <v>1</v>
      </c>
      <c r="BA173">
        <v>1</v>
      </c>
      <c r="BB173" t="s">
        <v>51</v>
      </c>
      <c r="BC173" t="s">
        <v>52</v>
      </c>
      <c r="BE173" s="6">
        <v>43942</v>
      </c>
      <c r="BF173" s="5">
        <v>167</v>
      </c>
      <c r="BG173">
        <v>2</v>
      </c>
      <c r="BH173">
        <v>6</v>
      </c>
      <c r="BI173">
        <v>3</v>
      </c>
      <c r="BJ173" t="s">
        <v>51</v>
      </c>
      <c r="BK173" t="s">
        <v>52</v>
      </c>
    </row>
    <row r="174" spans="1:63" x14ac:dyDescent="0.3">
      <c r="A174" s="41"/>
      <c r="B174" s="5">
        <v>166</v>
      </c>
      <c r="C174">
        <v>1</v>
      </c>
      <c r="D174">
        <v>1</v>
      </c>
      <c r="E174">
        <v>1</v>
      </c>
      <c r="F174" t="s">
        <v>51</v>
      </c>
      <c r="G174" t="s">
        <v>52</v>
      </c>
      <c r="I174" s="6">
        <v>45100</v>
      </c>
      <c r="J174" s="5">
        <v>166</v>
      </c>
      <c r="K174">
        <v>1</v>
      </c>
      <c r="L174">
        <v>1</v>
      </c>
      <c r="M174">
        <v>1</v>
      </c>
      <c r="N174" t="s">
        <v>51</v>
      </c>
      <c r="O174" t="s">
        <v>52</v>
      </c>
      <c r="Q174" s="41"/>
      <c r="R174" s="5">
        <v>166</v>
      </c>
      <c r="S174">
        <v>2</v>
      </c>
      <c r="T174">
        <v>4</v>
      </c>
      <c r="U174">
        <v>2</v>
      </c>
      <c r="V174" t="s">
        <v>51</v>
      </c>
      <c r="W174" t="s">
        <v>52</v>
      </c>
      <c r="Y174" s="40">
        <v>44174</v>
      </c>
      <c r="Z174" s="5">
        <v>168</v>
      </c>
      <c r="AA174">
        <v>1</v>
      </c>
      <c r="AB174">
        <v>1</v>
      </c>
      <c r="AC174">
        <v>1</v>
      </c>
      <c r="AD174" t="s">
        <v>51</v>
      </c>
      <c r="AE174" t="s">
        <v>52</v>
      </c>
      <c r="AG174" s="6">
        <v>44879</v>
      </c>
      <c r="AH174" s="5">
        <v>166</v>
      </c>
      <c r="AI174">
        <v>1</v>
      </c>
      <c r="AJ174">
        <v>4</v>
      </c>
      <c r="AK174">
        <v>4</v>
      </c>
      <c r="AL174" t="s">
        <v>51</v>
      </c>
      <c r="AM174" t="s">
        <v>52</v>
      </c>
      <c r="AO174" s="6">
        <v>45464</v>
      </c>
      <c r="AP174" s="5">
        <v>167</v>
      </c>
      <c r="AQ174">
        <v>2</v>
      </c>
      <c r="AR174">
        <v>16.5</v>
      </c>
      <c r="AS174">
        <v>8.25</v>
      </c>
      <c r="AT174" t="s">
        <v>51</v>
      </c>
      <c r="AU174" t="s">
        <v>53</v>
      </c>
      <c r="AW174" s="41"/>
      <c r="AX174" s="5">
        <v>168</v>
      </c>
      <c r="AY174">
        <v>2</v>
      </c>
      <c r="AZ174">
        <v>19</v>
      </c>
      <c r="BA174">
        <v>9.5</v>
      </c>
      <c r="BB174" t="s">
        <v>51</v>
      </c>
      <c r="BC174" t="s">
        <v>53</v>
      </c>
      <c r="BE174" s="6">
        <v>43943</v>
      </c>
      <c r="BF174" s="5">
        <v>168</v>
      </c>
      <c r="BG174">
        <v>2</v>
      </c>
      <c r="BH174">
        <v>25</v>
      </c>
      <c r="BI174">
        <v>12.5</v>
      </c>
      <c r="BJ174" t="s">
        <v>54</v>
      </c>
      <c r="BK174" t="s">
        <v>54</v>
      </c>
    </row>
    <row r="175" spans="1:63" x14ac:dyDescent="0.3">
      <c r="A175" s="40">
        <v>43624</v>
      </c>
      <c r="B175" s="5">
        <v>167</v>
      </c>
      <c r="C175">
        <v>1</v>
      </c>
      <c r="D175">
        <v>2</v>
      </c>
      <c r="E175">
        <v>2</v>
      </c>
      <c r="F175" t="s">
        <v>51</v>
      </c>
      <c r="G175" t="s">
        <v>52</v>
      </c>
      <c r="I175" s="6">
        <v>45101</v>
      </c>
      <c r="J175" s="5">
        <v>167</v>
      </c>
      <c r="K175">
        <v>2</v>
      </c>
      <c r="L175">
        <v>2</v>
      </c>
      <c r="M175">
        <v>1</v>
      </c>
      <c r="N175" t="s">
        <v>51</v>
      </c>
      <c r="O175" t="s">
        <v>52</v>
      </c>
      <c r="Q175" s="6">
        <v>45667</v>
      </c>
      <c r="R175" s="5">
        <v>167</v>
      </c>
      <c r="S175">
        <v>4</v>
      </c>
      <c r="T175">
        <v>11</v>
      </c>
      <c r="U175">
        <v>2.75</v>
      </c>
      <c r="V175" t="s">
        <v>51</v>
      </c>
      <c r="W175" t="s">
        <v>52</v>
      </c>
      <c r="Y175" s="41"/>
      <c r="Z175" s="5">
        <v>169</v>
      </c>
      <c r="AA175">
        <v>1</v>
      </c>
      <c r="AB175">
        <v>1</v>
      </c>
      <c r="AC175">
        <v>1</v>
      </c>
      <c r="AD175" t="s">
        <v>51</v>
      </c>
      <c r="AE175" t="s">
        <v>52</v>
      </c>
      <c r="AG175" s="40">
        <v>44882</v>
      </c>
      <c r="AH175" s="5">
        <v>167</v>
      </c>
      <c r="AI175">
        <v>11</v>
      </c>
      <c r="AJ175">
        <v>98</v>
      </c>
      <c r="AK175">
        <v>8.9090909090909083</v>
      </c>
      <c r="AL175" t="s">
        <v>51</v>
      </c>
      <c r="AM175" t="s">
        <v>53</v>
      </c>
      <c r="AO175" s="40">
        <v>45467</v>
      </c>
      <c r="AP175" s="5">
        <v>168</v>
      </c>
      <c r="AQ175">
        <v>1</v>
      </c>
      <c r="AR175">
        <v>0.5</v>
      </c>
      <c r="AS175">
        <v>0.5</v>
      </c>
      <c r="AT175" t="s">
        <v>51</v>
      </c>
      <c r="AU175" t="s">
        <v>58</v>
      </c>
      <c r="AW175" s="6">
        <v>44177</v>
      </c>
      <c r="AX175" s="5">
        <v>169</v>
      </c>
      <c r="AY175">
        <v>1</v>
      </c>
      <c r="AZ175">
        <v>1</v>
      </c>
      <c r="BA175">
        <v>1</v>
      </c>
      <c r="BB175" t="s">
        <v>51</v>
      </c>
      <c r="BC175" t="s">
        <v>52</v>
      </c>
      <c r="BE175" s="6">
        <v>43944</v>
      </c>
      <c r="BF175" s="5">
        <v>169</v>
      </c>
      <c r="BG175">
        <v>1</v>
      </c>
      <c r="BH175">
        <v>1.5</v>
      </c>
      <c r="BI175">
        <v>1.5</v>
      </c>
      <c r="BJ175" t="s">
        <v>51</v>
      </c>
      <c r="BK175" t="s">
        <v>52</v>
      </c>
    </row>
    <row r="176" spans="1:63" x14ac:dyDescent="0.3">
      <c r="A176" s="41"/>
      <c r="B176" s="5">
        <v>168</v>
      </c>
      <c r="C176">
        <v>2</v>
      </c>
      <c r="D176">
        <v>15</v>
      </c>
      <c r="E176">
        <v>7.5</v>
      </c>
      <c r="F176" t="s">
        <v>51</v>
      </c>
      <c r="G176" t="s">
        <v>53</v>
      </c>
      <c r="I176" s="6">
        <v>45105</v>
      </c>
      <c r="J176" s="5">
        <v>168</v>
      </c>
      <c r="K176">
        <v>2</v>
      </c>
      <c r="L176">
        <v>5</v>
      </c>
      <c r="M176">
        <v>2.5</v>
      </c>
      <c r="N176" t="s">
        <v>51</v>
      </c>
      <c r="O176" t="s">
        <v>52</v>
      </c>
      <c r="Q176" s="40">
        <v>45668</v>
      </c>
      <c r="R176" s="5">
        <v>167</v>
      </c>
      <c r="S176">
        <v>2</v>
      </c>
      <c r="T176">
        <v>5.5</v>
      </c>
      <c r="U176">
        <v>2.75</v>
      </c>
      <c r="V176" t="s">
        <v>51</v>
      </c>
      <c r="W176" t="s">
        <v>52</v>
      </c>
      <c r="Y176" s="6">
        <v>44175</v>
      </c>
      <c r="Z176" s="5">
        <v>170</v>
      </c>
      <c r="AA176">
        <v>1</v>
      </c>
      <c r="AB176">
        <v>1</v>
      </c>
      <c r="AC176">
        <v>1</v>
      </c>
      <c r="AD176" t="s">
        <v>51</v>
      </c>
      <c r="AE176" t="s">
        <v>52</v>
      </c>
      <c r="AG176" s="41"/>
      <c r="AH176" s="5">
        <v>168</v>
      </c>
      <c r="AI176">
        <v>1</v>
      </c>
      <c r="AJ176">
        <v>3</v>
      </c>
      <c r="AK176">
        <v>3</v>
      </c>
      <c r="AL176" t="s">
        <v>51</v>
      </c>
      <c r="AM176" t="s">
        <v>52</v>
      </c>
      <c r="AO176" s="41"/>
      <c r="AP176" s="5">
        <v>169</v>
      </c>
      <c r="AQ176">
        <v>1</v>
      </c>
      <c r="AR176">
        <v>0.5</v>
      </c>
      <c r="AS176">
        <v>0.5</v>
      </c>
      <c r="AT176" t="s">
        <v>51</v>
      </c>
      <c r="AU176" t="s">
        <v>58</v>
      </c>
      <c r="AW176" s="40">
        <v>44182</v>
      </c>
      <c r="AX176" s="5">
        <v>170</v>
      </c>
      <c r="AY176">
        <v>1</v>
      </c>
      <c r="AZ176">
        <v>1</v>
      </c>
      <c r="BA176">
        <v>1</v>
      </c>
      <c r="BB176" t="s">
        <v>51</v>
      </c>
      <c r="BC176" t="s">
        <v>52</v>
      </c>
      <c r="BE176" s="40">
        <v>43948</v>
      </c>
      <c r="BF176" s="5">
        <v>170</v>
      </c>
      <c r="BG176">
        <v>1</v>
      </c>
      <c r="BH176">
        <v>7.5</v>
      </c>
      <c r="BI176">
        <v>7.5</v>
      </c>
      <c r="BJ176" t="s">
        <v>51</v>
      </c>
      <c r="BK176" t="s">
        <v>53</v>
      </c>
    </row>
    <row r="177" spans="1:63" x14ac:dyDescent="0.3">
      <c r="A177" s="6">
        <v>43704</v>
      </c>
      <c r="B177" s="5">
        <v>169</v>
      </c>
      <c r="C177">
        <v>1</v>
      </c>
      <c r="D177">
        <v>2.5</v>
      </c>
      <c r="E177">
        <v>2.5</v>
      </c>
      <c r="F177" t="s">
        <v>51</v>
      </c>
      <c r="G177" t="s">
        <v>52</v>
      </c>
      <c r="I177" s="6">
        <v>45106</v>
      </c>
      <c r="J177" s="5">
        <v>169</v>
      </c>
      <c r="K177">
        <v>1</v>
      </c>
      <c r="L177">
        <v>2</v>
      </c>
      <c r="M177">
        <v>2</v>
      </c>
      <c r="N177" t="s">
        <v>51</v>
      </c>
      <c r="O177" t="s">
        <v>52</v>
      </c>
      <c r="Q177" s="41"/>
      <c r="R177" s="5">
        <v>168</v>
      </c>
      <c r="S177">
        <v>1</v>
      </c>
      <c r="T177">
        <v>1.5</v>
      </c>
      <c r="U177">
        <v>1.5</v>
      </c>
      <c r="V177" t="s">
        <v>51</v>
      </c>
      <c r="W177" t="s">
        <v>52</v>
      </c>
      <c r="Y177" s="6">
        <v>44178</v>
      </c>
      <c r="Z177" s="5">
        <v>171</v>
      </c>
      <c r="AA177">
        <v>1</v>
      </c>
      <c r="AB177">
        <v>4</v>
      </c>
      <c r="AC177">
        <v>4</v>
      </c>
      <c r="AD177" t="s">
        <v>51</v>
      </c>
      <c r="AE177" t="s">
        <v>52</v>
      </c>
      <c r="AG177" s="6">
        <v>44893</v>
      </c>
      <c r="AH177" s="5">
        <v>169</v>
      </c>
      <c r="AI177">
        <v>3</v>
      </c>
      <c r="AJ177">
        <v>29</v>
      </c>
      <c r="AK177">
        <v>9.6666666666666661</v>
      </c>
      <c r="AL177" t="s">
        <v>51</v>
      </c>
      <c r="AM177" t="s">
        <v>53</v>
      </c>
      <c r="AO177" s="6">
        <v>45470</v>
      </c>
      <c r="AP177" s="5">
        <v>170</v>
      </c>
      <c r="AQ177">
        <v>4</v>
      </c>
      <c r="AR177">
        <v>9.5</v>
      </c>
      <c r="AS177">
        <v>2.375</v>
      </c>
      <c r="AT177" t="s">
        <v>51</v>
      </c>
      <c r="AU177" t="s">
        <v>52</v>
      </c>
      <c r="AW177" s="41"/>
      <c r="AX177" s="5">
        <v>171</v>
      </c>
      <c r="AY177">
        <v>1</v>
      </c>
      <c r="AZ177">
        <v>1</v>
      </c>
      <c r="BA177">
        <v>1</v>
      </c>
      <c r="BB177" t="s">
        <v>51</v>
      </c>
      <c r="BC177" t="s">
        <v>52</v>
      </c>
      <c r="BE177" s="41"/>
      <c r="BF177" s="5">
        <v>171</v>
      </c>
      <c r="BG177">
        <v>2</v>
      </c>
      <c r="BH177">
        <v>21</v>
      </c>
      <c r="BI177">
        <v>10.5</v>
      </c>
      <c r="BJ177" t="s">
        <v>54</v>
      </c>
      <c r="BK177" t="s">
        <v>54</v>
      </c>
    </row>
    <row r="178" spans="1:63" x14ac:dyDescent="0.3">
      <c r="A178" s="40">
        <v>43734</v>
      </c>
      <c r="B178" s="5">
        <v>170</v>
      </c>
      <c r="C178">
        <v>1</v>
      </c>
      <c r="D178">
        <v>0.5</v>
      </c>
      <c r="E178">
        <v>0.5</v>
      </c>
      <c r="F178" t="s">
        <v>51</v>
      </c>
      <c r="G178" t="s">
        <v>58</v>
      </c>
      <c r="I178" s="6">
        <v>45107</v>
      </c>
      <c r="J178" s="5">
        <v>170</v>
      </c>
      <c r="K178">
        <v>1</v>
      </c>
      <c r="L178">
        <v>2</v>
      </c>
      <c r="M178">
        <v>2</v>
      </c>
      <c r="N178" t="s">
        <v>51</v>
      </c>
      <c r="O178" t="s">
        <v>52</v>
      </c>
      <c r="Q178" s="6">
        <v>45671</v>
      </c>
      <c r="R178" s="5">
        <v>169</v>
      </c>
      <c r="S178">
        <v>2</v>
      </c>
      <c r="T178">
        <v>6.5</v>
      </c>
      <c r="U178">
        <v>3.25</v>
      </c>
      <c r="V178" t="s">
        <v>51</v>
      </c>
      <c r="W178" t="s">
        <v>52</v>
      </c>
      <c r="Y178" s="6">
        <v>44182</v>
      </c>
      <c r="Z178" s="5">
        <v>172</v>
      </c>
      <c r="AA178">
        <v>5</v>
      </c>
      <c r="AB178">
        <v>24</v>
      </c>
      <c r="AC178">
        <v>4.8</v>
      </c>
      <c r="AD178" t="s">
        <v>51</v>
      </c>
      <c r="AE178" t="s">
        <v>52</v>
      </c>
      <c r="AG178" s="6">
        <v>44896</v>
      </c>
      <c r="AH178" s="5">
        <v>170</v>
      </c>
      <c r="AI178">
        <v>1</v>
      </c>
      <c r="AJ178">
        <v>14</v>
      </c>
      <c r="AK178">
        <v>14</v>
      </c>
      <c r="AL178" t="s">
        <v>54</v>
      </c>
      <c r="AM178" t="s">
        <v>54</v>
      </c>
      <c r="AO178" s="40">
        <v>45472</v>
      </c>
      <c r="AP178" s="5">
        <v>171</v>
      </c>
      <c r="AQ178">
        <v>4</v>
      </c>
      <c r="AR178">
        <v>3</v>
      </c>
      <c r="AS178">
        <v>0.75</v>
      </c>
      <c r="AT178" t="s">
        <v>51</v>
      </c>
      <c r="AU178" t="s">
        <v>58</v>
      </c>
      <c r="AW178" s="40">
        <v>44183</v>
      </c>
      <c r="AX178" s="5">
        <v>172</v>
      </c>
      <c r="AY178">
        <v>1</v>
      </c>
      <c r="AZ178">
        <v>1</v>
      </c>
      <c r="BA178">
        <v>1</v>
      </c>
      <c r="BB178" t="s">
        <v>51</v>
      </c>
      <c r="BC178" t="s">
        <v>52</v>
      </c>
      <c r="BE178" s="6">
        <v>43952</v>
      </c>
      <c r="BF178" s="5">
        <v>172</v>
      </c>
      <c r="BG178">
        <v>6</v>
      </c>
      <c r="BH178">
        <v>31.5</v>
      </c>
      <c r="BI178">
        <v>5.25</v>
      </c>
      <c r="BJ178" t="s">
        <v>51</v>
      </c>
      <c r="BK178" t="s">
        <v>53</v>
      </c>
    </row>
    <row r="179" spans="1:63" x14ac:dyDescent="0.3">
      <c r="A179" s="41"/>
      <c r="B179" s="5">
        <v>171</v>
      </c>
      <c r="C179">
        <v>1</v>
      </c>
      <c r="D179">
        <v>0.5</v>
      </c>
      <c r="E179">
        <v>0.5</v>
      </c>
      <c r="F179" t="s">
        <v>51</v>
      </c>
      <c r="G179" t="s">
        <v>58</v>
      </c>
      <c r="I179" s="40">
        <v>45112</v>
      </c>
      <c r="J179" s="5">
        <v>171</v>
      </c>
      <c r="K179">
        <v>1</v>
      </c>
      <c r="L179">
        <v>4</v>
      </c>
      <c r="M179">
        <v>4</v>
      </c>
      <c r="N179" t="s">
        <v>51</v>
      </c>
      <c r="O179" t="s">
        <v>52</v>
      </c>
      <c r="Q179" s="6">
        <v>45674</v>
      </c>
      <c r="R179" s="5">
        <v>170</v>
      </c>
      <c r="S179">
        <v>2</v>
      </c>
      <c r="T179">
        <v>11.5</v>
      </c>
      <c r="U179">
        <v>5.75</v>
      </c>
      <c r="V179" t="s">
        <v>51</v>
      </c>
      <c r="W179" t="s">
        <v>53</v>
      </c>
      <c r="Y179" s="40">
        <v>44185</v>
      </c>
      <c r="Z179" s="5">
        <v>173</v>
      </c>
      <c r="AA179">
        <v>1</v>
      </c>
      <c r="AB179">
        <v>0.5</v>
      </c>
      <c r="AC179">
        <v>0.5</v>
      </c>
      <c r="AD179" t="s">
        <v>51</v>
      </c>
      <c r="AE179" t="s">
        <v>58</v>
      </c>
      <c r="AG179" s="6">
        <v>44901</v>
      </c>
      <c r="AH179" s="5">
        <v>171</v>
      </c>
      <c r="AI179">
        <v>1</v>
      </c>
      <c r="AJ179">
        <v>1</v>
      </c>
      <c r="AK179">
        <v>1</v>
      </c>
      <c r="AL179" t="s">
        <v>51</v>
      </c>
      <c r="AM179" t="s">
        <v>52</v>
      </c>
      <c r="AO179" s="41"/>
      <c r="AP179" s="5">
        <v>172</v>
      </c>
      <c r="AQ179">
        <v>4</v>
      </c>
      <c r="AR179">
        <v>2</v>
      </c>
      <c r="AS179">
        <v>0.5</v>
      </c>
      <c r="AT179" t="s">
        <v>51</v>
      </c>
      <c r="AU179" t="s">
        <v>58</v>
      </c>
      <c r="AW179" s="41"/>
      <c r="AX179" s="5">
        <v>173</v>
      </c>
      <c r="AY179">
        <v>1</v>
      </c>
      <c r="AZ179">
        <v>1</v>
      </c>
      <c r="BA179">
        <v>1</v>
      </c>
      <c r="BB179" t="s">
        <v>51</v>
      </c>
      <c r="BC179" t="s">
        <v>52</v>
      </c>
      <c r="BE179" s="6">
        <v>43955</v>
      </c>
      <c r="BF179" s="5">
        <v>173</v>
      </c>
      <c r="BG179">
        <v>2</v>
      </c>
      <c r="BH179">
        <v>8</v>
      </c>
      <c r="BI179">
        <v>4</v>
      </c>
      <c r="BJ179" t="s">
        <v>51</v>
      </c>
      <c r="BK179" t="s">
        <v>52</v>
      </c>
    </row>
    <row r="180" spans="1:63" x14ac:dyDescent="0.3">
      <c r="A180" s="6">
        <v>43746</v>
      </c>
      <c r="B180" s="5">
        <v>172</v>
      </c>
      <c r="C180">
        <v>2</v>
      </c>
      <c r="D180">
        <v>4.5</v>
      </c>
      <c r="E180">
        <v>2.25</v>
      </c>
      <c r="F180" t="s">
        <v>51</v>
      </c>
      <c r="G180" t="s">
        <v>52</v>
      </c>
      <c r="I180" s="41"/>
      <c r="J180" s="5">
        <v>172</v>
      </c>
      <c r="K180">
        <v>2</v>
      </c>
      <c r="L180">
        <v>7</v>
      </c>
      <c r="M180">
        <v>3.5</v>
      </c>
      <c r="N180" t="s">
        <v>51</v>
      </c>
      <c r="O180" t="s">
        <v>52</v>
      </c>
      <c r="Q180" s="6">
        <v>45676</v>
      </c>
      <c r="R180" s="5">
        <v>171</v>
      </c>
      <c r="S180">
        <v>2</v>
      </c>
      <c r="T180">
        <v>52</v>
      </c>
      <c r="U180">
        <v>26</v>
      </c>
      <c r="V180" t="s">
        <v>55</v>
      </c>
      <c r="W180" t="s">
        <v>56</v>
      </c>
      <c r="Y180" s="41"/>
      <c r="Z180" s="5">
        <v>174</v>
      </c>
      <c r="AA180">
        <v>1</v>
      </c>
      <c r="AB180">
        <v>0.5</v>
      </c>
      <c r="AC180">
        <v>0.5</v>
      </c>
      <c r="AD180" t="s">
        <v>51</v>
      </c>
      <c r="AE180" t="s">
        <v>58</v>
      </c>
      <c r="AG180" s="6">
        <v>44902</v>
      </c>
      <c r="AH180" s="5">
        <v>172</v>
      </c>
      <c r="AI180">
        <v>2</v>
      </c>
      <c r="AJ180">
        <v>68</v>
      </c>
      <c r="AK180">
        <v>34</v>
      </c>
      <c r="AL180" t="s">
        <v>59</v>
      </c>
      <c r="AM180" t="s">
        <v>56</v>
      </c>
      <c r="AO180" s="40">
        <v>45473</v>
      </c>
      <c r="AP180" s="5">
        <v>173</v>
      </c>
      <c r="AQ180">
        <v>1</v>
      </c>
      <c r="AR180">
        <v>0.5</v>
      </c>
      <c r="AS180">
        <v>0.5</v>
      </c>
      <c r="AT180" t="s">
        <v>51</v>
      </c>
      <c r="AU180" t="s">
        <v>58</v>
      </c>
      <c r="AW180" s="6">
        <v>44184</v>
      </c>
      <c r="AX180" s="5">
        <v>174</v>
      </c>
      <c r="AY180">
        <v>3</v>
      </c>
      <c r="AZ180">
        <v>3</v>
      </c>
      <c r="BA180">
        <v>1</v>
      </c>
      <c r="BB180" t="s">
        <v>51</v>
      </c>
      <c r="BC180" t="s">
        <v>52</v>
      </c>
      <c r="BE180" s="6">
        <v>43956</v>
      </c>
      <c r="BF180" s="5">
        <v>174</v>
      </c>
      <c r="BG180">
        <v>1</v>
      </c>
      <c r="BH180">
        <v>1.5</v>
      </c>
      <c r="BI180">
        <v>1.5</v>
      </c>
      <c r="BJ180" t="s">
        <v>51</v>
      </c>
      <c r="BK180" t="s">
        <v>52</v>
      </c>
    </row>
    <row r="181" spans="1:63" x14ac:dyDescent="0.3">
      <c r="A181" s="6">
        <v>43754</v>
      </c>
      <c r="B181" s="5">
        <v>173</v>
      </c>
      <c r="C181">
        <v>2</v>
      </c>
      <c r="D181">
        <v>11.5</v>
      </c>
      <c r="E181">
        <v>5.75</v>
      </c>
      <c r="F181" t="s">
        <v>51</v>
      </c>
      <c r="G181" t="s">
        <v>53</v>
      </c>
      <c r="I181" s="6">
        <v>45113</v>
      </c>
      <c r="J181" s="5">
        <v>173</v>
      </c>
      <c r="K181">
        <v>4</v>
      </c>
      <c r="L181">
        <v>25</v>
      </c>
      <c r="M181">
        <v>6.25</v>
      </c>
      <c r="N181" t="s">
        <v>51</v>
      </c>
      <c r="O181" t="s">
        <v>53</v>
      </c>
      <c r="Q181" s="6">
        <v>45677</v>
      </c>
      <c r="R181" s="5">
        <v>172</v>
      </c>
      <c r="S181">
        <v>1</v>
      </c>
      <c r="T181">
        <v>1</v>
      </c>
      <c r="U181">
        <v>1</v>
      </c>
      <c r="V181" t="s">
        <v>51</v>
      </c>
      <c r="W181" t="s">
        <v>52</v>
      </c>
      <c r="Y181" s="40">
        <v>44186</v>
      </c>
      <c r="Z181" s="5">
        <v>175</v>
      </c>
      <c r="AA181">
        <v>3</v>
      </c>
      <c r="AB181">
        <v>2</v>
      </c>
      <c r="AC181">
        <v>0.66666666666666663</v>
      </c>
      <c r="AD181" t="s">
        <v>51</v>
      </c>
      <c r="AE181" t="s">
        <v>58</v>
      </c>
      <c r="AG181" s="6">
        <v>44904</v>
      </c>
      <c r="AH181" s="5">
        <v>173</v>
      </c>
      <c r="AI181">
        <v>4</v>
      </c>
      <c r="AJ181">
        <v>65</v>
      </c>
      <c r="AK181">
        <v>16.25</v>
      </c>
      <c r="AL181" t="s">
        <v>54</v>
      </c>
      <c r="AM181" t="s">
        <v>54</v>
      </c>
      <c r="AO181" s="42"/>
      <c r="AP181" s="5">
        <v>174</v>
      </c>
      <c r="AQ181">
        <v>1</v>
      </c>
      <c r="AR181">
        <v>0.5</v>
      </c>
      <c r="AS181">
        <v>0.5</v>
      </c>
      <c r="AT181" t="s">
        <v>51</v>
      </c>
      <c r="AU181" t="s">
        <v>58</v>
      </c>
      <c r="AW181" s="40">
        <v>44185</v>
      </c>
      <c r="AX181" s="5">
        <v>175</v>
      </c>
      <c r="AY181">
        <v>1</v>
      </c>
      <c r="AZ181">
        <v>1</v>
      </c>
      <c r="BA181">
        <v>1</v>
      </c>
      <c r="BB181" t="s">
        <v>51</v>
      </c>
      <c r="BC181" t="s">
        <v>52</v>
      </c>
      <c r="BE181" s="6">
        <v>43957</v>
      </c>
      <c r="BF181" s="5">
        <v>175</v>
      </c>
      <c r="BG181">
        <v>3</v>
      </c>
      <c r="BH181">
        <v>33</v>
      </c>
      <c r="BI181">
        <v>11</v>
      </c>
      <c r="BJ181" t="s">
        <v>54</v>
      </c>
      <c r="BK181" t="s">
        <v>54</v>
      </c>
    </row>
    <row r="182" spans="1:63" x14ac:dyDescent="0.3">
      <c r="A182" s="40">
        <v>43761</v>
      </c>
      <c r="B182" s="5">
        <v>174</v>
      </c>
      <c r="C182">
        <v>1</v>
      </c>
      <c r="D182">
        <v>0.5</v>
      </c>
      <c r="E182">
        <v>0.5</v>
      </c>
      <c r="F182" t="s">
        <v>51</v>
      </c>
      <c r="G182" t="s">
        <v>58</v>
      </c>
      <c r="I182" s="40">
        <v>45115</v>
      </c>
      <c r="J182" s="5">
        <v>174</v>
      </c>
      <c r="K182">
        <v>1</v>
      </c>
      <c r="L182">
        <v>10</v>
      </c>
      <c r="M182">
        <v>10</v>
      </c>
      <c r="N182" t="s">
        <v>54</v>
      </c>
      <c r="O182" t="s">
        <v>54</v>
      </c>
      <c r="Q182" s="40">
        <v>45678</v>
      </c>
      <c r="R182" s="5">
        <v>173</v>
      </c>
      <c r="S182">
        <v>3</v>
      </c>
      <c r="T182">
        <v>17</v>
      </c>
      <c r="U182">
        <v>5.666666666666667</v>
      </c>
      <c r="V182" t="s">
        <v>51</v>
      </c>
      <c r="W182" t="s">
        <v>53</v>
      </c>
      <c r="Y182" s="41"/>
      <c r="Z182" s="5">
        <v>176</v>
      </c>
      <c r="AA182">
        <v>1</v>
      </c>
      <c r="AB182">
        <v>0.5</v>
      </c>
      <c r="AC182">
        <v>0.5</v>
      </c>
      <c r="AD182" t="s">
        <v>51</v>
      </c>
      <c r="AE182" t="s">
        <v>58</v>
      </c>
      <c r="AG182" s="6">
        <v>44912</v>
      </c>
      <c r="AH182" s="5">
        <v>174</v>
      </c>
      <c r="AI182">
        <v>3</v>
      </c>
      <c r="AJ182">
        <v>40</v>
      </c>
      <c r="AK182">
        <v>13.33333333333333</v>
      </c>
      <c r="AL182" t="s">
        <v>54</v>
      </c>
      <c r="AM182" t="s">
        <v>54</v>
      </c>
      <c r="AO182" s="42"/>
      <c r="AP182" s="5">
        <v>175</v>
      </c>
      <c r="AQ182">
        <v>2</v>
      </c>
      <c r="AR182">
        <v>1</v>
      </c>
      <c r="AS182">
        <v>0.5</v>
      </c>
      <c r="AT182" t="s">
        <v>51</v>
      </c>
      <c r="AU182" t="s">
        <v>58</v>
      </c>
      <c r="AW182" s="42"/>
      <c r="AX182" s="5">
        <v>176</v>
      </c>
      <c r="AY182">
        <v>1</v>
      </c>
      <c r="AZ182">
        <v>1</v>
      </c>
      <c r="BA182">
        <v>1</v>
      </c>
      <c r="BB182" t="s">
        <v>51</v>
      </c>
      <c r="BC182" t="s">
        <v>52</v>
      </c>
      <c r="BE182" s="40">
        <v>43960</v>
      </c>
      <c r="BF182" s="5">
        <v>176</v>
      </c>
      <c r="BG182">
        <v>4</v>
      </c>
      <c r="BH182">
        <v>19</v>
      </c>
      <c r="BI182">
        <v>4.75</v>
      </c>
      <c r="BJ182" t="s">
        <v>51</v>
      </c>
      <c r="BK182" t="s">
        <v>52</v>
      </c>
    </row>
    <row r="183" spans="1:63" x14ac:dyDescent="0.3">
      <c r="A183" s="41"/>
      <c r="B183" s="5">
        <v>175</v>
      </c>
      <c r="C183">
        <v>1</v>
      </c>
      <c r="D183">
        <v>0.5</v>
      </c>
      <c r="E183">
        <v>0.5</v>
      </c>
      <c r="F183" t="s">
        <v>51</v>
      </c>
      <c r="G183" t="s">
        <v>58</v>
      </c>
      <c r="I183" s="42"/>
      <c r="J183" s="5">
        <v>175</v>
      </c>
      <c r="K183">
        <v>2</v>
      </c>
      <c r="L183">
        <v>5</v>
      </c>
      <c r="M183">
        <v>2.5</v>
      </c>
      <c r="N183" t="s">
        <v>51</v>
      </c>
      <c r="O183" t="s">
        <v>52</v>
      </c>
      <c r="Q183" s="41"/>
      <c r="R183" s="5">
        <v>174</v>
      </c>
      <c r="S183">
        <v>1</v>
      </c>
      <c r="T183">
        <v>2.5</v>
      </c>
      <c r="U183">
        <v>2.5</v>
      </c>
      <c r="V183" t="s">
        <v>51</v>
      </c>
      <c r="W183" t="s">
        <v>52</v>
      </c>
      <c r="Y183" s="40">
        <v>44191</v>
      </c>
      <c r="Z183" s="5">
        <v>177</v>
      </c>
      <c r="AA183">
        <v>1</v>
      </c>
      <c r="AB183">
        <v>0.5</v>
      </c>
      <c r="AC183">
        <v>0.5</v>
      </c>
      <c r="AD183" t="s">
        <v>51</v>
      </c>
      <c r="AE183" t="s">
        <v>58</v>
      </c>
      <c r="AG183" s="40">
        <v>44913</v>
      </c>
      <c r="AH183" s="5">
        <v>175</v>
      </c>
      <c r="AI183">
        <v>1</v>
      </c>
      <c r="AJ183">
        <v>2</v>
      </c>
      <c r="AK183">
        <v>2</v>
      </c>
      <c r="AL183" t="s">
        <v>51</v>
      </c>
      <c r="AM183" t="s">
        <v>52</v>
      </c>
      <c r="AO183" s="42"/>
      <c r="AP183" s="5">
        <v>176</v>
      </c>
      <c r="AQ183">
        <v>1</v>
      </c>
      <c r="AR183">
        <v>0.5</v>
      </c>
      <c r="AS183">
        <v>0.5</v>
      </c>
      <c r="AT183" t="s">
        <v>51</v>
      </c>
      <c r="AU183" t="s">
        <v>58</v>
      </c>
      <c r="AW183" s="41"/>
      <c r="AX183" s="5">
        <v>177</v>
      </c>
      <c r="AY183">
        <v>1</v>
      </c>
      <c r="AZ183">
        <v>1</v>
      </c>
      <c r="BA183">
        <v>1</v>
      </c>
      <c r="BB183" t="s">
        <v>51</v>
      </c>
      <c r="BC183" t="s">
        <v>52</v>
      </c>
      <c r="BE183" s="41"/>
      <c r="BF183" s="5">
        <v>177</v>
      </c>
      <c r="BG183">
        <v>4</v>
      </c>
      <c r="BH183">
        <v>17.5</v>
      </c>
      <c r="BI183">
        <v>4.375</v>
      </c>
      <c r="BJ183" t="s">
        <v>51</v>
      </c>
      <c r="BK183" t="s">
        <v>52</v>
      </c>
    </row>
    <row r="184" spans="1:63" x14ac:dyDescent="0.3">
      <c r="A184" s="6">
        <v>43762</v>
      </c>
      <c r="B184" s="5">
        <v>176</v>
      </c>
      <c r="C184">
        <v>1</v>
      </c>
      <c r="D184">
        <v>1</v>
      </c>
      <c r="E184">
        <v>1</v>
      </c>
      <c r="F184" t="s">
        <v>51</v>
      </c>
      <c r="G184" t="s">
        <v>52</v>
      </c>
      <c r="I184" s="41"/>
      <c r="J184" s="5">
        <v>176</v>
      </c>
      <c r="K184">
        <v>1</v>
      </c>
      <c r="L184">
        <v>1</v>
      </c>
      <c r="M184">
        <v>1</v>
      </c>
      <c r="N184" t="s">
        <v>51</v>
      </c>
      <c r="O184" t="s">
        <v>52</v>
      </c>
      <c r="Q184" s="40">
        <v>45681</v>
      </c>
      <c r="R184" s="5">
        <v>175</v>
      </c>
      <c r="S184">
        <v>1</v>
      </c>
      <c r="T184">
        <v>1</v>
      </c>
      <c r="U184">
        <v>1</v>
      </c>
      <c r="V184" t="s">
        <v>51</v>
      </c>
      <c r="W184" t="s">
        <v>52</v>
      </c>
      <c r="Y184" s="41"/>
      <c r="Z184" s="5">
        <v>178</v>
      </c>
      <c r="AA184">
        <v>1</v>
      </c>
      <c r="AB184">
        <v>0.5</v>
      </c>
      <c r="AC184">
        <v>0.5</v>
      </c>
      <c r="AD184" t="s">
        <v>51</v>
      </c>
      <c r="AE184" t="s">
        <v>58</v>
      </c>
      <c r="AG184" s="41"/>
      <c r="AH184" s="5">
        <v>176</v>
      </c>
      <c r="AI184">
        <v>1</v>
      </c>
      <c r="AJ184">
        <v>1</v>
      </c>
      <c r="AK184">
        <v>1</v>
      </c>
      <c r="AL184" t="s">
        <v>51</v>
      </c>
      <c r="AM184" t="s">
        <v>52</v>
      </c>
      <c r="AO184" s="41"/>
      <c r="AP184" s="5">
        <v>177</v>
      </c>
      <c r="AQ184">
        <v>1</v>
      </c>
      <c r="AR184">
        <v>1.5</v>
      </c>
      <c r="AS184">
        <v>1.5</v>
      </c>
      <c r="AT184" t="s">
        <v>51</v>
      </c>
      <c r="AU184" t="s">
        <v>52</v>
      </c>
      <c r="AW184" s="6">
        <v>44186</v>
      </c>
      <c r="AX184" s="5">
        <v>178</v>
      </c>
      <c r="AY184">
        <v>1</v>
      </c>
      <c r="AZ184">
        <v>1</v>
      </c>
      <c r="BA184">
        <v>1</v>
      </c>
      <c r="BB184" t="s">
        <v>51</v>
      </c>
      <c r="BC184" t="s">
        <v>52</v>
      </c>
      <c r="BE184" s="40">
        <v>43961</v>
      </c>
      <c r="BF184" s="5">
        <v>178</v>
      </c>
      <c r="BG184">
        <v>9</v>
      </c>
      <c r="BH184">
        <v>117</v>
      </c>
      <c r="BI184">
        <v>13</v>
      </c>
      <c r="BJ184" t="s">
        <v>54</v>
      </c>
      <c r="BK184" t="s">
        <v>54</v>
      </c>
    </row>
    <row r="185" spans="1:63" x14ac:dyDescent="0.3">
      <c r="A185" s="40">
        <v>43765</v>
      </c>
      <c r="B185" s="5">
        <v>177</v>
      </c>
      <c r="C185">
        <v>2</v>
      </c>
      <c r="D185">
        <v>6</v>
      </c>
      <c r="E185">
        <v>3</v>
      </c>
      <c r="F185" t="s">
        <v>51</v>
      </c>
      <c r="G185" t="s">
        <v>52</v>
      </c>
      <c r="I185" s="6">
        <v>45121</v>
      </c>
      <c r="J185" s="5">
        <v>177</v>
      </c>
      <c r="K185">
        <v>1</v>
      </c>
      <c r="L185">
        <v>1</v>
      </c>
      <c r="M185">
        <v>1</v>
      </c>
      <c r="N185" t="s">
        <v>51</v>
      </c>
      <c r="O185" t="s">
        <v>52</v>
      </c>
      <c r="Q185" s="41"/>
      <c r="R185" s="5">
        <v>176</v>
      </c>
      <c r="S185">
        <v>2</v>
      </c>
      <c r="T185">
        <v>3.5</v>
      </c>
      <c r="U185">
        <v>1.75</v>
      </c>
      <c r="V185" t="s">
        <v>51</v>
      </c>
      <c r="W185" t="s">
        <v>52</v>
      </c>
      <c r="Y185" s="6">
        <v>44192</v>
      </c>
      <c r="Z185" s="5">
        <v>179</v>
      </c>
      <c r="AA185">
        <v>2</v>
      </c>
      <c r="AB185">
        <v>6.5</v>
      </c>
      <c r="AC185">
        <v>3.25</v>
      </c>
      <c r="AD185" t="s">
        <v>51</v>
      </c>
      <c r="AE185" t="s">
        <v>52</v>
      </c>
      <c r="AG185" s="6">
        <v>44916</v>
      </c>
      <c r="AH185" s="5">
        <v>177</v>
      </c>
      <c r="AI185">
        <v>2</v>
      </c>
      <c r="AJ185">
        <v>13</v>
      </c>
      <c r="AK185">
        <v>6.5</v>
      </c>
      <c r="AL185" t="s">
        <v>51</v>
      </c>
      <c r="AM185" t="s">
        <v>53</v>
      </c>
      <c r="AO185" s="6">
        <v>45476</v>
      </c>
      <c r="AP185" s="5">
        <v>178</v>
      </c>
      <c r="AQ185">
        <v>2</v>
      </c>
      <c r="AR185">
        <v>17</v>
      </c>
      <c r="AS185">
        <v>8.5</v>
      </c>
      <c r="AT185" t="s">
        <v>51</v>
      </c>
      <c r="AU185" t="s">
        <v>53</v>
      </c>
      <c r="AW185" s="6">
        <v>44187</v>
      </c>
      <c r="AX185" s="5">
        <v>179</v>
      </c>
      <c r="AY185">
        <v>1</v>
      </c>
      <c r="AZ185">
        <v>1</v>
      </c>
      <c r="BA185">
        <v>1</v>
      </c>
      <c r="BB185" t="s">
        <v>51</v>
      </c>
      <c r="BC185" t="s">
        <v>52</v>
      </c>
      <c r="BE185" s="41"/>
      <c r="BF185" s="5">
        <v>179</v>
      </c>
      <c r="BG185">
        <v>3</v>
      </c>
      <c r="BH185">
        <v>36</v>
      </c>
      <c r="BI185">
        <v>12</v>
      </c>
      <c r="BJ185" t="s">
        <v>54</v>
      </c>
      <c r="BK185" t="s">
        <v>54</v>
      </c>
    </row>
    <row r="186" spans="1:63" x14ac:dyDescent="0.3">
      <c r="A186" s="41"/>
      <c r="B186" s="5">
        <v>178</v>
      </c>
      <c r="C186">
        <v>2</v>
      </c>
      <c r="D186">
        <v>1.5</v>
      </c>
      <c r="E186">
        <v>0.75</v>
      </c>
      <c r="F186" t="s">
        <v>51</v>
      </c>
      <c r="G186" t="s">
        <v>58</v>
      </c>
      <c r="I186" s="6">
        <v>45122</v>
      </c>
      <c r="J186" s="5">
        <v>178</v>
      </c>
      <c r="K186">
        <v>1</v>
      </c>
      <c r="L186">
        <v>2</v>
      </c>
      <c r="M186">
        <v>2</v>
      </c>
      <c r="N186" t="s">
        <v>51</v>
      </c>
      <c r="O186" t="s">
        <v>52</v>
      </c>
      <c r="Q186" s="40">
        <v>45685</v>
      </c>
      <c r="R186" s="5">
        <v>177</v>
      </c>
      <c r="S186">
        <v>3</v>
      </c>
      <c r="T186">
        <v>7</v>
      </c>
      <c r="U186">
        <v>2.333333333333333</v>
      </c>
      <c r="V186" t="s">
        <v>51</v>
      </c>
      <c r="W186" t="s">
        <v>52</v>
      </c>
      <c r="Y186" s="40">
        <v>44197</v>
      </c>
      <c r="Z186" s="5">
        <v>180</v>
      </c>
      <c r="AA186">
        <v>1</v>
      </c>
      <c r="AB186">
        <v>1</v>
      </c>
      <c r="AC186">
        <v>1</v>
      </c>
      <c r="AD186" t="s">
        <v>51</v>
      </c>
      <c r="AE186" t="s">
        <v>52</v>
      </c>
      <c r="AG186" s="40">
        <v>44917</v>
      </c>
      <c r="AH186" s="5">
        <v>178</v>
      </c>
      <c r="AI186">
        <v>3</v>
      </c>
      <c r="AJ186">
        <v>22</v>
      </c>
      <c r="AK186">
        <v>7.333333333333333</v>
      </c>
      <c r="AL186" t="s">
        <v>51</v>
      </c>
      <c r="AM186" t="s">
        <v>53</v>
      </c>
      <c r="AO186" s="40">
        <v>45477</v>
      </c>
      <c r="AP186" s="5">
        <v>179</v>
      </c>
      <c r="AQ186">
        <v>2</v>
      </c>
      <c r="AR186">
        <v>21</v>
      </c>
      <c r="AS186">
        <v>10.5</v>
      </c>
      <c r="AT186" t="s">
        <v>54</v>
      </c>
      <c r="AU186" t="s">
        <v>54</v>
      </c>
      <c r="AW186" s="40">
        <v>44188</v>
      </c>
      <c r="AX186" s="5">
        <v>180</v>
      </c>
      <c r="AY186">
        <v>1</v>
      </c>
      <c r="AZ186">
        <v>1</v>
      </c>
      <c r="BA186">
        <v>1</v>
      </c>
      <c r="BB186" t="s">
        <v>51</v>
      </c>
      <c r="BC186" t="s">
        <v>52</v>
      </c>
      <c r="BE186" s="40">
        <v>43962</v>
      </c>
      <c r="BF186" s="5">
        <v>180</v>
      </c>
      <c r="BG186">
        <v>1</v>
      </c>
      <c r="BH186">
        <v>2</v>
      </c>
      <c r="BI186">
        <v>2</v>
      </c>
      <c r="BJ186" t="s">
        <v>51</v>
      </c>
      <c r="BK186" t="s">
        <v>52</v>
      </c>
    </row>
    <row r="187" spans="1:63" x14ac:dyDescent="0.3">
      <c r="A187" s="40">
        <v>43769</v>
      </c>
      <c r="B187" s="5">
        <v>179</v>
      </c>
      <c r="C187">
        <v>1</v>
      </c>
      <c r="D187">
        <v>0.5</v>
      </c>
      <c r="E187">
        <v>0.5</v>
      </c>
      <c r="F187" t="s">
        <v>51</v>
      </c>
      <c r="G187" t="s">
        <v>58</v>
      </c>
      <c r="I187" s="6">
        <v>45133</v>
      </c>
      <c r="J187" s="5">
        <v>179</v>
      </c>
      <c r="K187">
        <v>2</v>
      </c>
      <c r="L187">
        <v>4</v>
      </c>
      <c r="M187">
        <v>2</v>
      </c>
      <c r="N187" t="s">
        <v>51</v>
      </c>
      <c r="O187" t="s">
        <v>52</v>
      </c>
      <c r="Q187" s="41"/>
      <c r="R187" s="5">
        <v>178</v>
      </c>
      <c r="S187">
        <v>1</v>
      </c>
      <c r="T187">
        <v>4</v>
      </c>
      <c r="U187">
        <v>4</v>
      </c>
      <c r="V187" t="s">
        <v>51</v>
      </c>
      <c r="W187" t="s">
        <v>52</v>
      </c>
      <c r="Y187" s="41"/>
      <c r="Z187" s="5">
        <v>181</v>
      </c>
      <c r="AA187">
        <v>2</v>
      </c>
      <c r="AB187">
        <v>2</v>
      </c>
      <c r="AC187">
        <v>1</v>
      </c>
      <c r="AD187" t="s">
        <v>51</v>
      </c>
      <c r="AE187" t="s">
        <v>52</v>
      </c>
      <c r="AG187" s="42"/>
      <c r="AH187" s="5">
        <v>179</v>
      </c>
      <c r="AI187">
        <v>2</v>
      </c>
      <c r="AJ187">
        <v>8</v>
      </c>
      <c r="AK187">
        <v>4</v>
      </c>
      <c r="AL187" t="s">
        <v>51</v>
      </c>
      <c r="AM187" t="s">
        <v>52</v>
      </c>
      <c r="AO187" s="41"/>
      <c r="AP187" s="5">
        <v>180</v>
      </c>
      <c r="AQ187">
        <v>1</v>
      </c>
      <c r="AR187">
        <v>0.5</v>
      </c>
      <c r="AS187">
        <v>0.5</v>
      </c>
      <c r="AT187" t="s">
        <v>51</v>
      </c>
      <c r="AU187" t="s">
        <v>58</v>
      </c>
      <c r="AW187" s="41"/>
      <c r="AX187" s="5">
        <v>181</v>
      </c>
      <c r="AY187">
        <v>1</v>
      </c>
      <c r="AZ187">
        <v>1</v>
      </c>
      <c r="BA187">
        <v>1</v>
      </c>
      <c r="BB187" t="s">
        <v>51</v>
      </c>
      <c r="BC187" t="s">
        <v>52</v>
      </c>
      <c r="BE187" s="41"/>
      <c r="BF187" s="5">
        <v>181</v>
      </c>
      <c r="BG187">
        <v>2</v>
      </c>
      <c r="BH187">
        <v>20</v>
      </c>
      <c r="BI187">
        <v>10</v>
      </c>
      <c r="BJ187" t="s">
        <v>54</v>
      </c>
      <c r="BK187" t="s">
        <v>54</v>
      </c>
    </row>
    <row r="188" spans="1:63" x14ac:dyDescent="0.3">
      <c r="A188" s="41"/>
      <c r="B188" s="5">
        <v>180</v>
      </c>
      <c r="C188">
        <v>1</v>
      </c>
      <c r="D188">
        <v>0.5</v>
      </c>
      <c r="E188">
        <v>0.5</v>
      </c>
      <c r="F188" t="s">
        <v>51</v>
      </c>
      <c r="G188" t="s">
        <v>58</v>
      </c>
      <c r="I188" s="6">
        <v>45134</v>
      </c>
      <c r="J188" s="5">
        <v>180</v>
      </c>
      <c r="K188">
        <v>1</v>
      </c>
      <c r="L188">
        <v>1</v>
      </c>
      <c r="M188">
        <v>1</v>
      </c>
      <c r="N188" t="s">
        <v>51</v>
      </c>
      <c r="O188" t="s">
        <v>52</v>
      </c>
      <c r="Q188" s="40">
        <v>45686</v>
      </c>
      <c r="R188" s="5">
        <v>179</v>
      </c>
      <c r="S188">
        <v>1</v>
      </c>
      <c r="T188">
        <v>1.5</v>
      </c>
      <c r="U188">
        <v>1.5</v>
      </c>
      <c r="V188" t="s">
        <v>51</v>
      </c>
      <c r="W188" t="s">
        <v>52</v>
      </c>
      <c r="Y188" s="6">
        <v>44201</v>
      </c>
      <c r="Z188" s="5">
        <v>182</v>
      </c>
      <c r="AA188">
        <v>5</v>
      </c>
      <c r="AB188">
        <v>7.5</v>
      </c>
      <c r="AC188">
        <v>1.5</v>
      </c>
      <c r="AD188" t="s">
        <v>51</v>
      </c>
      <c r="AE188" t="s">
        <v>52</v>
      </c>
      <c r="AG188" s="41"/>
      <c r="AH188" s="5">
        <v>180</v>
      </c>
      <c r="AI188">
        <v>1</v>
      </c>
      <c r="AJ188">
        <v>3</v>
      </c>
      <c r="AK188">
        <v>3</v>
      </c>
      <c r="AL188" t="s">
        <v>51</v>
      </c>
      <c r="AM188" t="s">
        <v>52</v>
      </c>
      <c r="AO188" s="40">
        <v>45479</v>
      </c>
      <c r="AP188" s="5">
        <v>181</v>
      </c>
      <c r="AQ188">
        <v>2</v>
      </c>
      <c r="AR188">
        <v>3</v>
      </c>
      <c r="AS188">
        <v>1.5</v>
      </c>
      <c r="AT188" t="s">
        <v>51</v>
      </c>
      <c r="AU188" t="s">
        <v>52</v>
      </c>
      <c r="AW188" s="40">
        <v>44189</v>
      </c>
      <c r="AX188" s="5">
        <v>182</v>
      </c>
      <c r="AY188">
        <v>1</v>
      </c>
      <c r="AZ188">
        <v>2</v>
      </c>
      <c r="BA188">
        <v>2</v>
      </c>
      <c r="BB188" t="s">
        <v>51</v>
      </c>
      <c r="BC188" t="s">
        <v>52</v>
      </c>
      <c r="BE188" s="40">
        <v>43963</v>
      </c>
      <c r="BF188" s="5">
        <v>182</v>
      </c>
      <c r="BG188">
        <v>1</v>
      </c>
      <c r="BH188">
        <v>3</v>
      </c>
      <c r="BI188">
        <v>3</v>
      </c>
      <c r="BJ188" t="s">
        <v>51</v>
      </c>
      <c r="BK188" t="s">
        <v>52</v>
      </c>
    </row>
    <row r="189" spans="1:63" x14ac:dyDescent="0.3">
      <c r="A189" s="6">
        <v>43770</v>
      </c>
      <c r="B189" s="5">
        <v>181</v>
      </c>
      <c r="C189">
        <v>4</v>
      </c>
      <c r="D189">
        <v>4.5</v>
      </c>
      <c r="E189">
        <v>1.125</v>
      </c>
      <c r="F189" t="s">
        <v>51</v>
      </c>
      <c r="G189" t="s">
        <v>52</v>
      </c>
      <c r="I189" s="6">
        <v>45140</v>
      </c>
      <c r="J189" s="5">
        <v>181</v>
      </c>
      <c r="K189">
        <v>1</v>
      </c>
      <c r="L189">
        <v>1</v>
      </c>
      <c r="M189">
        <v>1</v>
      </c>
      <c r="N189" t="s">
        <v>51</v>
      </c>
      <c r="O189" t="s">
        <v>52</v>
      </c>
      <c r="Q189" s="42"/>
      <c r="R189" s="5">
        <v>180</v>
      </c>
      <c r="S189">
        <v>1</v>
      </c>
      <c r="T189">
        <v>0.5</v>
      </c>
      <c r="U189">
        <v>0.5</v>
      </c>
      <c r="V189" t="s">
        <v>51</v>
      </c>
      <c r="W189" t="s">
        <v>58</v>
      </c>
      <c r="Y189" s="40">
        <v>44202</v>
      </c>
      <c r="Z189" s="5">
        <v>183</v>
      </c>
      <c r="AA189">
        <v>1</v>
      </c>
      <c r="AB189">
        <v>0.5</v>
      </c>
      <c r="AC189">
        <v>0.5</v>
      </c>
      <c r="AD189" t="s">
        <v>51</v>
      </c>
      <c r="AE189" t="s">
        <v>58</v>
      </c>
      <c r="AG189" s="40">
        <v>44918</v>
      </c>
      <c r="AH189" s="5">
        <v>180</v>
      </c>
      <c r="AI189">
        <v>1</v>
      </c>
      <c r="AJ189">
        <v>1</v>
      </c>
      <c r="AK189">
        <v>1</v>
      </c>
      <c r="AL189" t="s">
        <v>51</v>
      </c>
      <c r="AM189" t="s">
        <v>52</v>
      </c>
      <c r="AO189" s="42"/>
      <c r="AP189" s="5">
        <v>182</v>
      </c>
      <c r="AQ189">
        <v>6</v>
      </c>
      <c r="AR189">
        <v>30</v>
      </c>
      <c r="AS189">
        <v>5</v>
      </c>
      <c r="AT189" t="s">
        <v>51</v>
      </c>
      <c r="AU189" t="s">
        <v>53</v>
      </c>
      <c r="AW189" s="41"/>
      <c r="AX189" s="5">
        <v>183</v>
      </c>
      <c r="AY189">
        <v>1</v>
      </c>
      <c r="AZ189">
        <v>1</v>
      </c>
      <c r="BA189">
        <v>1</v>
      </c>
      <c r="BB189" t="s">
        <v>51</v>
      </c>
      <c r="BC189" t="s">
        <v>52</v>
      </c>
      <c r="BE189" s="41"/>
      <c r="BF189" s="5">
        <v>183</v>
      </c>
      <c r="BG189">
        <v>3</v>
      </c>
      <c r="BH189">
        <v>77</v>
      </c>
      <c r="BI189">
        <v>25.666666666666671</v>
      </c>
      <c r="BJ189" t="s">
        <v>55</v>
      </c>
      <c r="BK189" t="s">
        <v>56</v>
      </c>
    </row>
    <row r="190" spans="1:63" x14ac:dyDescent="0.3">
      <c r="A190" s="6">
        <v>43771</v>
      </c>
      <c r="B190" s="5">
        <v>182</v>
      </c>
      <c r="C190">
        <v>1</v>
      </c>
      <c r="D190">
        <v>1</v>
      </c>
      <c r="E190">
        <v>1</v>
      </c>
      <c r="F190" t="s">
        <v>51</v>
      </c>
      <c r="G190" t="s">
        <v>52</v>
      </c>
      <c r="I190" s="6">
        <v>45141</v>
      </c>
      <c r="J190" s="5">
        <v>182</v>
      </c>
      <c r="K190">
        <v>1</v>
      </c>
      <c r="L190">
        <v>5</v>
      </c>
      <c r="M190">
        <v>5</v>
      </c>
      <c r="N190" t="s">
        <v>51</v>
      </c>
      <c r="O190" t="s">
        <v>53</v>
      </c>
      <c r="Q190" s="41"/>
      <c r="R190" s="5">
        <v>181</v>
      </c>
      <c r="S190">
        <v>2</v>
      </c>
      <c r="T190">
        <v>6.5</v>
      </c>
      <c r="U190">
        <v>3.25</v>
      </c>
      <c r="V190" t="s">
        <v>51</v>
      </c>
      <c r="W190" t="s">
        <v>52</v>
      </c>
      <c r="Y190" s="42"/>
      <c r="Z190" s="5">
        <v>184</v>
      </c>
      <c r="AA190">
        <v>1</v>
      </c>
      <c r="AB190">
        <v>0.5</v>
      </c>
      <c r="AC190">
        <v>0.5</v>
      </c>
      <c r="AD190" t="s">
        <v>51</v>
      </c>
      <c r="AE190" t="s">
        <v>58</v>
      </c>
      <c r="AG190" s="41"/>
      <c r="AH190" s="5">
        <v>181</v>
      </c>
      <c r="AI190">
        <v>1</v>
      </c>
      <c r="AJ190">
        <v>7</v>
      </c>
      <c r="AK190">
        <v>7</v>
      </c>
      <c r="AL190" t="s">
        <v>51</v>
      </c>
      <c r="AM190" t="s">
        <v>53</v>
      </c>
      <c r="AO190" s="41"/>
      <c r="AP190" s="5">
        <v>183</v>
      </c>
      <c r="AQ190">
        <v>1</v>
      </c>
      <c r="AR190">
        <v>0.5</v>
      </c>
      <c r="AS190">
        <v>0.5</v>
      </c>
      <c r="AT190" t="s">
        <v>51</v>
      </c>
      <c r="AU190" t="s">
        <v>58</v>
      </c>
      <c r="AW190" s="6">
        <v>44190</v>
      </c>
      <c r="AX190" s="5">
        <v>184</v>
      </c>
      <c r="AY190">
        <v>1</v>
      </c>
      <c r="AZ190">
        <v>3</v>
      </c>
      <c r="BA190">
        <v>3</v>
      </c>
      <c r="BB190" t="s">
        <v>51</v>
      </c>
      <c r="BC190" t="s">
        <v>52</v>
      </c>
      <c r="BE190" s="6">
        <v>43968</v>
      </c>
      <c r="BF190" s="5">
        <v>184</v>
      </c>
      <c r="BG190">
        <v>2</v>
      </c>
      <c r="BH190">
        <v>38</v>
      </c>
      <c r="BI190">
        <v>19</v>
      </c>
      <c r="BJ190" t="s">
        <v>54</v>
      </c>
      <c r="BK190" t="s">
        <v>54</v>
      </c>
    </row>
    <row r="191" spans="1:63" x14ac:dyDescent="0.3">
      <c r="A191" s="40">
        <v>43774</v>
      </c>
      <c r="B191" s="5">
        <v>183</v>
      </c>
      <c r="C191">
        <v>1</v>
      </c>
      <c r="D191">
        <v>0.5</v>
      </c>
      <c r="E191">
        <v>0.5</v>
      </c>
      <c r="F191" t="s">
        <v>51</v>
      </c>
      <c r="G191" t="s">
        <v>58</v>
      </c>
      <c r="I191" s="6">
        <v>45145</v>
      </c>
      <c r="J191" s="5">
        <v>183</v>
      </c>
      <c r="K191">
        <v>1</v>
      </c>
      <c r="L191">
        <v>5</v>
      </c>
      <c r="M191">
        <v>5</v>
      </c>
      <c r="N191" t="s">
        <v>51</v>
      </c>
      <c r="O191" t="s">
        <v>53</v>
      </c>
      <c r="Q191" s="40">
        <v>45687</v>
      </c>
      <c r="R191" s="5">
        <v>182</v>
      </c>
      <c r="S191">
        <v>1</v>
      </c>
      <c r="T191">
        <v>0.5</v>
      </c>
      <c r="U191">
        <v>0.5</v>
      </c>
      <c r="V191" t="s">
        <v>51</v>
      </c>
      <c r="W191" t="s">
        <v>58</v>
      </c>
      <c r="Y191" s="41"/>
      <c r="Z191" s="5">
        <v>185</v>
      </c>
      <c r="AA191">
        <v>6</v>
      </c>
      <c r="AB191">
        <v>20</v>
      </c>
      <c r="AC191">
        <v>3.333333333333333</v>
      </c>
      <c r="AD191" t="s">
        <v>51</v>
      </c>
      <c r="AE191" t="s">
        <v>52</v>
      </c>
      <c r="AG191" s="40">
        <v>44919</v>
      </c>
      <c r="AH191" s="5">
        <v>182</v>
      </c>
      <c r="AI191">
        <v>1</v>
      </c>
      <c r="AJ191">
        <v>3</v>
      </c>
      <c r="AK191">
        <v>3</v>
      </c>
      <c r="AL191" t="s">
        <v>51</v>
      </c>
      <c r="AM191" t="s">
        <v>52</v>
      </c>
      <c r="AO191" s="6">
        <v>45480</v>
      </c>
      <c r="AP191" s="5">
        <v>184</v>
      </c>
      <c r="AQ191">
        <v>1</v>
      </c>
      <c r="AR191">
        <v>1</v>
      </c>
      <c r="AS191">
        <v>1</v>
      </c>
      <c r="AT191" t="s">
        <v>51</v>
      </c>
      <c r="AU191" t="s">
        <v>52</v>
      </c>
      <c r="AW191" s="6">
        <v>44193</v>
      </c>
      <c r="AX191" s="5">
        <v>185</v>
      </c>
      <c r="AY191">
        <v>1</v>
      </c>
      <c r="AZ191">
        <v>1</v>
      </c>
      <c r="BA191">
        <v>1</v>
      </c>
      <c r="BB191" t="s">
        <v>51</v>
      </c>
      <c r="BC191" t="s">
        <v>52</v>
      </c>
      <c r="BE191" s="40">
        <v>43969</v>
      </c>
      <c r="BF191" s="5">
        <v>185</v>
      </c>
      <c r="BG191">
        <v>2</v>
      </c>
      <c r="BH191">
        <v>35.5</v>
      </c>
      <c r="BI191">
        <v>17.75</v>
      </c>
      <c r="BJ191" t="s">
        <v>54</v>
      </c>
      <c r="BK191" t="s">
        <v>54</v>
      </c>
    </row>
    <row r="192" spans="1:63" x14ac:dyDescent="0.3">
      <c r="A192" s="41"/>
      <c r="B192" s="5">
        <v>184</v>
      </c>
      <c r="C192">
        <v>6</v>
      </c>
      <c r="D192">
        <v>8.5</v>
      </c>
      <c r="E192">
        <v>1.416666666666667</v>
      </c>
      <c r="F192" t="s">
        <v>51</v>
      </c>
      <c r="G192" t="s">
        <v>52</v>
      </c>
      <c r="I192" s="6">
        <v>45148</v>
      </c>
      <c r="J192" s="5">
        <v>184</v>
      </c>
      <c r="K192">
        <v>1</v>
      </c>
      <c r="L192">
        <v>3</v>
      </c>
      <c r="M192">
        <v>3</v>
      </c>
      <c r="N192" t="s">
        <v>51</v>
      </c>
      <c r="O192" t="s">
        <v>52</v>
      </c>
      <c r="Q192" s="41"/>
      <c r="R192" s="5">
        <v>183</v>
      </c>
      <c r="S192">
        <v>3</v>
      </c>
      <c r="T192">
        <v>37.5</v>
      </c>
      <c r="U192">
        <v>12.5</v>
      </c>
      <c r="V192" t="s">
        <v>54</v>
      </c>
      <c r="W192" t="s">
        <v>54</v>
      </c>
      <c r="Y192" s="40">
        <v>44203</v>
      </c>
      <c r="Z192" s="5">
        <v>185</v>
      </c>
      <c r="AA192">
        <v>3</v>
      </c>
      <c r="AB192">
        <v>1.5</v>
      </c>
      <c r="AC192">
        <v>0.5</v>
      </c>
      <c r="AD192" t="s">
        <v>51</v>
      </c>
      <c r="AE192" t="s">
        <v>58</v>
      </c>
      <c r="AG192" s="41"/>
      <c r="AH192" s="5">
        <v>183</v>
      </c>
      <c r="AI192">
        <v>1</v>
      </c>
      <c r="AJ192">
        <v>2</v>
      </c>
      <c r="AK192">
        <v>2</v>
      </c>
      <c r="AL192" t="s">
        <v>51</v>
      </c>
      <c r="AM192" t="s">
        <v>52</v>
      </c>
      <c r="AO192" s="40">
        <v>45481</v>
      </c>
      <c r="AP192" s="5">
        <v>185</v>
      </c>
      <c r="AQ192">
        <v>5</v>
      </c>
      <c r="AR192">
        <v>59</v>
      </c>
      <c r="AS192">
        <v>11.8</v>
      </c>
      <c r="AT192" t="s">
        <v>54</v>
      </c>
      <c r="AU192" t="s">
        <v>54</v>
      </c>
      <c r="AW192" s="6">
        <v>44194</v>
      </c>
      <c r="AX192" s="5">
        <v>186</v>
      </c>
      <c r="AY192">
        <v>1</v>
      </c>
      <c r="AZ192">
        <v>2</v>
      </c>
      <c r="BA192">
        <v>2</v>
      </c>
      <c r="BB192" t="s">
        <v>51</v>
      </c>
      <c r="BC192" t="s">
        <v>52</v>
      </c>
      <c r="BE192" s="41"/>
      <c r="BF192" s="5">
        <v>186</v>
      </c>
      <c r="BG192">
        <v>2</v>
      </c>
      <c r="BH192">
        <v>1.5</v>
      </c>
      <c r="BI192">
        <v>0.75</v>
      </c>
      <c r="BJ192" t="s">
        <v>51</v>
      </c>
      <c r="BK192" t="s">
        <v>58</v>
      </c>
    </row>
    <row r="193" spans="1:63" x14ac:dyDescent="0.3">
      <c r="A193" s="40">
        <v>43775</v>
      </c>
      <c r="B193" s="5">
        <v>184</v>
      </c>
      <c r="C193">
        <v>5</v>
      </c>
      <c r="D193">
        <v>4.5</v>
      </c>
      <c r="E193">
        <v>0.9</v>
      </c>
      <c r="F193" t="s">
        <v>51</v>
      </c>
      <c r="G193" t="s">
        <v>58</v>
      </c>
      <c r="I193" s="6">
        <v>45165</v>
      </c>
      <c r="J193" s="5">
        <v>185</v>
      </c>
      <c r="K193">
        <v>3</v>
      </c>
      <c r="L193">
        <v>22</v>
      </c>
      <c r="M193">
        <v>7.333333333333333</v>
      </c>
      <c r="N193" t="s">
        <v>51</v>
      </c>
      <c r="O193" t="s">
        <v>53</v>
      </c>
      <c r="Q193" s="6">
        <v>45688</v>
      </c>
      <c r="R193" s="5">
        <v>184</v>
      </c>
      <c r="S193">
        <v>2</v>
      </c>
      <c r="T193">
        <v>3.5</v>
      </c>
      <c r="U193">
        <v>1.75</v>
      </c>
      <c r="V193" t="s">
        <v>51</v>
      </c>
      <c r="W193" t="s">
        <v>52</v>
      </c>
      <c r="Y193" s="42"/>
      <c r="Z193" s="5">
        <v>186</v>
      </c>
      <c r="AA193">
        <v>5</v>
      </c>
      <c r="AB193">
        <v>6.5</v>
      </c>
      <c r="AC193">
        <v>1.3</v>
      </c>
      <c r="AD193" t="s">
        <v>51</v>
      </c>
      <c r="AE193" t="s">
        <v>52</v>
      </c>
      <c r="AG193" s="40">
        <v>44920</v>
      </c>
      <c r="AH193" s="5">
        <v>184</v>
      </c>
      <c r="AI193">
        <v>3</v>
      </c>
      <c r="AJ193">
        <v>6</v>
      </c>
      <c r="AK193">
        <v>2</v>
      </c>
      <c r="AL193" t="s">
        <v>51</v>
      </c>
      <c r="AM193" t="s">
        <v>52</v>
      </c>
      <c r="AO193" s="41"/>
      <c r="AP193" s="5">
        <v>186</v>
      </c>
      <c r="AQ193">
        <v>1</v>
      </c>
      <c r="AR193">
        <v>1</v>
      </c>
      <c r="AS193">
        <v>1</v>
      </c>
      <c r="AT193" t="s">
        <v>51</v>
      </c>
      <c r="AU193" t="s">
        <v>52</v>
      </c>
      <c r="AW193" s="6">
        <v>44195</v>
      </c>
      <c r="AX193" s="5">
        <v>187</v>
      </c>
      <c r="AY193">
        <v>1</v>
      </c>
      <c r="AZ193">
        <v>1</v>
      </c>
      <c r="BA193">
        <v>1</v>
      </c>
      <c r="BB193" t="s">
        <v>51</v>
      </c>
      <c r="BC193" t="s">
        <v>52</v>
      </c>
      <c r="BE193" s="6">
        <v>43970</v>
      </c>
      <c r="BF193" s="5">
        <v>187</v>
      </c>
      <c r="BG193">
        <v>2</v>
      </c>
      <c r="BH193">
        <v>15</v>
      </c>
      <c r="BI193">
        <v>7.5</v>
      </c>
      <c r="BJ193" t="s">
        <v>51</v>
      </c>
      <c r="BK193" t="s">
        <v>53</v>
      </c>
    </row>
    <row r="194" spans="1:63" x14ac:dyDescent="0.3">
      <c r="A194" s="42"/>
      <c r="B194" s="5">
        <v>185</v>
      </c>
      <c r="C194">
        <v>1</v>
      </c>
      <c r="D194">
        <v>0.5</v>
      </c>
      <c r="E194">
        <v>0.5</v>
      </c>
      <c r="F194" t="s">
        <v>51</v>
      </c>
      <c r="G194" t="s">
        <v>58</v>
      </c>
      <c r="I194" s="40">
        <v>45186</v>
      </c>
      <c r="J194" s="5">
        <v>186</v>
      </c>
      <c r="K194">
        <v>1</v>
      </c>
      <c r="L194">
        <v>3</v>
      </c>
      <c r="M194">
        <v>3</v>
      </c>
      <c r="N194" t="s">
        <v>51</v>
      </c>
      <c r="O194" t="s">
        <v>52</v>
      </c>
      <c r="Y194" s="42"/>
      <c r="Z194" s="5">
        <v>187</v>
      </c>
      <c r="AA194">
        <v>1</v>
      </c>
      <c r="AB194">
        <v>1</v>
      </c>
      <c r="AC194">
        <v>1</v>
      </c>
      <c r="AD194" t="s">
        <v>51</v>
      </c>
      <c r="AE194" t="s">
        <v>52</v>
      </c>
      <c r="AG194" s="42"/>
      <c r="AH194" s="5">
        <v>185</v>
      </c>
      <c r="AI194">
        <v>1</v>
      </c>
      <c r="AJ194">
        <v>2</v>
      </c>
      <c r="AK194">
        <v>2</v>
      </c>
      <c r="AL194" t="s">
        <v>51</v>
      </c>
      <c r="AM194" t="s">
        <v>52</v>
      </c>
      <c r="AO194" s="40">
        <v>45482</v>
      </c>
      <c r="AP194" s="5">
        <v>187</v>
      </c>
      <c r="AQ194">
        <v>1</v>
      </c>
      <c r="AR194">
        <v>0.5</v>
      </c>
      <c r="AS194">
        <v>0.5</v>
      </c>
      <c r="AT194" t="s">
        <v>51</v>
      </c>
      <c r="AU194" t="s">
        <v>58</v>
      </c>
      <c r="AW194" s="6">
        <v>44196</v>
      </c>
      <c r="AX194" s="5">
        <v>188</v>
      </c>
      <c r="AY194">
        <v>1</v>
      </c>
      <c r="AZ194">
        <v>1</v>
      </c>
      <c r="BA194">
        <v>1</v>
      </c>
      <c r="BB194" t="s">
        <v>51</v>
      </c>
      <c r="BC194" t="s">
        <v>52</v>
      </c>
      <c r="BE194" s="40">
        <v>43971</v>
      </c>
      <c r="BF194" s="5">
        <v>188</v>
      </c>
      <c r="BG194">
        <v>1</v>
      </c>
      <c r="BH194">
        <v>5.5</v>
      </c>
      <c r="BI194">
        <v>5.5</v>
      </c>
      <c r="BJ194" t="s">
        <v>51</v>
      </c>
      <c r="BK194" t="s">
        <v>53</v>
      </c>
    </row>
    <row r="195" spans="1:63" x14ac:dyDescent="0.3">
      <c r="A195" s="42"/>
      <c r="B195" s="5">
        <v>186</v>
      </c>
      <c r="C195">
        <v>1</v>
      </c>
      <c r="D195">
        <v>0.5</v>
      </c>
      <c r="E195">
        <v>0.5</v>
      </c>
      <c r="F195" t="s">
        <v>51</v>
      </c>
      <c r="G195" t="s">
        <v>58</v>
      </c>
      <c r="I195" s="42"/>
      <c r="J195" s="5">
        <v>187</v>
      </c>
      <c r="K195">
        <v>1</v>
      </c>
      <c r="L195">
        <v>1</v>
      </c>
      <c r="M195">
        <v>1</v>
      </c>
      <c r="N195" t="s">
        <v>51</v>
      </c>
      <c r="O195" t="s">
        <v>52</v>
      </c>
      <c r="Y195" s="41"/>
      <c r="Z195" s="5">
        <v>188</v>
      </c>
      <c r="AA195">
        <v>1</v>
      </c>
      <c r="AB195">
        <v>1</v>
      </c>
      <c r="AC195">
        <v>1</v>
      </c>
      <c r="AD195" t="s">
        <v>51</v>
      </c>
      <c r="AE195" t="s">
        <v>52</v>
      </c>
      <c r="AG195" s="42"/>
      <c r="AH195" s="5">
        <v>186</v>
      </c>
      <c r="AI195">
        <v>2</v>
      </c>
      <c r="AJ195">
        <v>16</v>
      </c>
      <c r="AK195">
        <v>8</v>
      </c>
      <c r="AL195" t="s">
        <v>51</v>
      </c>
      <c r="AM195" t="s">
        <v>53</v>
      </c>
      <c r="AO195" s="41"/>
      <c r="AP195" s="5">
        <v>188</v>
      </c>
      <c r="AQ195">
        <v>1</v>
      </c>
      <c r="AR195">
        <v>0.5</v>
      </c>
      <c r="AS195">
        <v>0.5</v>
      </c>
      <c r="AT195" t="s">
        <v>51</v>
      </c>
      <c r="AU195" t="s">
        <v>58</v>
      </c>
      <c r="AW195" s="6">
        <v>44197</v>
      </c>
      <c r="AX195" s="5">
        <v>189</v>
      </c>
      <c r="AY195">
        <v>2</v>
      </c>
      <c r="AZ195">
        <v>3</v>
      </c>
      <c r="BA195">
        <v>1.5</v>
      </c>
      <c r="BB195" t="s">
        <v>51</v>
      </c>
      <c r="BC195" t="s">
        <v>52</v>
      </c>
      <c r="BE195" s="41"/>
      <c r="BF195" s="5">
        <v>189</v>
      </c>
      <c r="BG195">
        <v>3</v>
      </c>
      <c r="BH195">
        <v>3.5</v>
      </c>
      <c r="BI195">
        <v>1.166666666666667</v>
      </c>
      <c r="BJ195" t="s">
        <v>51</v>
      </c>
      <c r="BK195" t="s">
        <v>52</v>
      </c>
    </row>
    <row r="196" spans="1:63" x14ac:dyDescent="0.3">
      <c r="A196" s="41"/>
      <c r="B196" s="5">
        <v>187</v>
      </c>
      <c r="C196">
        <v>1</v>
      </c>
      <c r="D196">
        <v>0.5</v>
      </c>
      <c r="E196">
        <v>0.5</v>
      </c>
      <c r="F196" t="s">
        <v>51</v>
      </c>
      <c r="G196" t="s">
        <v>58</v>
      </c>
      <c r="I196" s="41"/>
      <c r="J196" s="5">
        <v>188</v>
      </c>
      <c r="K196">
        <v>1</v>
      </c>
      <c r="L196">
        <v>1</v>
      </c>
      <c r="M196">
        <v>1</v>
      </c>
      <c r="N196" t="s">
        <v>51</v>
      </c>
      <c r="O196" t="s">
        <v>52</v>
      </c>
      <c r="Y196" s="40">
        <v>44204</v>
      </c>
      <c r="Z196" s="5">
        <v>189</v>
      </c>
      <c r="AA196">
        <v>1</v>
      </c>
      <c r="AB196">
        <v>0.5</v>
      </c>
      <c r="AC196">
        <v>0.5</v>
      </c>
      <c r="AD196" t="s">
        <v>51</v>
      </c>
      <c r="AE196" t="s">
        <v>58</v>
      </c>
      <c r="AG196" s="41"/>
      <c r="AH196" s="5">
        <v>187</v>
      </c>
      <c r="AI196">
        <v>1</v>
      </c>
      <c r="AJ196">
        <v>1</v>
      </c>
      <c r="AK196">
        <v>1</v>
      </c>
      <c r="AL196" t="s">
        <v>51</v>
      </c>
      <c r="AM196" t="s">
        <v>52</v>
      </c>
      <c r="AO196" s="6">
        <v>45491</v>
      </c>
      <c r="AP196" s="5">
        <v>189</v>
      </c>
      <c r="AQ196">
        <v>2</v>
      </c>
      <c r="AR196">
        <v>27.5</v>
      </c>
      <c r="AS196">
        <v>13.75</v>
      </c>
      <c r="AT196" t="s">
        <v>54</v>
      </c>
      <c r="AU196" t="s">
        <v>54</v>
      </c>
      <c r="AW196" s="6">
        <v>44198</v>
      </c>
      <c r="AX196" s="5">
        <v>190</v>
      </c>
      <c r="AY196">
        <v>1</v>
      </c>
      <c r="AZ196">
        <v>1</v>
      </c>
      <c r="BA196">
        <v>1</v>
      </c>
      <c r="BB196" t="s">
        <v>51</v>
      </c>
      <c r="BC196" t="s">
        <v>52</v>
      </c>
      <c r="BE196" s="40">
        <v>43974</v>
      </c>
      <c r="BF196" s="5">
        <v>190</v>
      </c>
      <c r="BG196">
        <v>1</v>
      </c>
      <c r="BH196">
        <v>0.5</v>
      </c>
      <c r="BI196">
        <v>0.5</v>
      </c>
      <c r="BJ196" t="s">
        <v>51</v>
      </c>
      <c r="BK196" t="s">
        <v>58</v>
      </c>
    </row>
    <row r="197" spans="1:63" x14ac:dyDescent="0.3">
      <c r="A197" s="6">
        <v>43783</v>
      </c>
      <c r="B197" s="5">
        <v>188</v>
      </c>
      <c r="C197">
        <v>1</v>
      </c>
      <c r="D197">
        <v>1</v>
      </c>
      <c r="E197">
        <v>1</v>
      </c>
      <c r="F197" t="s">
        <v>51</v>
      </c>
      <c r="G197" t="s">
        <v>52</v>
      </c>
      <c r="I197" s="6">
        <v>45187</v>
      </c>
      <c r="J197" s="5">
        <v>189</v>
      </c>
      <c r="K197">
        <v>3</v>
      </c>
      <c r="L197">
        <v>49</v>
      </c>
      <c r="M197">
        <v>16.333333333333329</v>
      </c>
      <c r="N197" t="s">
        <v>54</v>
      </c>
      <c r="O197" t="s">
        <v>54</v>
      </c>
      <c r="Y197" s="41"/>
      <c r="Z197" s="5">
        <v>190</v>
      </c>
      <c r="AA197">
        <v>1</v>
      </c>
      <c r="AB197">
        <v>0.5</v>
      </c>
      <c r="AC197">
        <v>0.5</v>
      </c>
      <c r="AD197" t="s">
        <v>51</v>
      </c>
      <c r="AE197" t="s">
        <v>58</v>
      </c>
      <c r="AG197" s="40">
        <v>44921</v>
      </c>
      <c r="AH197" s="5">
        <v>188</v>
      </c>
      <c r="AI197">
        <v>2</v>
      </c>
      <c r="AJ197">
        <v>5</v>
      </c>
      <c r="AK197">
        <v>2.5</v>
      </c>
      <c r="AL197" t="s">
        <v>51</v>
      </c>
      <c r="AM197" t="s">
        <v>52</v>
      </c>
      <c r="AO197" s="6">
        <v>45493</v>
      </c>
      <c r="AP197" s="5">
        <v>190</v>
      </c>
      <c r="AQ197">
        <v>1</v>
      </c>
      <c r="AR197">
        <v>2</v>
      </c>
      <c r="AS197">
        <v>2</v>
      </c>
      <c r="AT197" t="s">
        <v>51</v>
      </c>
      <c r="AU197" t="s">
        <v>52</v>
      </c>
      <c r="AW197" s="6">
        <v>44199</v>
      </c>
      <c r="AX197" s="5">
        <v>191</v>
      </c>
      <c r="AY197">
        <v>1</v>
      </c>
      <c r="AZ197">
        <v>1</v>
      </c>
      <c r="BA197">
        <v>1</v>
      </c>
      <c r="BB197" t="s">
        <v>51</v>
      </c>
      <c r="BC197" t="s">
        <v>52</v>
      </c>
      <c r="BE197" s="41"/>
      <c r="BF197" s="5">
        <v>191</v>
      </c>
      <c r="BG197">
        <v>5</v>
      </c>
      <c r="BH197">
        <v>45</v>
      </c>
      <c r="BI197">
        <v>9</v>
      </c>
      <c r="BJ197" t="s">
        <v>51</v>
      </c>
      <c r="BK197" t="s">
        <v>53</v>
      </c>
    </row>
    <row r="198" spans="1:63" x14ac:dyDescent="0.3">
      <c r="A198" s="6">
        <v>43803</v>
      </c>
      <c r="B198" s="5">
        <v>189</v>
      </c>
      <c r="C198">
        <v>1</v>
      </c>
      <c r="D198">
        <v>1.5</v>
      </c>
      <c r="E198">
        <v>1.5</v>
      </c>
      <c r="F198" t="s">
        <v>51</v>
      </c>
      <c r="G198" t="s">
        <v>52</v>
      </c>
      <c r="I198" s="6">
        <v>45204</v>
      </c>
      <c r="J198" s="5">
        <v>190</v>
      </c>
      <c r="K198">
        <v>2</v>
      </c>
      <c r="L198">
        <v>10</v>
      </c>
      <c r="M198">
        <v>5</v>
      </c>
      <c r="N198" t="s">
        <v>51</v>
      </c>
      <c r="O198" t="s">
        <v>53</v>
      </c>
      <c r="Y198" s="40">
        <v>44205</v>
      </c>
      <c r="Z198" s="5">
        <v>191</v>
      </c>
      <c r="AA198">
        <v>1</v>
      </c>
      <c r="AB198">
        <v>0.5</v>
      </c>
      <c r="AC198">
        <v>0.5</v>
      </c>
      <c r="AD198" t="s">
        <v>51</v>
      </c>
      <c r="AE198" t="s">
        <v>58</v>
      </c>
      <c r="AG198" s="42"/>
      <c r="AH198" s="5">
        <v>189</v>
      </c>
      <c r="AI198">
        <v>1</v>
      </c>
      <c r="AJ198">
        <v>1</v>
      </c>
      <c r="AK198">
        <v>1</v>
      </c>
      <c r="AL198" t="s">
        <v>51</v>
      </c>
      <c r="AM198" t="s">
        <v>52</v>
      </c>
      <c r="AO198" s="6">
        <v>45508</v>
      </c>
      <c r="AP198" s="5">
        <v>191</v>
      </c>
      <c r="AQ198">
        <v>1</v>
      </c>
      <c r="AR198">
        <v>7</v>
      </c>
      <c r="AS198">
        <v>7</v>
      </c>
      <c r="AT198" t="s">
        <v>51</v>
      </c>
      <c r="AU198" t="s">
        <v>53</v>
      </c>
      <c r="AW198" s="6">
        <v>44200</v>
      </c>
      <c r="AX198" s="5">
        <v>192</v>
      </c>
      <c r="AY198">
        <v>1</v>
      </c>
      <c r="AZ198">
        <v>1</v>
      </c>
      <c r="BA198">
        <v>1</v>
      </c>
      <c r="BB198" t="s">
        <v>51</v>
      </c>
      <c r="BC198" t="s">
        <v>52</v>
      </c>
      <c r="BE198" s="40">
        <v>43975</v>
      </c>
      <c r="BF198" s="5">
        <v>192</v>
      </c>
      <c r="BG198">
        <v>1</v>
      </c>
      <c r="BH198">
        <v>4</v>
      </c>
      <c r="BI198">
        <v>4</v>
      </c>
      <c r="BJ198" t="s">
        <v>51</v>
      </c>
      <c r="BK198" t="s">
        <v>52</v>
      </c>
    </row>
    <row r="199" spans="1:63" x14ac:dyDescent="0.3">
      <c r="A199" s="6">
        <v>43833</v>
      </c>
      <c r="B199" s="5">
        <v>190</v>
      </c>
      <c r="C199">
        <v>2</v>
      </c>
      <c r="D199">
        <v>9</v>
      </c>
      <c r="E199">
        <v>4.5</v>
      </c>
      <c r="F199" t="s">
        <v>51</v>
      </c>
      <c r="G199" t="s">
        <v>52</v>
      </c>
      <c r="I199" s="40">
        <v>45220</v>
      </c>
      <c r="J199" s="5">
        <v>191</v>
      </c>
      <c r="K199">
        <v>2</v>
      </c>
      <c r="L199">
        <v>157</v>
      </c>
      <c r="M199">
        <v>78.5</v>
      </c>
      <c r="N199" t="s">
        <v>60</v>
      </c>
      <c r="O199" t="s">
        <v>60</v>
      </c>
      <c r="Y199" s="41"/>
      <c r="Z199" s="5">
        <v>192</v>
      </c>
      <c r="AA199">
        <v>2</v>
      </c>
      <c r="AB199">
        <v>4</v>
      </c>
      <c r="AC199">
        <v>2</v>
      </c>
      <c r="AD199" t="s">
        <v>51</v>
      </c>
      <c r="AE199" t="s">
        <v>52</v>
      </c>
      <c r="AG199" s="42"/>
      <c r="AH199" s="5">
        <v>190</v>
      </c>
      <c r="AI199">
        <v>2</v>
      </c>
      <c r="AJ199">
        <v>4</v>
      </c>
      <c r="AK199">
        <v>2</v>
      </c>
      <c r="AL199" t="s">
        <v>51</v>
      </c>
      <c r="AM199" t="s">
        <v>52</v>
      </c>
      <c r="AO199" s="6">
        <v>45528</v>
      </c>
      <c r="AP199" s="5">
        <v>192</v>
      </c>
      <c r="AQ199">
        <v>2</v>
      </c>
      <c r="AR199">
        <v>23.5</v>
      </c>
      <c r="AS199">
        <v>11.75</v>
      </c>
      <c r="AT199" t="s">
        <v>54</v>
      </c>
      <c r="AU199" t="s">
        <v>54</v>
      </c>
      <c r="AW199" s="6">
        <v>44201</v>
      </c>
      <c r="AX199" s="5">
        <v>193</v>
      </c>
      <c r="AY199">
        <v>1</v>
      </c>
      <c r="AZ199">
        <v>1</v>
      </c>
      <c r="BA199">
        <v>1</v>
      </c>
      <c r="BB199" t="s">
        <v>51</v>
      </c>
      <c r="BC199" t="s">
        <v>52</v>
      </c>
      <c r="BE199" s="42"/>
      <c r="BF199" s="5">
        <v>193</v>
      </c>
      <c r="BG199">
        <v>2</v>
      </c>
      <c r="BH199">
        <v>2.5</v>
      </c>
      <c r="BI199">
        <v>1.25</v>
      </c>
      <c r="BJ199" t="s">
        <v>51</v>
      </c>
      <c r="BK199" t="s">
        <v>52</v>
      </c>
    </row>
    <row r="200" spans="1:63" x14ac:dyDescent="0.3">
      <c r="A200" s="6">
        <v>43834</v>
      </c>
      <c r="B200" s="5">
        <v>191</v>
      </c>
      <c r="C200">
        <v>1</v>
      </c>
      <c r="D200">
        <v>3</v>
      </c>
      <c r="E200">
        <v>3</v>
      </c>
      <c r="F200" t="s">
        <v>51</v>
      </c>
      <c r="G200" t="s">
        <v>52</v>
      </c>
      <c r="I200" s="42"/>
      <c r="J200" s="5">
        <v>192</v>
      </c>
      <c r="K200">
        <v>2</v>
      </c>
      <c r="L200">
        <v>36</v>
      </c>
      <c r="M200">
        <v>18</v>
      </c>
      <c r="N200" t="s">
        <v>54</v>
      </c>
      <c r="O200" t="s">
        <v>54</v>
      </c>
      <c r="Y200" s="40">
        <v>44206</v>
      </c>
      <c r="Z200" s="5">
        <v>192</v>
      </c>
      <c r="AA200">
        <v>2</v>
      </c>
      <c r="AB200">
        <v>2.5</v>
      </c>
      <c r="AC200">
        <v>1.25</v>
      </c>
      <c r="AD200" t="s">
        <v>51</v>
      </c>
      <c r="AE200" t="s">
        <v>52</v>
      </c>
      <c r="AG200" s="41"/>
      <c r="AH200" s="5">
        <v>191</v>
      </c>
      <c r="AI200">
        <v>2</v>
      </c>
      <c r="AJ200">
        <v>8</v>
      </c>
      <c r="AK200">
        <v>4</v>
      </c>
      <c r="AL200" t="s">
        <v>51</v>
      </c>
      <c r="AM200" t="s">
        <v>52</v>
      </c>
      <c r="AO200" s="6">
        <v>45533</v>
      </c>
      <c r="AP200" s="5">
        <v>193</v>
      </c>
      <c r="AQ200">
        <v>2</v>
      </c>
      <c r="AR200">
        <v>2.5</v>
      </c>
      <c r="AS200">
        <v>1.25</v>
      </c>
      <c r="AT200" t="s">
        <v>51</v>
      </c>
      <c r="AU200" t="s">
        <v>52</v>
      </c>
      <c r="AW200" s="40">
        <v>44203</v>
      </c>
      <c r="AX200" s="5">
        <v>194</v>
      </c>
      <c r="AY200">
        <v>1</v>
      </c>
      <c r="AZ200">
        <v>1</v>
      </c>
      <c r="BA200">
        <v>1</v>
      </c>
      <c r="BB200" t="s">
        <v>51</v>
      </c>
      <c r="BC200" t="s">
        <v>52</v>
      </c>
      <c r="BE200" s="42"/>
      <c r="BF200" s="5">
        <v>194</v>
      </c>
      <c r="BG200">
        <v>2</v>
      </c>
      <c r="BH200">
        <v>6.5</v>
      </c>
      <c r="BI200">
        <v>3.25</v>
      </c>
      <c r="BJ200" t="s">
        <v>51</v>
      </c>
      <c r="BK200" t="s">
        <v>52</v>
      </c>
    </row>
    <row r="201" spans="1:63" x14ac:dyDescent="0.3">
      <c r="A201" s="40">
        <v>43835</v>
      </c>
      <c r="B201" s="5">
        <v>192</v>
      </c>
      <c r="C201">
        <v>1</v>
      </c>
      <c r="D201">
        <v>1</v>
      </c>
      <c r="E201">
        <v>1</v>
      </c>
      <c r="F201" t="s">
        <v>51</v>
      </c>
      <c r="G201" t="s">
        <v>52</v>
      </c>
      <c r="I201" s="41"/>
      <c r="J201" s="5">
        <v>193</v>
      </c>
      <c r="K201">
        <v>1</v>
      </c>
      <c r="L201">
        <v>1</v>
      </c>
      <c r="M201">
        <v>1</v>
      </c>
      <c r="N201" t="s">
        <v>51</v>
      </c>
      <c r="O201" t="s">
        <v>52</v>
      </c>
      <c r="Y201" s="42"/>
      <c r="Z201" s="5">
        <v>193</v>
      </c>
      <c r="AA201">
        <v>2</v>
      </c>
      <c r="AB201">
        <v>1</v>
      </c>
      <c r="AC201">
        <v>0.5</v>
      </c>
      <c r="AD201" t="s">
        <v>51</v>
      </c>
      <c r="AE201" t="s">
        <v>58</v>
      </c>
      <c r="AG201" s="40">
        <v>44922</v>
      </c>
      <c r="AH201" s="5">
        <v>192</v>
      </c>
      <c r="AI201">
        <v>1</v>
      </c>
      <c r="AJ201">
        <v>3</v>
      </c>
      <c r="AK201">
        <v>3</v>
      </c>
      <c r="AL201" t="s">
        <v>51</v>
      </c>
      <c r="AM201" t="s">
        <v>52</v>
      </c>
      <c r="AO201" s="40">
        <v>45537</v>
      </c>
      <c r="AP201" s="5">
        <v>194</v>
      </c>
      <c r="AQ201">
        <v>2</v>
      </c>
      <c r="AR201">
        <v>7.5</v>
      </c>
      <c r="AS201">
        <v>3.75</v>
      </c>
      <c r="AT201" t="s">
        <v>51</v>
      </c>
      <c r="AU201" t="s">
        <v>52</v>
      </c>
      <c r="AW201" s="41"/>
      <c r="AX201" s="5">
        <v>195</v>
      </c>
      <c r="AY201">
        <v>2</v>
      </c>
      <c r="AZ201">
        <v>10</v>
      </c>
      <c r="BA201">
        <v>5</v>
      </c>
      <c r="BB201" t="s">
        <v>51</v>
      </c>
      <c r="BC201" t="s">
        <v>53</v>
      </c>
      <c r="BE201" s="41"/>
      <c r="BF201" s="5">
        <v>195</v>
      </c>
      <c r="BG201">
        <v>2</v>
      </c>
      <c r="BH201">
        <v>21.5</v>
      </c>
      <c r="BI201">
        <v>10.75</v>
      </c>
      <c r="BJ201" t="s">
        <v>54</v>
      </c>
      <c r="BK201" t="s">
        <v>54</v>
      </c>
    </row>
    <row r="202" spans="1:63" x14ac:dyDescent="0.3">
      <c r="A202" s="41"/>
      <c r="B202" s="5">
        <v>193</v>
      </c>
      <c r="C202">
        <v>2</v>
      </c>
      <c r="D202">
        <v>13</v>
      </c>
      <c r="E202">
        <v>6.5</v>
      </c>
      <c r="F202" t="s">
        <v>51</v>
      </c>
      <c r="G202" t="s">
        <v>53</v>
      </c>
      <c r="I202" s="6">
        <v>45223</v>
      </c>
      <c r="J202" s="5">
        <v>194</v>
      </c>
      <c r="K202">
        <v>3</v>
      </c>
      <c r="L202">
        <v>19</v>
      </c>
      <c r="M202">
        <v>6.333333333333333</v>
      </c>
      <c r="N202" t="s">
        <v>51</v>
      </c>
      <c r="O202" t="s">
        <v>53</v>
      </c>
      <c r="Y202" s="41"/>
      <c r="Z202" s="5">
        <v>194</v>
      </c>
      <c r="AA202">
        <v>1</v>
      </c>
      <c r="AB202">
        <v>0.5</v>
      </c>
      <c r="AC202">
        <v>0.5</v>
      </c>
      <c r="AD202" t="s">
        <v>51</v>
      </c>
      <c r="AE202" t="s">
        <v>58</v>
      </c>
      <c r="AG202" s="41"/>
      <c r="AH202" s="5">
        <v>193</v>
      </c>
      <c r="AI202">
        <v>1</v>
      </c>
      <c r="AJ202">
        <v>1</v>
      </c>
      <c r="AK202">
        <v>1</v>
      </c>
      <c r="AL202" t="s">
        <v>51</v>
      </c>
      <c r="AM202" t="s">
        <v>52</v>
      </c>
      <c r="AO202" s="41"/>
      <c r="AP202" s="5">
        <v>195</v>
      </c>
      <c r="AQ202">
        <v>1</v>
      </c>
      <c r="AR202">
        <v>0.5</v>
      </c>
      <c r="AS202">
        <v>0.5</v>
      </c>
      <c r="AT202" t="s">
        <v>51</v>
      </c>
      <c r="AU202" t="s">
        <v>58</v>
      </c>
      <c r="AW202" s="6">
        <v>44204</v>
      </c>
      <c r="AX202" s="5">
        <v>196</v>
      </c>
      <c r="AY202">
        <v>2</v>
      </c>
      <c r="AZ202">
        <v>10</v>
      </c>
      <c r="BA202">
        <v>5</v>
      </c>
      <c r="BB202" t="s">
        <v>51</v>
      </c>
      <c r="BC202" t="s">
        <v>53</v>
      </c>
      <c r="BE202" s="40">
        <v>43976</v>
      </c>
      <c r="BF202" s="5">
        <v>195</v>
      </c>
      <c r="BG202">
        <v>1</v>
      </c>
      <c r="BH202">
        <v>3.5</v>
      </c>
      <c r="BI202">
        <v>3.5</v>
      </c>
      <c r="BJ202" t="s">
        <v>51</v>
      </c>
      <c r="BK202" t="s">
        <v>52</v>
      </c>
    </row>
    <row r="203" spans="1:63" x14ac:dyDescent="0.3">
      <c r="A203" s="40">
        <v>43836</v>
      </c>
      <c r="B203" s="5">
        <v>194</v>
      </c>
      <c r="C203">
        <v>2</v>
      </c>
      <c r="D203">
        <v>18</v>
      </c>
      <c r="E203">
        <v>9</v>
      </c>
      <c r="F203" t="s">
        <v>51</v>
      </c>
      <c r="G203" t="s">
        <v>53</v>
      </c>
      <c r="I203" s="6">
        <v>45224</v>
      </c>
      <c r="J203" s="5">
        <v>195</v>
      </c>
      <c r="K203">
        <v>3</v>
      </c>
      <c r="L203">
        <v>8</v>
      </c>
      <c r="M203">
        <v>2.666666666666667</v>
      </c>
      <c r="N203" t="s">
        <v>51</v>
      </c>
      <c r="O203" t="s">
        <v>52</v>
      </c>
      <c r="Y203" s="6">
        <v>44225</v>
      </c>
      <c r="Z203" s="5">
        <v>195</v>
      </c>
      <c r="AA203">
        <v>3</v>
      </c>
      <c r="AB203">
        <v>13</v>
      </c>
      <c r="AC203">
        <v>4.333333333333333</v>
      </c>
      <c r="AD203" t="s">
        <v>51</v>
      </c>
      <c r="AE203" t="s">
        <v>52</v>
      </c>
      <c r="AG203" s="40">
        <v>44923</v>
      </c>
      <c r="AH203" s="5">
        <v>194</v>
      </c>
      <c r="AI203">
        <v>3</v>
      </c>
      <c r="AJ203">
        <v>38</v>
      </c>
      <c r="AK203">
        <v>12.66666666666667</v>
      </c>
      <c r="AL203" t="s">
        <v>54</v>
      </c>
      <c r="AM203" t="s">
        <v>54</v>
      </c>
      <c r="AO203" s="6">
        <v>45540</v>
      </c>
      <c r="AP203" s="5">
        <v>196</v>
      </c>
      <c r="AQ203">
        <v>1</v>
      </c>
      <c r="AR203">
        <v>3</v>
      </c>
      <c r="AS203">
        <v>3</v>
      </c>
      <c r="AT203" t="s">
        <v>51</v>
      </c>
      <c r="AU203" t="s">
        <v>52</v>
      </c>
      <c r="AW203" s="40">
        <v>44205</v>
      </c>
      <c r="AX203" s="5">
        <v>197</v>
      </c>
      <c r="AY203">
        <v>1</v>
      </c>
      <c r="AZ203">
        <v>1</v>
      </c>
      <c r="BA203">
        <v>1</v>
      </c>
      <c r="BB203" t="s">
        <v>51</v>
      </c>
      <c r="BC203" t="s">
        <v>52</v>
      </c>
      <c r="BE203" s="41"/>
      <c r="BF203" s="5">
        <v>196</v>
      </c>
      <c r="BG203">
        <v>3</v>
      </c>
      <c r="BH203">
        <v>20.5</v>
      </c>
      <c r="BI203">
        <v>6.833333333333333</v>
      </c>
      <c r="BJ203" t="s">
        <v>51</v>
      </c>
      <c r="BK203" t="s">
        <v>53</v>
      </c>
    </row>
    <row r="204" spans="1:63" x14ac:dyDescent="0.3">
      <c r="A204" s="41"/>
      <c r="B204" s="5">
        <v>195</v>
      </c>
      <c r="C204">
        <v>1</v>
      </c>
      <c r="D204">
        <v>13</v>
      </c>
      <c r="E204">
        <v>13</v>
      </c>
      <c r="F204" t="s">
        <v>54</v>
      </c>
      <c r="G204" t="s">
        <v>54</v>
      </c>
      <c r="I204" s="6">
        <v>45230</v>
      </c>
      <c r="J204" s="5">
        <v>196</v>
      </c>
      <c r="K204">
        <v>2</v>
      </c>
      <c r="L204">
        <v>11</v>
      </c>
      <c r="M204">
        <v>5.5</v>
      </c>
      <c r="N204" t="s">
        <v>51</v>
      </c>
      <c r="O204" t="s">
        <v>53</v>
      </c>
      <c r="Y204" s="6">
        <v>44226</v>
      </c>
      <c r="Z204" s="5">
        <v>196</v>
      </c>
      <c r="AA204">
        <v>3</v>
      </c>
      <c r="AB204">
        <v>8.5</v>
      </c>
      <c r="AC204">
        <v>2.833333333333333</v>
      </c>
      <c r="AD204" t="s">
        <v>51</v>
      </c>
      <c r="AE204" t="s">
        <v>52</v>
      </c>
      <c r="AG204" s="41"/>
      <c r="AH204" s="5">
        <v>195</v>
      </c>
      <c r="AI204">
        <v>6</v>
      </c>
      <c r="AJ204">
        <v>30</v>
      </c>
      <c r="AK204">
        <v>5</v>
      </c>
      <c r="AL204" t="s">
        <v>51</v>
      </c>
      <c r="AM204" t="s">
        <v>53</v>
      </c>
      <c r="AO204" s="6">
        <v>45543</v>
      </c>
      <c r="AP204" s="5">
        <v>197</v>
      </c>
      <c r="AQ204">
        <v>2</v>
      </c>
      <c r="AR204">
        <v>14</v>
      </c>
      <c r="AS204">
        <v>7</v>
      </c>
      <c r="AT204" t="s">
        <v>51</v>
      </c>
      <c r="AU204" t="s">
        <v>53</v>
      </c>
      <c r="AW204" s="42"/>
      <c r="AX204" s="5">
        <v>198</v>
      </c>
      <c r="AY204">
        <v>3</v>
      </c>
      <c r="AZ204">
        <v>8</v>
      </c>
      <c r="BA204">
        <v>2.666666666666667</v>
      </c>
      <c r="BB204" t="s">
        <v>51</v>
      </c>
      <c r="BC204" t="s">
        <v>52</v>
      </c>
      <c r="BE204" s="6">
        <v>43977</v>
      </c>
      <c r="BF204" s="5">
        <v>197</v>
      </c>
      <c r="BG204">
        <v>2</v>
      </c>
      <c r="BH204">
        <v>2</v>
      </c>
      <c r="BI204">
        <v>1</v>
      </c>
      <c r="BJ204" t="s">
        <v>51</v>
      </c>
      <c r="BK204" t="s">
        <v>52</v>
      </c>
    </row>
    <row r="205" spans="1:63" x14ac:dyDescent="0.3">
      <c r="A205" s="6">
        <v>43837</v>
      </c>
      <c r="B205" s="5">
        <v>196</v>
      </c>
      <c r="C205">
        <v>1</v>
      </c>
      <c r="D205">
        <v>3.5</v>
      </c>
      <c r="E205">
        <v>3.5</v>
      </c>
      <c r="F205" t="s">
        <v>51</v>
      </c>
      <c r="G205" t="s">
        <v>52</v>
      </c>
      <c r="I205" s="40">
        <v>45231</v>
      </c>
      <c r="J205" s="5">
        <v>197</v>
      </c>
      <c r="K205">
        <v>2</v>
      </c>
      <c r="L205">
        <v>6</v>
      </c>
      <c r="M205">
        <v>3</v>
      </c>
      <c r="N205" t="s">
        <v>51</v>
      </c>
      <c r="O205" t="s">
        <v>52</v>
      </c>
      <c r="Y205" s="40">
        <v>44228</v>
      </c>
      <c r="Z205" s="5">
        <v>197</v>
      </c>
      <c r="AA205">
        <v>1</v>
      </c>
      <c r="AB205">
        <v>9</v>
      </c>
      <c r="AC205">
        <v>9</v>
      </c>
      <c r="AD205" t="s">
        <v>51</v>
      </c>
      <c r="AE205" t="s">
        <v>53</v>
      </c>
      <c r="AG205" s="40">
        <v>44924</v>
      </c>
      <c r="AH205" s="5">
        <v>196</v>
      </c>
      <c r="AI205">
        <v>3</v>
      </c>
      <c r="AJ205">
        <v>18</v>
      </c>
      <c r="AK205">
        <v>6</v>
      </c>
      <c r="AL205" t="s">
        <v>51</v>
      </c>
      <c r="AM205" t="s">
        <v>53</v>
      </c>
      <c r="AO205" s="40">
        <v>45544</v>
      </c>
      <c r="AP205" s="5">
        <v>198</v>
      </c>
      <c r="AQ205">
        <v>3</v>
      </c>
      <c r="AR205">
        <v>2</v>
      </c>
      <c r="AS205">
        <v>0.66666666666666663</v>
      </c>
      <c r="AT205" t="s">
        <v>51</v>
      </c>
      <c r="AU205" t="s">
        <v>58</v>
      </c>
      <c r="AW205" s="41"/>
      <c r="AX205" s="5">
        <v>199</v>
      </c>
      <c r="AY205">
        <v>1</v>
      </c>
      <c r="AZ205">
        <v>1</v>
      </c>
      <c r="BA205">
        <v>1</v>
      </c>
      <c r="BB205" t="s">
        <v>51</v>
      </c>
      <c r="BC205" t="s">
        <v>52</v>
      </c>
      <c r="BE205" s="6">
        <v>43978</v>
      </c>
      <c r="BF205" s="5">
        <v>198</v>
      </c>
      <c r="BG205">
        <v>1</v>
      </c>
      <c r="BH205">
        <v>6.5</v>
      </c>
      <c r="BI205">
        <v>6.5</v>
      </c>
      <c r="BJ205" t="s">
        <v>51</v>
      </c>
      <c r="BK205" t="s">
        <v>53</v>
      </c>
    </row>
    <row r="206" spans="1:63" x14ac:dyDescent="0.3">
      <c r="A206" s="40">
        <v>43839</v>
      </c>
      <c r="B206" s="5">
        <v>197</v>
      </c>
      <c r="C206">
        <v>2</v>
      </c>
      <c r="D206">
        <v>14.5</v>
      </c>
      <c r="E206">
        <v>7.25</v>
      </c>
      <c r="F206" t="s">
        <v>51</v>
      </c>
      <c r="G206" t="s">
        <v>53</v>
      </c>
      <c r="I206" s="41"/>
      <c r="J206" s="5">
        <v>198</v>
      </c>
      <c r="K206">
        <v>1</v>
      </c>
      <c r="L206">
        <v>1</v>
      </c>
      <c r="M206">
        <v>1</v>
      </c>
      <c r="N206" t="s">
        <v>51</v>
      </c>
      <c r="O206" t="s">
        <v>52</v>
      </c>
      <c r="Y206" s="41"/>
      <c r="Z206" s="5">
        <v>198</v>
      </c>
      <c r="AA206">
        <v>1</v>
      </c>
      <c r="AB206">
        <v>0.5</v>
      </c>
      <c r="AC206">
        <v>0.5</v>
      </c>
      <c r="AD206" t="s">
        <v>51</v>
      </c>
      <c r="AE206" t="s">
        <v>58</v>
      </c>
      <c r="AG206" s="41"/>
      <c r="AH206" s="5">
        <v>197</v>
      </c>
      <c r="AI206">
        <v>2</v>
      </c>
      <c r="AJ206">
        <v>2</v>
      </c>
      <c r="AK206">
        <v>1</v>
      </c>
      <c r="AL206" t="s">
        <v>51</v>
      </c>
      <c r="AM206" t="s">
        <v>52</v>
      </c>
      <c r="AO206" s="41"/>
      <c r="AP206" s="5">
        <v>199</v>
      </c>
      <c r="AQ206">
        <v>1</v>
      </c>
      <c r="AR206">
        <v>0.5</v>
      </c>
      <c r="AS206">
        <v>0.5</v>
      </c>
      <c r="AT206" t="s">
        <v>51</v>
      </c>
      <c r="AU206" t="s">
        <v>58</v>
      </c>
      <c r="AW206" s="40">
        <v>44206</v>
      </c>
      <c r="AX206" s="5">
        <v>200</v>
      </c>
      <c r="AY206">
        <v>1</v>
      </c>
      <c r="AZ206">
        <v>1</v>
      </c>
      <c r="BA206">
        <v>1</v>
      </c>
      <c r="BB206" t="s">
        <v>51</v>
      </c>
      <c r="BC206" t="s">
        <v>52</v>
      </c>
      <c r="BE206" s="40">
        <v>43980</v>
      </c>
      <c r="BF206" s="5">
        <v>199</v>
      </c>
      <c r="BG206">
        <v>1</v>
      </c>
      <c r="BH206">
        <v>3.5</v>
      </c>
      <c r="BI206">
        <v>3.5</v>
      </c>
      <c r="BJ206" t="s">
        <v>51</v>
      </c>
      <c r="BK206" t="s">
        <v>52</v>
      </c>
    </row>
    <row r="207" spans="1:63" x14ac:dyDescent="0.3">
      <c r="A207" s="42"/>
      <c r="B207" s="5">
        <v>198</v>
      </c>
      <c r="C207">
        <v>1</v>
      </c>
      <c r="D207">
        <v>0.5</v>
      </c>
      <c r="E207">
        <v>0.5</v>
      </c>
      <c r="F207" t="s">
        <v>51</v>
      </c>
      <c r="G207" t="s">
        <v>58</v>
      </c>
      <c r="I207" s="40">
        <v>45232</v>
      </c>
      <c r="J207" s="5">
        <v>199</v>
      </c>
      <c r="K207">
        <v>2</v>
      </c>
      <c r="L207">
        <v>74</v>
      </c>
      <c r="M207">
        <v>37</v>
      </c>
      <c r="N207" t="s">
        <v>59</v>
      </c>
      <c r="O207" t="s">
        <v>56</v>
      </c>
      <c r="Y207" s="40">
        <v>44229</v>
      </c>
      <c r="Z207" s="5">
        <v>199</v>
      </c>
      <c r="AA207">
        <v>1</v>
      </c>
      <c r="AB207">
        <v>5</v>
      </c>
      <c r="AC207">
        <v>5</v>
      </c>
      <c r="AD207" t="s">
        <v>51</v>
      </c>
      <c r="AE207" t="s">
        <v>53</v>
      </c>
      <c r="AG207" s="40">
        <v>44925</v>
      </c>
      <c r="AH207" s="5">
        <v>198</v>
      </c>
      <c r="AI207">
        <v>1</v>
      </c>
      <c r="AJ207">
        <v>5</v>
      </c>
      <c r="AK207">
        <v>5</v>
      </c>
      <c r="AL207" t="s">
        <v>51</v>
      </c>
      <c r="AM207" t="s">
        <v>53</v>
      </c>
      <c r="AO207" s="40">
        <v>45545</v>
      </c>
      <c r="AP207" s="5">
        <v>200</v>
      </c>
      <c r="AQ207">
        <v>3</v>
      </c>
      <c r="AR207">
        <v>9</v>
      </c>
      <c r="AS207">
        <v>3</v>
      </c>
      <c r="AT207" t="s">
        <v>51</v>
      </c>
      <c r="AU207" t="s">
        <v>52</v>
      </c>
      <c r="AW207" s="41"/>
      <c r="AX207" s="5">
        <v>201</v>
      </c>
      <c r="AY207">
        <v>1</v>
      </c>
      <c r="AZ207">
        <v>2</v>
      </c>
      <c r="BA207">
        <v>2</v>
      </c>
      <c r="BB207" t="s">
        <v>51</v>
      </c>
      <c r="BC207" t="s">
        <v>52</v>
      </c>
      <c r="BE207" s="41"/>
      <c r="BF207" s="5">
        <v>200</v>
      </c>
      <c r="BG207">
        <v>2</v>
      </c>
      <c r="BH207">
        <v>18.5</v>
      </c>
      <c r="BI207">
        <v>9.25</v>
      </c>
      <c r="BJ207" t="s">
        <v>51</v>
      </c>
      <c r="BK207" t="s">
        <v>53</v>
      </c>
    </row>
    <row r="208" spans="1:63" x14ac:dyDescent="0.3">
      <c r="A208" s="41"/>
      <c r="B208" s="5">
        <v>199</v>
      </c>
      <c r="C208">
        <v>1</v>
      </c>
      <c r="D208">
        <v>3.5</v>
      </c>
      <c r="E208">
        <v>3.5</v>
      </c>
      <c r="F208" t="s">
        <v>51</v>
      </c>
      <c r="G208" t="s">
        <v>52</v>
      </c>
      <c r="I208" s="41"/>
      <c r="J208" s="5">
        <v>200</v>
      </c>
      <c r="K208">
        <v>1</v>
      </c>
      <c r="L208">
        <v>1</v>
      </c>
      <c r="M208">
        <v>1</v>
      </c>
      <c r="N208" t="s">
        <v>51</v>
      </c>
      <c r="O208" t="s">
        <v>52</v>
      </c>
      <c r="Y208" s="41"/>
      <c r="Z208" s="5">
        <v>200</v>
      </c>
      <c r="AA208">
        <v>1</v>
      </c>
      <c r="AB208">
        <v>5</v>
      </c>
      <c r="AC208">
        <v>5</v>
      </c>
      <c r="AD208" t="s">
        <v>51</v>
      </c>
      <c r="AE208" t="s">
        <v>53</v>
      </c>
      <c r="AG208" s="42"/>
      <c r="AH208" s="5">
        <v>199</v>
      </c>
      <c r="AI208">
        <v>1</v>
      </c>
      <c r="AJ208">
        <v>2</v>
      </c>
      <c r="AK208">
        <v>2</v>
      </c>
      <c r="AL208" t="s">
        <v>51</v>
      </c>
      <c r="AM208" t="s">
        <v>52</v>
      </c>
      <c r="AO208" s="41"/>
      <c r="AP208" s="5">
        <v>201</v>
      </c>
      <c r="AQ208">
        <v>1</v>
      </c>
      <c r="AR208">
        <v>0.5</v>
      </c>
      <c r="AS208">
        <v>0.5</v>
      </c>
      <c r="AT208" t="s">
        <v>51</v>
      </c>
      <c r="AU208" t="s">
        <v>58</v>
      </c>
      <c r="AW208" s="6">
        <v>44207</v>
      </c>
      <c r="AX208" s="5">
        <v>202</v>
      </c>
      <c r="AY208">
        <v>1</v>
      </c>
      <c r="AZ208">
        <v>1</v>
      </c>
      <c r="BA208">
        <v>1</v>
      </c>
      <c r="BB208" t="s">
        <v>51</v>
      </c>
      <c r="BC208" t="s">
        <v>52</v>
      </c>
      <c r="BE208" s="6">
        <v>43981</v>
      </c>
      <c r="BF208" s="5">
        <v>201</v>
      </c>
      <c r="BG208">
        <v>1</v>
      </c>
      <c r="BH208">
        <v>8</v>
      </c>
      <c r="BI208">
        <v>8</v>
      </c>
      <c r="BJ208" t="s">
        <v>51</v>
      </c>
      <c r="BK208" t="s">
        <v>53</v>
      </c>
    </row>
    <row r="209" spans="1:63" x14ac:dyDescent="0.3">
      <c r="A209" s="6">
        <v>43841</v>
      </c>
      <c r="B209" s="5">
        <v>200</v>
      </c>
      <c r="C209">
        <v>1</v>
      </c>
      <c r="D209">
        <v>1</v>
      </c>
      <c r="E209">
        <v>1</v>
      </c>
      <c r="F209" t="s">
        <v>51</v>
      </c>
      <c r="G209" t="s">
        <v>52</v>
      </c>
      <c r="I209" s="40">
        <v>45233</v>
      </c>
      <c r="J209" s="5">
        <v>201</v>
      </c>
      <c r="K209">
        <v>3</v>
      </c>
      <c r="L209">
        <v>55</v>
      </c>
      <c r="M209">
        <v>18.333333333333329</v>
      </c>
      <c r="N209" t="s">
        <v>54</v>
      </c>
      <c r="O209" t="s">
        <v>54</v>
      </c>
      <c r="Y209" s="40">
        <v>44230</v>
      </c>
      <c r="Z209" s="5">
        <v>201</v>
      </c>
      <c r="AA209">
        <v>6</v>
      </c>
      <c r="AB209">
        <v>29</v>
      </c>
      <c r="AC209">
        <v>4.833333333333333</v>
      </c>
      <c r="AD209" t="s">
        <v>51</v>
      </c>
      <c r="AE209" t="s">
        <v>52</v>
      </c>
      <c r="AG209" s="42"/>
      <c r="AH209" s="5">
        <v>200</v>
      </c>
      <c r="AI209">
        <v>1</v>
      </c>
      <c r="AJ209">
        <v>1</v>
      </c>
      <c r="AK209">
        <v>1</v>
      </c>
      <c r="AL209" t="s">
        <v>51</v>
      </c>
      <c r="AM209" t="s">
        <v>52</v>
      </c>
      <c r="AO209" s="40">
        <v>45547</v>
      </c>
      <c r="AP209" s="5">
        <v>202</v>
      </c>
      <c r="AQ209">
        <v>1</v>
      </c>
      <c r="AR209">
        <v>5.5</v>
      </c>
      <c r="AS209">
        <v>5.5</v>
      </c>
      <c r="AT209" t="s">
        <v>51</v>
      </c>
      <c r="AU209" t="s">
        <v>53</v>
      </c>
      <c r="AW209" s="6">
        <v>44208</v>
      </c>
      <c r="AX209" s="5">
        <v>203</v>
      </c>
      <c r="AY209">
        <v>2</v>
      </c>
      <c r="AZ209">
        <v>4</v>
      </c>
      <c r="BA209">
        <v>2</v>
      </c>
      <c r="BB209" t="s">
        <v>51</v>
      </c>
      <c r="BC209" t="s">
        <v>52</v>
      </c>
      <c r="BE209" s="40">
        <v>43982</v>
      </c>
      <c r="BF209" s="5">
        <v>202</v>
      </c>
      <c r="BG209">
        <v>1</v>
      </c>
      <c r="BH209">
        <v>0.5</v>
      </c>
      <c r="BI209">
        <v>0.5</v>
      </c>
      <c r="BJ209" t="s">
        <v>51</v>
      </c>
      <c r="BK209" t="s">
        <v>58</v>
      </c>
    </row>
    <row r="210" spans="1:63" x14ac:dyDescent="0.3">
      <c r="A210" s="6">
        <v>43845</v>
      </c>
      <c r="B210" s="5">
        <v>201</v>
      </c>
      <c r="C210">
        <v>2</v>
      </c>
      <c r="D210">
        <v>9.5</v>
      </c>
      <c r="E210">
        <v>4.75</v>
      </c>
      <c r="F210" t="s">
        <v>51</v>
      </c>
      <c r="G210" t="s">
        <v>52</v>
      </c>
      <c r="I210" s="42"/>
      <c r="J210" s="5">
        <v>202</v>
      </c>
      <c r="K210">
        <v>2</v>
      </c>
      <c r="L210">
        <v>2</v>
      </c>
      <c r="M210">
        <v>1</v>
      </c>
      <c r="N210" t="s">
        <v>51</v>
      </c>
      <c r="O210" t="s">
        <v>52</v>
      </c>
      <c r="Y210" s="41"/>
      <c r="Z210" s="5">
        <v>202</v>
      </c>
      <c r="AA210">
        <v>3</v>
      </c>
      <c r="AB210">
        <v>5.5</v>
      </c>
      <c r="AC210">
        <v>1.833333333333333</v>
      </c>
      <c r="AD210" t="s">
        <v>51</v>
      </c>
      <c r="AE210" t="s">
        <v>52</v>
      </c>
      <c r="AG210" s="41"/>
      <c r="AH210" s="5">
        <v>201</v>
      </c>
      <c r="AI210">
        <v>1</v>
      </c>
      <c r="AJ210">
        <v>1</v>
      </c>
      <c r="AK210">
        <v>1</v>
      </c>
      <c r="AL210" t="s">
        <v>51</v>
      </c>
      <c r="AM210" t="s">
        <v>52</v>
      </c>
      <c r="AO210" s="41"/>
      <c r="AP210" s="5">
        <v>203</v>
      </c>
      <c r="AQ210">
        <v>1</v>
      </c>
      <c r="AR210">
        <v>13.5</v>
      </c>
      <c r="AS210">
        <v>13.5</v>
      </c>
      <c r="AT210" t="s">
        <v>54</v>
      </c>
      <c r="AU210" t="s">
        <v>54</v>
      </c>
      <c r="AW210" s="40">
        <v>44211</v>
      </c>
      <c r="AX210" s="5">
        <v>204</v>
      </c>
      <c r="AY210">
        <v>1</v>
      </c>
      <c r="AZ210">
        <v>1</v>
      </c>
      <c r="BA210">
        <v>1</v>
      </c>
      <c r="BB210" t="s">
        <v>51</v>
      </c>
      <c r="BC210" t="s">
        <v>52</v>
      </c>
      <c r="BE210" s="41"/>
      <c r="BF210" s="5">
        <v>203</v>
      </c>
      <c r="BG210">
        <v>2</v>
      </c>
      <c r="BH210">
        <v>16</v>
      </c>
      <c r="BI210">
        <v>8</v>
      </c>
      <c r="BJ210" t="s">
        <v>51</v>
      </c>
      <c r="BK210" t="s">
        <v>53</v>
      </c>
    </row>
    <row r="211" spans="1:63" x14ac:dyDescent="0.3">
      <c r="A211" s="6">
        <v>43846</v>
      </c>
      <c r="B211" s="5">
        <v>202</v>
      </c>
      <c r="C211">
        <v>1</v>
      </c>
      <c r="D211">
        <v>13</v>
      </c>
      <c r="E211">
        <v>13</v>
      </c>
      <c r="F211" t="s">
        <v>54</v>
      </c>
      <c r="G211" t="s">
        <v>54</v>
      </c>
      <c r="I211" s="41"/>
      <c r="J211" s="5">
        <v>203</v>
      </c>
      <c r="K211">
        <v>1</v>
      </c>
      <c r="L211">
        <v>1</v>
      </c>
      <c r="M211">
        <v>1</v>
      </c>
      <c r="N211" t="s">
        <v>51</v>
      </c>
      <c r="O211" t="s">
        <v>52</v>
      </c>
      <c r="Y211" s="40">
        <v>44231</v>
      </c>
      <c r="Z211" s="5">
        <v>203</v>
      </c>
      <c r="AA211">
        <v>3</v>
      </c>
      <c r="AB211">
        <v>18.5</v>
      </c>
      <c r="AC211">
        <v>6.166666666666667</v>
      </c>
      <c r="AD211" t="s">
        <v>51</v>
      </c>
      <c r="AE211" t="s">
        <v>53</v>
      </c>
      <c r="AG211" s="40">
        <v>44926</v>
      </c>
      <c r="AH211" s="5">
        <v>202</v>
      </c>
      <c r="AI211">
        <v>1</v>
      </c>
      <c r="AJ211">
        <v>2</v>
      </c>
      <c r="AK211">
        <v>2</v>
      </c>
      <c r="AL211" t="s">
        <v>51</v>
      </c>
      <c r="AM211" t="s">
        <v>52</v>
      </c>
      <c r="AO211" s="40">
        <v>45548</v>
      </c>
      <c r="AP211" s="5">
        <v>203</v>
      </c>
      <c r="AQ211">
        <v>1</v>
      </c>
      <c r="AR211">
        <v>10</v>
      </c>
      <c r="AS211">
        <v>10</v>
      </c>
      <c r="AT211" t="s">
        <v>54</v>
      </c>
      <c r="AU211" t="s">
        <v>54</v>
      </c>
      <c r="AW211" s="42"/>
      <c r="AX211" s="5">
        <v>205</v>
      </c>
      <c r="AY211">
        <v>1</v>
      </c>
      <c r="AZ211">
        <v>1</v>
      </c>
      <c r="BA211">
        <v>1</v>
      </c>
      <c r="BB211" t="s">
        <v>51</v>
      </c>
      <c r="BC211" t="s">
        <v>52</v>
      </c>
      <c r="BE211" s="40">
        <v>43983</v>
      </c>
      <c r="BF211" s="5">
        <v>203</v>
      </c>
      <c r="BG211">
        <v>1</v>
      </c>
      <c r="BH211">
        <v>0.5</v>
      </c>
      <c r="BI211">
        <v>0.5</v>
      </c>
      <c r="BJ211" t="s">
        <v>51</v>
      </c>
      <c r="BK211" t="s">
        <v>58</v>
      </c>
    </row>
    <row r="212" spans="1:63" x14ac:dyDescent="0.3">
      <c r="A212" s="6">
        <v>43847</v>
      </c>
      <c r="B212" s="5">
        <v>203</v>
      </c>
      <c r="C212">
        <v>1</v>
      </c>
      <c r="D212">
        <v>16.5</v>
      </c>
      <c r="E212">
        <v>16.5</v>
      </c>
      <c r="F212" t="s">
        <v>54</v>
      </c>
      <c r="G212" t="s">
        <v>54</v>
      </c>
      <c r="I212" s="40">
        <v>45234</v>
      </c>
      <c r="J212" s="5">
        <v>204</v>
      </c>
      <c r="K212">
        <v>1</v>
      </c>
      <c r="L212">
        <v>2</v>
      </c>
      <c r="M212">
        <v>2</v>
      </c>
      <c r="N212" t="s">
        <v>51</v>
      </c>
      <c r="O212" t="s">
        <v>52</v>
      </c>
      <c r="Y212" s="41"/>
      <c r="Z212" s="5">
        <v>204</v>
      </c>
      <c r="AA212">
        <v>1</v>
      </c>
      <c r="AB212">
        <v>1</v>
      </c>
      <c r="AC212">
        <v>1</v>
      </c>
      <c r="AD212" t="s">
        <v>51</v>
      </c>
      <c r="AE212" t="s">
        <v>52</v>
      </c>
      <c r="AG212" s="41"/>
      <c r="AH212" s="5">
        <v>203</v>
      </c>
      <c r="AI212">
        <v>1</v>
      </c>
      <c r="AJ212">
        <v>3</v>
      </c>
      <c r="AK212">
        <v>3</v>
      </c>
      <c r="AL212" t="s">
        <v>51</v>
      </c>
      <c r="AM212" t="s">
        <v>52</v>
      </c>
      <c r="AO212" s="42"/>
      <c r="AP212" s="5">
        <v>204</v>
      </c>
      <c r="AQ212">
        <v>1</v>
      </c>
      <c r="AR212">
        <v>1</v>
      </c>
      <c r="AS212">
        <v>1</v>
      </c>
      <c r="AT212" t="s">
        <v>51</v>
      </c>
      <c r="AU212" t="s">
        <v>52</v>
      </c>
      <c r="AW212" s="41"/>
      <c r="AX212" s="5">
        <v>206</v>
      </c>
      <c r="AY212">
        <v>1</v>
      </c>
      <c r="AZ212">
        <v>1</v>
      </c>
      <c r="BA212">
        <v>1</v>
      </c>
      <c r="BB212" t="s">
        <v>51</v>
      </c>
      <c r="BC212" t="s">
        <v>52</v>
      </c>
      <c r="BE212" s="42"/>
      <c r="BF212" s="5">
        <v>204</v>
      </c>
      <c r="BG212">
        <v>1</v>
      </c>
      <c r="BH212">
        <v>1</v>
      </c>
      <c r="BI212">
        <v>1</v>
      </c>
      <c r="BJ212" t="s">
        <v>51</v>
      </c>
      <c r="BK212" t="s">
        <v>52</v>
      </c>
    </row>
    <row r="213" spans="1:63" x14ac:dyDescent="0.3">
      <c r="A213" s="6">
        <v>43848</v>
      </c>
      <c r="B213" s="5">
        <v>204</v>
      </c>
      <c r="C213">
        <v>2</v>
      </c>
      <c r="D213">
        <v>44</v>
      </c>
      <c r="E213">
        <v>22</v>
      </c>
      <c r="F213" t="s">
        <v>55</v>
      </c>
      <c r="G213" t="s">
        <v>56</v>
      </c>
      <c r="I213" s="41"/>
      <c r="J213" s="5">
        <v>205</v>
      </c>
      <c r="K213">
        <v>6</v>
      </c>
      <c r="L213">
        <v>73</v>
      </c>
      <c r="M213">
        <v>12.16666666666667</v>
      </c>
      <c r="N213" t="s">
        <v>54</v>
      </c>
      <c r="O213" t="s">
        <v>54</v>
      </c>
      <c r="Y213" s="40">
        <v>44232</v>
      </c>
      <c r="Z213" s="5">
        <v>205</v>
      </c>
      <c r="AA213">
        <v>3</v>
      </c>
      <c r="AB213">
        <v>14.5</v>
      </c>
      <c r="AC213">
        <v>4.833333333333333</v>
      </c>
      <c r="AD213" t="s">
        <v>51</v>
      </c>
      <c r="AE213" t="s">
        <v>52</v>
      </c>
      <c r="AG213" s="6">
        <v>44927</v>
      </c>
      <c r="AH213" s="5">
        <v>204</v>
      </c>
      <c r="AI213">
        <v>1</v>
      </c>
      <c r="AJ213">
        <v>2</v>
      </c>
      <c r="AK213">
        <v>2</v>
      </c>
      <c r="AL213" t="s">
        <v>51</v>
      </c>
      <c r="AM213" t="s">
        <v>52</v>
      </c>
      <c r="AO213" s="41"/>
      <c r="AP213" s="5">
        <v>205</v>
      </c>
      <c r="AQ213">
        <v>1</v>
      </c>
      <c r="AR213">
        <v>4.5</v>
      </c>
      <c r="AS213">
        <v>4.5</v>
      </c>
      <c r="AT213" t="s">
        <v>51</v>
      </c>
      <c r="AU213" t="s">
        <v>52</v>
      </c>
      <c r="AW213" s="6">
        <v>44212</v>
      </c>
      <c r="AX213" s="5">
        <v>207</v>
      </c>
      <c r="AY213">
        <v>1</v>
      </c>
      <c r="AZ213">
        <v>2</v>
      </c>
      <c r="BA213">
        <v>2</v>
      </c>
      <c r="BB213" t="s">
        <v>51</v>
      </c>
      <c r="BC213" t="s">
        <v>52</v>
      </c>
      <c r="BE213" s="41"/>
      <c r="BF213" s="5">
        <v>205</v>
      </c>
      <c r="BG213">
        <v>6</v>
      </c>
      <c r="BH213">
        <v>33</v>
      </c>
      <c r="BI213">
        <v>5.5</v>
      </c>
      <c r="BJ213" t="s">
        <v>51</v>
      </c>
      <c r="BK213" t="s">
        <v>53</v>
      </c>
    </row>
    <row r="214" spans="1:63" x14ac:dyDescent="0.3">
      <c r="A214" s="40">
        <v>43850</v>
      </c>
      <c r="B214" s="5">
        <v>205</v>
      </c>
      <c r="C214">
        <v>2</v>
      </c>
      <c r="D214">
        <v>13.5</v>
      </c>
      <c r="E214">
        <v>6.75</v>
      </c>
      <c r="F214" t="s">
        <v>51</v>
      </c>
      <c r="G214" t="s">
        <v>53</v>
      </c>
      <c r="I214" s="40">
        <v>45235</v>
      </c>
      <c r="J214" s="5">
        <v>206</v>
      </c>
      <c r="K214">
        <v>1</v>
      </c>
      <c r="L214">
        <v>8</v>
      </c>
      <c r="M214">
        <v>8</v>
      </c>
      <c r="N214" t="s">
        <v>51</v>
      </c>
      <c r="O214" t="s">
        <v>53</v>
      </c>
      <c r="Y214" s="41"/>
      <c r="Z214" s="5">
        <v>206</v>
      </c>
      <c r="AA214">
        <v>1</v>
      </c>
      <c r="AB214">
        <v>10</v>
      </c>
      <c r="AC214">
        <v>10</v>
      </c>
      <c r="AD214" t="s">
        <v>54</v>
      </c>
      <c r="AE214" t="s">
        <v>54</v>
      </c>
      <c r="AG214" s="40">
        <v>44930</v>
      </c>
      <c r="AH214" s="5">
        <v>205</v>
      </c>
      <c r="AI214">
        <v>1</v>
      </c>
      <c r="AJ214">
        <v>1</v>
      </c>
      <c r="AK214">
        <v>1</v>
      </c>
      <c r="AL214" t="s">
        <v>51</v>
      </c>
      <c r="AM214" t="s">
        <v>52</v>
      </c>
      <c r="AO214" s="6">
        <v>45549</v>
      </c>
      <c r="AP214" s="5">
        <v>206</v>
      </c>
      <c r="AQ214">
        <v>1</v>
      </c>
      <c r="AR214">
        <v>1</v>
      </c>
      <c r="AS214">
        <v>1</v>
      </c>
      <c r="AT214" t="s">
        <v>51</v>
      </c>
      <c r="AU214" t="s">
        <v>52</v>
      </c>
      <c r="AW214" s="6">
        <v>44213</v>
      </c>
      <c r="AX214" s="5">
        <v>208</v>
      </c>
      <c r="AY214">
        <v>1</v>
      </c>
      <c r="AZ214">
        <v>1</v>
      </c>
      <c r="BA214">
        <v>1</v>
      </c>
      <c r="BB214" t="s">
        <v>51</v>
      </c>
      <c r="BC214" t="s">
        <v>52</v>
      </c>
      <c r="BE214" s="40">
        <v>43984</v>
      </c>
      <c r="BF214" s="5">
        <v>206</v>
      </c>
      <c r="BG214">
        <v>1</v>
      </c>
      <c r="BH214">
        <v>8.5</v>
      </c>
      <c r="BI214">
        <v>8.5</v>
      </c>
      <c r="BJ214" t="s">
        <v>51</v>
      </c>
      <c r="BK214" t="s">
        <v>53</v>
      </c>
    </row>
    <row r="215" spans="1:63" x14ac:dyDescent="0.3">
      <c r="A215" s="41"/>
      <c r="B215" s="5">
        <v>206</v>
      </c>
      <c r="C215">
        <v>1</v>
      </c>
      <c r="D215">
        <v>2</v>
      </c>
      <c r="E215">
        <v>2</v>
      </c>
      <c r="F215" t="s">
        <v>51</v>
      </c>
      <c r="G215" t="s">
        <v>52</v>
      </c>
      <c r="I215" s="41"/>
      <c r="J215" s="5">
        <v>207</v>
      </c>
      <c r="K215">
        <v>1</v>
      </c>
      <c r="L215">
        <v>1</v>
      </c>
      <c r="M215">
        <v>1</v>
      </c>
      <c r="N215" t="s">
        <v>51</v>
      </c>
      <c r="O215" t="s">
        <v>52</v>
      </c>
      <c r="Y215" s="40">
        <v>44233</v>
      </c>
      <c r="Z215" s="5">
        <v>207</v>
      </c>
      <c r="AA215">
        <v>3</v>
      </c>
      <c r="AB215">
        <v>6.5</v>
      </c>
      <c r="AC215">
        <v>2.166666666666667</v>
      </c>
      <c r="AD215" t="s">
        <v>51</v>
      </c>
      <c r="AE215" t="s">
        <v>52</v>
      </c>
      <c r="AG215" s="41"/>
      <c r="AH215" s="5">
        <v>206</v>
      </c>
      <c r="AI215">
        <v>1</v>
      </c>
      <c r="AJ215">
        <v>1</v>
      </c>
      <c r="AK215">
        <v>1</v>
      </c>
      <c r="AL215" t="s">
        <v>51</v>
      </c>
      <c r="AM215" t="s">
        <v>52</v>
      </c>
      <c r="AO215" s="6">
        <v>45558</v>
      </c>
      <c r="AP215" s="5">
        <v>207</v>
      </c>
      <c r="AQ215">
        <v>1</v>
      </c>
      <c r="AR215">
        <v>1</v>
      </c>
      <c r="AS215">
        <v>1</v>
      </c>
      <c r="AT215" t="s">
        <v>51</v>
      </c>
      <c r="AU215" t="s">
        <v>52</v>
      </c>
      <c r="AW215" s="6">
        <v>44214</v>
      </c>
      <c r="AX215" s="5">
        <v>209</v>
      </c>
      <c r="AY215">
        <v>1</v>
      </c>
      <c r="AZ215">
        <v>1</v>
      </c>
      <c r="BA215">
        <v>1</v>
      </c>
      <c r="BB215" t="s">
        <v>51</v>
      </c>
      <c r="BC215" t="s">
        <v>52</v>
      </c>
      <c r="BE215" s="42"/>
      <c r="BF215" s="5">
        <v>207</v>
      </c>
      <c r="BG215">
        <v>1</v>
      </c>
      <c r="BH215">
        <v>0.5</v>
      </c>
      <c r="BI215">
        <v>0.5</v>
      </c>
      <c r="BJ215" t="s">
        <v>51</v>
      </c>
      <c r="BK215" t="s">
        <v>58</v>
      </c>
    </row>
    <row r="216" spans="1:63" x14ac:dyDescent="0.3">
      <c r="A216" s="6">
        <v>43851</v>
      </c>
      <c r="B216" s="5">
        <v>207</v>
      </c>
      <c r="C216">
        <v>1</v>
      </c>
      <c r="D216">
        <v>1</v>
      </c>
      <c r="E216">
        <v>1</v>
      </c>
      <c r="F216" t="s">
        <v>51</v>
      </c>
      <c r="G216" t="s">
        <v>52</v>
      </c>
      <c r="I216" s="40">
        <v>45241</v>
      </c>
      <c r="J216" s="5">
        <v>208</v>
      </c>
      <c r="K216">
        <v>1</v>
      </c>
      <c r="L216">
        <v>13</v>
      </c>
      <c r="M216">
        <v>13</v>
      </c>
      <c r="N216" t="s">
        <v>54</v>
      </c>
      <c r="O216" t="s">
        <v>54</v>
      </c>
      <c r="Y216" s="41"/>
      <c r="Z216" s="5">
        <v>208</v>
      </c>
      <c r="AA216">
        <v>1</v>
      </c>
      <c r="AB216">
        <v>10</v>
      </c>
      <c r="AC216">
        <v>10</v>
      </c>
      <c r="AD216" t="s">
        <v>54</v>
      </c>
      <c r="AE216" t="s">
        <v>54</v>
      </c>
      <c r="AG216" s="40">
        <v>44931</v>
      </c>
      <c r="AH216" s="5">
        <v>207</v>
      </c>
      <c r="AI216">
        <v>1</v>
      </c>
      <c r="AJ216">
        <v>1</v>
      </c>
      <c r="AK216">
        <v>1</v>
      </c>
      <c r="AL216" t="s">
        <v>51</v>
      </c>
      <c r="AM216" t="s">
        <v>52</v>
      </c>
      <c r="AO216" s="6">
        <v>45559</v>
      </c>
      <c r="AP216" s="5">
        <v>208</v>
      </c>
      <c r="AQ216">
        <v>2</v>
      </c>
      <c r="AR216">
        <v>1</v>
      </c>
      <c r="AS216">
        <v>0.5</v>
      </c>
      <c r="AT216" t="s">
        <v>51</v>
      </c>
      <c r="AU216" t="s">
        <v>58</v>
      </c>
      <c r="AW216" s="40">
        <v>44215</v>
      </c>
      <c r="AX216" s="5">
        <v>210</v>
      </c>
      <c r="AY216">
        <v>1</v>
      </c>
      <c r="AZ216">
        <v>6</v>
      </c>
      <c r="BA216">
        <v>6</v>
      </c>
      <c r="BB216" t="s">
        <v>51</v>
      </c>
      <c r="BC216" t="s">
        <v>53</v>
      </c>
      <c r="BE216" s="42"/>
      <c r="BF216" s="5">
        <v>208</v>
      </c>
      <c r="BG216">
        <v>1</v>
      </c>
      <c r="BH216">
        <v>0.5</v>
      </c>
      <c r="BI216">
        <v>0.5</v>
      </c>
      <c r="BJ216" t="s">
        <v>51</v>
      </c>
      <c r="BK216" t="s">
        <v>58</v>
      </c>
    </row>
    <row r="217" spans="1:63" x14ac:dyDescent="0.3">
      <c r="A217" s="6">
        <v>43852</v>
      </c>
      <c r="B217" s="5">
        <v>208</v>
      </c>
      <c r="C217">
        <v>1</v>
      </c>
      <c r="D217">
        <v>4.5</v>
      </c>
      <c r="E217">
        <v>4.5</v>
      </c>
      <c r="F217" t="s">
        <v>51</v>
      </c>
      <c r="G217" t="s">
        <v>52</v>
      </c>
      <c r="I217" s="41"/>
      <c r="J217" s="5">
        <v>209</v>
      </c>
      <c r="K217">
        <v>4</v>
      </c>
      <c r="L217">
        <v>9</v>
      </c>
      <c r="M217">
        <v>2.25</v>
      </c>
      <c r="N217" t="s">
        <v>51</v>
      </c>
      <c r="O217" t="s">
        <v>52</v>
      </c>
      <c r="Y217" s="40">
        <v>44234</v>
      </c>
      <c r="Z217" s="5">
        <v>209</v>
      </c>
      <c r="AA217">
        <v>2</v>
      </c>
      <c r="AB217">
        <v>4.5</v>
      </c>
      <c r="AC217">
        <v>2.25</v>
      </c>
      <c r="AD217" t="s">
        <v>51</v>
      </c>
      <c r="AE217" t="s">
        <v>52</v>
      </c>
      <c r="AG217" s="41"/>
      <c r="AH217" s="5">
        <v>208</v>
      </c>
      <c r="AI217">
        <v>1</v>
      </c>
      <c r="AJ217">
        <v>2</v>
      </c>
      <c r="AK217">
        <v>2</v>
      </c>
      <c r="AL217" t="s">
        <v>51</v>
      </c>
      <c r="AM217" t="s">
        <v>52</v>
      </c>
      <c r="AO217" s="40">
        <v>45560</v>
      </c>
      <c r="AP217" s="5">
        <v>209</v>
      </c>
      <c r="AQ217">
        <v>4</v>
      </c>
      <c r="AR217">
        <v>19.5</v>
      </c>
      <c r="AS217">
        <v>4.875</v>
      </c>
      <c r="AT217" t="s">
        <v>51</v>
      </c>
      <c r="AU217" t="s">
        <v>52</v>
      </c>
      <c r="AW217" s="41"/>
      <c r="AX217" s="5">
        <v>211</v>
      </c>
      <c r="AY217">
        <v>2</v>
      </c>
      <c r="AZ217">
        <v>17</v>
      </c>
      <c r="BA217">
        <v>8.5</v>
      </c>
      <c r="BB217" t="s">
        <v>51</v>
      </c>
      <c r="BC217" t="s">
        <v>53</v>
      </c>
      <c r="BE217" s="41"/>
      <c r="BF217" s="5">
        <v>209</v>
      </c>
      <c r="BG217">
        <v>1</v>
      </c>
      <c r="BH217">
        <v>0.5</v>
      </c>
      <c r="BI217">
        <v>0.5</v>
      </c>
      <c r="BJ217" t="s">
        <v>51</v>
      </c>
      <c r="BK217" t="s">
        <v>58</v>
      </c>
    </row>
    <row r="218" spans="1:63" x14ac:dyDescent="0.3">
      <c r="A218" s="40">
        <v>43854</v>
      </c>
      <c r="B218" s="5">
        <v>209</v>
      </c>
      <c r="C218">
        <v>1</v>
      </c>
      <c r="D218">
        <v>2</v>
      </c>
      <c r="E218">
        <v>2</v>
      </c>
      <c r="F218" t="s">
        <v>51</v>
      </c>
      <c r="G218" t="s">
        <v>52</v>
      </c>
      <c r="I218" s="6">
        <v>45242</v>
      </c>
      <c r="J218" s="5">
        <v>210</v>
      </c>
      <c r="K218">
        <v>2</v>
      </c>
      <c r="L218">
        <v>52</v>
      </c>
      <c r="M218">
        <v>26</v>
      </c>
      <c r="N218" t="s">
        <v>55</v>
      </c>
      <c r="O218" t="s">
        <v>56</v>
      </c>
      <c r="Y218" s="42"/>
      <c r="Z218" s="5">
        <v>210</v>
      </c>
      <c r="AA218">
        <v>2</v>
      </c>
      <c r="AB218">
        <v>1</v>
      </c>
      <c r="AC218">
        <v>0.5</v>
      </c>
      <c r="AD218" t="s">
        <v>51</v>
      </c>
      <c r="AE218" t="s">
        <v>58</v>
      </c>
      <c r="AG218" s="6">
        <v>44954</v>
      </c>
      <c r="AH218" s="5">
        <v>209</v>
      </c>
      <c r="AI218">
        <v>1</v>
      </c>
      <c r="AJ218">
        <v>1</v>
      </c>
      <c r="AK218">
        <v>1</v>
      </c>
      <c r="AL218" t="s">
        <v>51</v>
      </c>
      <c r="AM218" t="s">
        <v>52</v>
      </c>
      <c r="AO218" s="41"/>
      <c r="AP218" s="5">
        <v>210</v>
      </c>
      <c r="AQ218">
        <v>1</v>
      </c>
      <c r="AR218">
        <v>0.5</v>
      </c>
      <c r="AS218">
        <v>0.5</v>
      </c>
      <c r="AT218" t="s">
        <v>51</v>
      </c>
      <c r="AU218" t="s">
        <v>58</v>
      </c>
      <c r="AW218" s="40">
        <v>44216</v>
      </c>
      <c r="AX218" s="5">
        <v>211</v>
      </c>
      <c r="AY218">
        <v>2</v>
      </c>
      <c r="AZ218">
        <v>15</v>
      </c>
      <c r="BA218">
        <v>7.5</v>
      </c>
      <c r="BB218" t="s">
        <v>51</v>
      </c>
      <c r="BC218" t="s">
        <v>53</v>
      </c>
      <c r="BE218" s="40">
        <v>43986</v>
      </c>
      <c r="BF218" s="5">
        <v>210</v>
      </c>
      <c r="BG218">
        <v>2</v>
      </c>
      <c r="BH218">
        <v>1.5</v>
      </c>
      <c r="BI218">
        <v>0.75</v>
      </c>
      <c r="BJ218" t="s">
        <v>51</v>
      </c>
      <c r="BK218" t="s">
        <v>58</v>
      </c>
    </row>
    <row r="219" spans="1:63" x14ac:dyDescent="0.3">
      <c r="A219" s="42"/>
      <c r="B219" s="5">
        <v>210</v>
      </c>
      <c r="C219">
        <v>3</v>
      </c>
      <c r="D219">
        <v>94</v>
      </c>
      <c r="E219">
        <v>31.333333333333329</v>
      </c>
      <c r="F219" t="s">
        <v>59</v>
      </c>
      <c r="G219" t="s">
        <v>56</v>
      </c>
      <c r="I219" s="40">
        <v>45243</v>
      </c>
      <c r="J219" s="5">
        <v>211</v>
      </c>
      <c r="K219">
        <v>2</v>
      </c>
      <c r="L219">
        <v>4</v>
      </c>
      <c r="M219">
        <v>2</v>
      </c>
      <c r="N219" t="s">
        <v>51</v>
      </c>
      <c r="O219" t="s">
        <v>52</v>
      </c>
      <c r="Y219" s="42"/>
      <c r="Z219" s="5">
        <v>211</v>
      </c>
      <c r="AA219">
        <v>1</v>
      </c>
      <c r="AB219">
        <v>3</v>
      </c>
      <c r="AC219">
        <v>3</v>
      </c>
      <c r="AD219" t="s">
        <v>51</v>
      </c>
      <c r="AE219" t="s">
        <v>52</v>
      </c>
      <c r="AG219" s="6">
        <v>44955</v>
      </c>
      <c r="AH219" s="5">
        <v>210</v>
      </c>
      <c r="AI219">
        <v>1</v>
      </c>
      <c r="AJ219">
        <v>1</v>
      </c>
      <c r="AK219">
        <v>1</v>
      </c>
      <c r="AL219" t="s">
        <v>51</v>
      </c>
      <c r="AM219" t="s">
        <v>52</v>
      </c>
      <c r="AO219" s="40">
        <v>45561</v>
      </c>
      <c r="AP219" s="5">
        <v>211</v>
      </c>
      <c r="AQ219">
        <v>2</v>
      </c>
      <c r="AR219">
        <v>17.5</v>
      </c>
      <c r="AS219">
        <v>8.75</v>
      </c>
      <c r="AT219" t="s">
        <v>51</v>
      </c>
      <c r="AU219" t="s">
        <v>53</v>
      </c>
      <c r="AW219" s="41"/>
      <c r="AX219" s="5">
        <v>212</v>
      </c>
      <c r="AY219">
        <v>1</v>
      </c>
      <c r="AZ219">
        <v>1</v>
      </c>
      <c r="BA219">
        <v>1</v>
      </c>
      <c r="BB219" t="s">
        <v>51</v>
      </c>
      <c r="BC219" t="s">
        <v>52</v>
      </c>
      <c r="BE219" s="41"/>
      <c r="BF219" s="5">
        <v>211</v>
      </c>
      <c r="BG219">
        <v>1</v>
      </c>
      <c r="BH219">
        <v>0.5</v>
      </c>
      <c r="BI219">
        <v>0.5</v>
      </c>
      <c r="BJ219" t="s">
        <v>51</v>
      </c>
      <c r="BK219" t="s">
        <v>58</v>
      </c>
    </row>
    <row r="220" spans="1:63" x14ac:dyDescent="0.3">
      <c r="A220" s="41"/>
      <c r="B220" s="5">
        <v>211</v>
      </c>
      <c r="C220">
        <v>2</v>
      </c>
      <c r="D220">
        <v>10</v>
      </c>
      <c r="E220">
        <v>5</v>
      </c>
      <c r="F220" t="s">
        <v>51</v>
      </c>
      <c r="G220" t="s">
        <v>53</v>
      </c>
      <c r="I220" s="41"/>
      <c r="J220" s="5">
        <v>212</v>
      </c>
      <c r="K220">
        <v>1</v>
      </c>
      <c r="L220">
        <v>3</v>
      </c>
      <c r="M220">
        <v>3</v>
      </c>
      <c r="N220" t="s">
        <v>51</v>
      </c>
      <c r="O220" t="s">
        <v>52</v>
      </c>
      <c r="Y220" s="42"/>
      <c r="Z220" s="5">
        <v>212</v>
      </c>
      <c r="AA220">
        <v>2</v>
      </c>
      <c r="AB220">
        <v>5.5</v>
      </c>
      <c r="AC220">
        <v>2.75</v>
      </c>
      <c r="AD220" t="s">
        <v>51</v>
      </c>
      <c r="AE220" t="s">
        <v>52</v>
      </c>
      <c r="AG220" s="6">
        <v>44957</v>
      </c>
      <c r="AH220" s="5">
        <v>211</v>
      </c>
      <c r="AI220">
        <v>1</v>
      </c>
      <c r="AJ220">
        <v>1</v>
      </c>
      <c r="AK220">
        <v>1</v>
      </c>
      <c r="AL220" t="s">
        <v>51</v>
      </c>
      <c r="AM220" t="s">
        <v>52</v>
      </c>
      <c r="AO220" s="41"/>
      <c r="AP220" s="5">
        <v>212</v>
      </c>
      <c r="AQ220">
        <v>1</v>
      </c>
      <c r="AR220">
        <v>0.5</v>
      </c>
      <c r="AS220">
        <v>0.5</v>
      </c>
      <c r="AT220" t="s">
        <v>51</v>
      </c>
      <c r="AU220" t="s">
        <v>58</v>
      </c>
      <c r="AW220" s="6">
        <v>44217</v>
      </c>
      <c r="AX220" s="5">
        <v>213</v>
      </c>
      <c r="AY220">
        <v>1</v>
      </c>
      <c r="AZ220">
        <v>4</v>
      </c>
      <c r="BA220">
        <v>4</v>
      </c>
      <c r="BB220" t="s">
        <v>51</v>
      </c>
      <c r="BC220" t="s">
        <v>52</v>
      </c>
      <c r="BE220" s="40">
        <v>43987</v>
      </c>
      <c r="BF220" s="5">
        <v>212</v>
      </c>
      <c r="BG220">
        <v>5</v>
      </c>
      <c r="BH220">
        <v>49</v>
      </c>
      <c r="BI220">
        <v>9.8000000000000007</v>
      </c>
      <c r="BJ220" t="s">
        <v>51</v>
      </c>
      <c r="BK220" t="s">
        <v>53</v>
      </c>
    </row>
    <row r="221" spans="1:63" x14ac:dyDescent="0.3">
      <c r="A221" s="40">
        <v>43855</v>
      </c>
      <c r="B221" s="5">
        <v>212</v>
      </c>
      <c r="C221">
        <v>1</v>
      </c>
      <c r="D221">
        <v>0.5</v>
      </c>
      <c r="E221">
        <v>0.5</v>
      </c>
      <c r="F221" t="s">
        <v>51</v>
      </c>
      <c r="G221" t="s">
        <v>58</v>
      </c>
      <c r="I221" s="6">
        <v>45244</v>
      </c>
      <c r="J221" s="5">
        <v>213</v>
      </c>
      <c r="K221">
        <v>5</v>
      </c>
      <c r="L221">
        <v>98</v>
      </c>
      <c r="M221">
        <v>19.600000000000001</v>
      </c>
      <c r="N221" t="s">
        <v>54</v>
      </c>
      <c r="O221" t="s">
        <v>54</v>
      </c>
      <c r="Y221" s="41"/>
      <c r="Z221" s="5">
        <v>213</v>
      </c>
      <c r="AA221">
        <v>2</v>
      </c>
      <c r="AB221">
        <v>6.5</v>
      </c>
      <c r="AC221">
        <v>3.25</v>
      </c>
      <c r="AD221" t="s">
        <v>51</v>
      </c>
      <c r="AE221" t="s">
        <v>52</v>
      </c>
      <c r="AG221" s="6">
        <v>44958</v>
      </c>
      <c r="AH221" s="5">
        <v>212</v>
      </c>
      <c r="AI221">
        <v>1</v>
      </c>
      <c r="AJ221">
        <v>1</v>
      </c>
      <c r="AK221">
        <v>1</v>
      </c>
      <c r="AL221" t="s">
        <v>51</v>
      </c>
      <c r="AM221" t="s">
        <v>52</v>
      </c>
      <c r="AO221" s="6">
        <v>45563</v>
      </c>
      <c r="AP221" s="5">
        <v>213</v>
      </c>
      <c r="AQ221">
        <v>1</v>
      </c>
      <c r="AR221">
        <v>1.5</v>
      </c>
      <c r="AS221">
        <v>1.5</v>
      </c>
      <c r="AT221" t="s">
        <v>51</v>
      </c>
      <c r="AU221" t="s">
        <v>52</v>
      </c>
      <c r="AW221" s="6">
        <v>44219</v>
      </c>
      <c r="AX221" s="5">
        <v>214</v>
      </c>
      <c r="AY221">
        <v>1</v>
      </c>
      <c r="AZ221">
        <v>1</v>
      </c>
      <c r="BA221">
        <v>1</v>
      </c>
      <c r="BB221" t="s">
        <v>51</v>
      </c>
      <c r="BC221" t="s">
        <v>52</v>
      </c>
      <c r="BE221" s="41"/>
      <c r="BF221" s="5">
        <v>213</v>
      </c>
      <c r="BG221">
        <v>1</v>
      </c>
      <c r="BH221">
        <v>26</v>
      </c>
      <c r="BI221">
        <v>26</v>
      </c>
      <c r="BJ221" t="s">
        <v>55</v>
      </c>
      <c r="BK221" t="s">
        <v>56</v>
      </c>
    </row>
    <row r="222" spans="1:63" x14ac:dyDescent="0.3">
      <c r="A222" s="41"/>
      <c r="B222" s="5">
        <v>213</v>
      </c>
      <c r="C222">
        <v>1</v>
      </c>
      <c r="D222">
        <v>0.5</v>
      </c>
      <c r="E222">
        <v>0.5</v>
      </c>
      <c r="F222" t="s">
        <v>51</v>
      </c>
      <c r="G222" t="s">
        <v>58</v>
      </c>
      <c r="I222" s="6">
        <v>45246</v>
      </c>
      <c r="J222" s="5">
        <v>214</v>
      </c>
      <c r="K222">
        <v>3</v>
      </c>
      <c r="L222">
        <v>88</v>
      </c>
      <c r="M222">
        <v>29.333333333333329</v>
      </c>
      <c r="N222" t="s">
        <v>55</v>
      </c>
      <c r="O222" t="s">
        <v>56</v>
      </c>
      <c r="Y222" s="40">
        <v>44235</v>
      </c>
      <c r="Z222" s="5">
        <v>214</v>
      </c>
      <c r="AA222">
        <v>5</v>
      </c>
      <c r="AB222">
        <v>30</v>
      </c>
      <c r="AC222">
        <v>6</v>
      </c>
      <c r="AD222" t="s">
        <v>51</v>
      </c>
      <c r="AE222" t="s">
        <v>53</v>
      </c>
      <c r="AG222" s="6">
        <v>44959</v>
      </c>
      <c r="AH222" s="5">
        <v>213</v>
      </c>
      <c r="AI222">
        <v>1</v>
      </c>
      <c r="AJ222">
        <v>2</v>
      </c>
      <c r="AK222">
        <v>2</v>
      </c>
      <c r="AL222" t="s">
        <v>51</v>
      </c>
      <c r="AM222" t="s">
        <v>52</v>
      </c>
      <c r="AO222" s="40">
        <v>45564</v>
      </c>
      <c r="AP222" s="5">
        <v>214</v>
      </c>
      <c r="AQ222">
        <v>1</v>
      </c>
      <c r="AR222">
        <v>0.5</v>
      </c>
      <c r="AS222">
        <v>0.5</v>
      </c>
      <c r="AT222" t="s">
        <v>51</v>
      </c>
      <c r="AU222" t="s">
        <v>58</v>
      </c>
      <c r="AW222" s="6">
        <v>44220</v>
      </c>
      <c r="AX222" s="5">
        <v>215</v>
      </c>
      <c r="AY222">
        <v>1</v>
      </c>
      <c r="AZ222">
        <v>1</v>
      </c>
      <c r="BA222">
        <v>1</v>
      </c>
      <c r="BB222" t="s">
        <v>51</v>
      </c>
      <c r="BC222" t="s">
        <v>52</v>
      </c>
      <c r="BE222" s="6">
        <v>43988</v>
      </c>
      <c r="BF222" s="5">
        <v>214</v>
      </c>
      <c r="BG222">
        <v>3</v>
      </c>
      <c r="BH222">
        <v>12.5</v>
      </c>
      <c r="BI222">
        <v>4.166666666666667</v>
      </c>
      <c r="BJ222" t="s">
        <v>51</v>
      </c>
      <c r="BK222" t="s">
        <v>52</v>
      </c>
    </row>
    <row r="223" spans="1:63" x14ac:dyDescent="0.3">
      <c r="A223" s="6">
        <v>43860</v>
      </c>
      <c r="B223" s="5">
        <v>214</v>
      </c>
      <c r="C223">
        <v>1</v>
      </c>
      <c r="D223">
        <v>2.5</v>
      </c>
      <c r="E223">
        <v>2.5</v>
      </c>
      <c r="F223" t="s">
        <v>51</v>
      </c>
      <c r="G223" t="s">
        <v>52</v>
      </c>
      <c r="I223" s="40">
        <v>45247</v>
      </c>
      <c r="J223" s="5">
        <v>215</v>
      </c>
      <c r="K223">
        <v>1</v>
      </c>
      <c r="L223">
        <v>0.5</v>
      </c>
      <c r="M223">
        <v>0.5</v>
      </c>
      <c r="N223" t="s">
        <v>51</v>
      </c>
      <c r="O223" t="s">
        <v>58</v>
      </c>
      <c r="Y223" s="41"/>
      <c r="Z223" s="5">
        <v>215</v>
      </c>
      <c r="AA223">
        <v>4</v>
      </c>
      <c r="AB223">
        <v>28</v>
      </c>
      <c r="AC223">
        <v>7</v>
      </c>
      <c r="AD223" t="s">
        <v>51</v>
      </c>
      <c r="AE223" t="s">
        <v>53</v>
      </c>
      <c r="AG223" s="40">
        <v>44971</v>
      </c>
      <c r="AH223" s="5">
        <v>214</v>
      </c>
      <c r="AI223">
        <v>1</v>
      </c>
      <c r="AJ223">
        <v>1</v>
      </c>
      <c r="AK223">
        <v>1</v>
      </c>
      <c r="AL223" t="s">
        <v>51</v>
      </c>
      <c r="AM223" t="s">
        <v>52</v>
      </c>
      <c r="AO223" s="41"/>
      <c r="AP223" s="5">
        <v>215</v>
      </c>
      <c r="AQ223">
        <v>1</v>
      </c>
      <c r="AR223">
        <v>4.5</v>
      </c>
      <c r="AS223">
        <v>4.5</v>
      </c>
      <c r="AT223" t="s">
        <v>51</v>
      </c>
      <c r="AU223" t="s">
        <v>52</v>
      </c>
      <c r="AW223" s="40">
        <v>44221</v>
      </c>
      <c r="AX223" s="5">
        <v>216</v>
      </c>
      <c r="AY223">
        <v>1</v>
      </c>
      <c r="AZ223">
        <v>3</v>
      </c>
      <c r="BA223">
        <v>3</v>
      </c>
      <c r="BB223" t="s">
        <v>51</v>
      </c>
      <c r="BC223" t="s">
        <v>52</v>
      </c>
      <c r="BE223" s="40">
        <v>43990</v>
      </c>
      <c r="BF223" s="5">
        <v>215</v>
      </c>
      <c r="BG223">
        <v>1</v>
      </c>
      <c r="BH223">
        <v>1.5</v>
      </c>
      <c r="BI223">
        <v>1.5</v>
      </c>
      <c r="BJ223" t="s">
        <v>51</v>
      </c>
      <c r="BK223" t="s">
        <v>52</v>
      </c>
    </row>
    <row r="224" spans="1:63" x14ac:dyDescent="0.3">
      <c r="A224" s="40">
        <v>43862</v>
      </c>
      <c r="B224" s="5">
        <v>215</v>
      </c>
      <c r="C224">
        <v>2</v>
      </c>
      <c r="D224">
        <v>19.5</v>
      </c>
      <c r="E224">
        <v>9.75</v>
      </c>
      <c r="F224" t="s">
        <v>51</v>
      </c>
      <c r="G224" t="s">
        <v>53</v>
      </c>
      <c r="I224" s="41"/>
      <c r="J224" s="5">
        <v>216</v>
      </c>
      <c r="K224">
        <v>1</v>
      </c>
      <c r="L224">
        <v>3.5</v>
      </c>
      <c r="M224">
        <v>3.5</v>
      </c>
      <c r="N224" t="s">
        <v>51</v>
      </c>
      <c r="O224" t="s">
        <v>52</v>
      </c>
      <c r="Y224" s="6">
        <v>44236</v>
      </c>
      <c r="Z224" s="5">
        <v>216</v>
      </c>
      <c r="AA224">
        <v>1</v>
      </c>
      <c r="AB224">
        <v>4</v>
      </c>
      <c r="AC224">
        <v>4</v>
      </c>
      <c r="AD224" t="s">
        <v>51</v>
      </c>
      <c r="AE224" t="s">
        <v>52</v>
      </c>
      <c r="AG224" s="41"/>
      <c r="AH224" s="5">
        <v>215</v>
      </c>
      <c r="AI224">
        <v>1</v>
      </c>
      <c r="AJ224">
        <v>1</v>
      </c>
      <c r="AK224">
        <v>1</v>
      </c>
      <c r="AL224" t="s">
        <v>51</v>
      </c>
      <c r="AM224" t="s">
        <v>52</v>
      </c>
      <c r="AO224" s="6">
        <v>45569</v>
      </c>
      <c r="AP224" s="5">
        <v>216</v>
      </c>
      <c r="AQ224">
        <v>2</v>
      </c>
      <c r="AR224">
        <v>13</v>
      </c>
      <c r="AS224">
        <v>6.5</v>
      </c>
      <c r="AT224" t="s">
        <v>51</v>
      </c>
      <c r="AU224" t="s">
        <v>53</v>
      </c>
      <c r="AW224" s="42"/>
      <c r="AX224" s="5">
        <v>217</v>
      </c>
      <c r="AY224">
        <v>1</v>
      </c>
      <c r="AZ224">
        <v>1</v>
      </c>
      <c r="BA224">
        <v>1</v>
      </c>
      <c r="BB224" t="s">
        <v>51</v>
      </c>
      <c r="BC224" t="s">
        <v>52</v>
      </c>
      <c r="BE224" s="41"/>
      <c r="BF224" s="5">
        <v>216</v>
      </c>
      <c r="BG224">
        <v>2</v>
      </c>
      <c r="BH224">
        <v>1.5</v>
      </c>
      <c r="BI224">
        <v>0.75</v>
      </c>
      <c r="BJ224" t="s">
        <v>51</v>
      </c>
      <c r="BK224" t="s">
        <v>58</v>
      </c>
    </row>
    <row r="225" spans="1:63" x14ac:dyDescent="0.3">
      <c r="A225" s="42"/>
      <c r="B225" s="5">
        <v>216</v>
      </c>
      <c r="C225">
        <v>3</v>
      </c>
      <c r="D225">
        <v>15</v>
      </c>
      <c r="E225">
        <v>5</v>
      </c>
      <c r="F225" t="s">
        <v>51</v>
      </c>
      <c r="G225" t="s">
        <v>53</v>
      </c>
      <c r="I225" s="6">
        <v>45248</v>
      </c>
      <c r="J225" s="5">
        <v>217</v>
      </c>
      <c r="K225">
        <v>2</v>
      </c>
      <c r="L225">
        <v>5.5</v>
      </c>
      <c r="M225">
        <v>2.75</v>
      </c>
      <c r="N225" t="s">
        <v>51</v>
      </c>
      <c r="O225" t="s">
        <v>52</v>
      </c>
      <c r="Y225" s="6">
        <v>44237</v>
      </c>
      <c r="Z225" s="5">
        <v>217</v>
      </c>
      <c r="AA225">
        <v>3</v>
      </c>
      <c r="AB225">
        <v>3.5</v>
      </c>
      <c r="AC225">
        <v>1.166666666666667</v>
      </c>
      <c r="AD225" t="s">
        <v>51</v>
      </c>
      <c r="AE225" t="s">
        <v>52</v>
      </c>
      <c r="AG225" s="6">
        <v>44977</v>
      </c>
      <c r="AH225" s="5">
        <v>216</v>
      </c>
      <c r="AI225">
        <v>1</v>
      </c>
      <c r="AJ225">
        <v>1</v>
      </c>
      <c r="AK225">
        <v>1</v>
      </c>
      <c r="AL225" t="s">
        <v>51</v>
      </c>
      <c r="AM225" t="s">
        <v>52</v>
      </c>
      <c r="AO225" s="40">
        <v>45570</v>
      </c>
      <c r="AP225" s="5">
        <v>217</v>
      </c>
      <c r="AQ225">
        <v>2</v>
      </c>
      <c r="AR225">
        <v>13.5</v>
      </c>
      <c r="AS225">
        <v>6.75</v>
      </c>
      <c r="AT225" t="s">
        <v>51</v>
      </c>
      <c r="AU225" t="s">
        <v>53</v>
      </c>
      <c r="AW225" s="41"/>
      <c r="AX225" s="5">
        <v>218</v>
      </c>
      <c r="AY225">
        <v>1</v>
      </c>
      <c r="AZ225">
        <v>1</v>
      </c>
      <c r="BA225">
        <v>1</v>
      </c>
      <c r="BB225" t="s">
        <v>51</v>
      </c>
      <c r="BC225" t="s">
        <v>52</v>
      </c>
      <c r="BE225" s="40">
        <v>43991</v>
      </c>
      <c r="BF225" s="5">
        <v>217</v>
      </c>
      <c r="BG225">
        <v>1</v>
      </c>
      <c r="BH225">
        <v>0.5</v>
      </c>
      <c r="BI225">
        <v>0.5</v>
      </c>
      <c r="BJ225" t="s">
        <v>51</v>
      </c>
      <c r="BK225" t="s">
        <v>58</v>
      </c>
    </row>
    <row r="226" spans="1:63" x14ac:dyDescent="0.3">
      <c r="A226" s="41"/>
      <c r="B226" s="5">
        <v>217</v>
      </c>
      <c r="C226">
        <v>1</v>
      </c>
      <c r="D226">
        <v>3</v>
      </c>
      <c r="E226">
        <v>3</v>
      </c>
      <c r="F226" t="s">
        <v>51</v>
      </c>
      <c r="G226" t="s">
        <v>52</v>
      </c>
      <c r="I226" s="6">
        <v>45251</v>
      </c>
      <c r="J226" s="5">
        <v>218</v>
      </c>
      <c r="K226">
        <v>3</v>
      </c>
      <c r="L226">
        <v>34.5</v>
      </c>
      <c r="M226">
        <v>11.5</v>
      </c>
      <c r="N226" t="s">
        <v>54</v>
      </c>
      <c r="O226" t="s">
        <v>54</v>
      </c>
      <c r="Y226" s="40">
        <v>44240</v>
      </c>
      <c r="Z226" s="5">
        <v>218</v>
      </c>
      <c r="AA226">
        <v>1</v>
      </c>
      <c r="AB226">
        <v>0.5</v>
      </c>
      <c r="AC226">
        <v>0.5</v>
      </c>
      <c r="AD226" t="s">
        <v>51</v>
      </c>
      <c r="AE226" t="s">
        <v>58</v>
      </c>
      <c r="AG226" s="40">
        <v>44979</v>
      </c>
      <c r="AH226" s="5">
        <v>217</v>
      </c>
      <c r="AI226">
        <v>1</v>
      </c>
      <c r="AJ226">
        <v>1</v>
      </c>
      <c r="AK226">
        <v>1</v>
      </c>
      <c r="AL226" t="s">
        <v>51</v>
      </c>
      <c r="AM226" t="s">
        <v>52</v>
      </c>
      <c r="AO226" s="41"/>
      <c r="AP226" s="5">
        <v>218</v>
      </c>
      <c r="AQ226">
        <v>2</v>
      </c>
      <c r="AR226">
        <v>3</v>
      </c>
      <c r="AS226">
        <v>1.5</v>
      </c>
      <c r="AT226" t="s">
        <v>51</v>
      </c>
      <c r="AU226" t="s">
        <v>52</v>
      </c>
      <c r="AW226" s="40">
        <v>44223</v>
      </c>
      <c r="AX226" s="5">
        <v>219</v>
      </c>
      <c r="AY226">
        <v>1</v>
      </c>
      <c r="AZ226">
        <v>1</v>
      </c>
      <c r="BA226">
        <v>1</v>
      </c>
      <c r="BB226" t="s">
        <v>51</v>
      </c>
      <c r="BC226" t="s">
        <v>52</v>
      </c>
      <c r="BE226" s="42"/>
      <c r="BF226" s="5">
        <v>218</v>
      </c>
      <c r="BG226">
        <v>1</v>
      </c>
      <c r="BH226">
        <v>0.5</v>
      </c>
      <c r="BI226">
        <v>0.5</v>
      </c>
      <c r="BJ226" t="s">
        <v>51</v>
      </c>
      <c r="BK226" t="s">
        <v>58</v>
      </c>
    </row>
    <row r="227" spans="1:63" x14ac:dyDescent="0.3">
      <c r="A227" s="40">
        <v>43863</v>
      </c>
      <c r="B227" s="5">
        <v>218</v>
      </c>
      <c r="C227">
        <v>1</v>
      </c>
      <c r="D227">
        <v>19.5</v>
      </c>
      <c r="E227">
        <v>19.5</v>
      </c>
      <c r="F227" t="s">
        <v>54</v>
      </c>
      <c r="G227" t="s">
        <v>54</v>
      </c>
      <c r="I227" s="40">
        <v>45252</v>
      </c>
      <c r="J227" s="5">
        <v>219</v>
      </c>
      <c r="K227">
        <v>3</v>
      </c>
      <c r="L227">
        <v>6.5</v>
      </c>
      <c r="M227">
        <v>2.166666666666667</v>
      </c>
      <c r="N227" t="s">
        <v>51</v>
      </c>
      <c r="O227" t="s">
        <v>52</v>
      </c>
      <c r="Y227" s="42"/>
      <c r="Z227" s="5">
        <v>219</v>
      </c>
      <c r="AA227">
        <v>1</v>
      </c>
      <c r="AB227">
        <v>0.5</v>
      </c>
      <c r="AC227">
        <v>0.5</v>
      </c>
      <c r="AD227" t="s">
        <v>51</v>
      </c>
      <c r="AE227" t="s">
        <v>58</v>
      </c>
      <c r="AG227" s="41"/>
      <c r="AH227" s="5">
        <v>218</v>
      </c>
      <c r="AI227">
        <v>1</v>
      </c>
      <c r="AJ227">
        <v>10</v>
      </c>
      <c r="AK227">
        <v>10</v>
      </c>
      <c r="AL227" t="s">
        <v>54</v>
      </c>
      <c r="AM227" t="s">
        <v>54</v>
      </c>
      <c r="AO227" s="6">
        <v>45575</v>
      </c>
      <c r="AP227" s="5">
        <v>219</v>
      </c>
      <c r="AQ227">
        <v>7</v>
      </c>
      <c r="AR227">
        <v>43</v>
      </c>
      <c r="AS227">
        <v>6.1428571428571432</v>
      </c>
      <c r="AT227" t="s">
        <v>51</v>
      </c>
      <c r="AU227" t="s">
        <v>53</v>
      </c>
      <c r="AW227" s="42"/>
      <c r="AX227" s="5">
        <v>220</v>
      </c>
      <c r="AY227">
        <v>1</v>
      </c>
      <c r="AZ227">
        <v>1</v>
      </c>
      <c r="BA227">
        <v>1</v>
      </c>
      <c r="BB227" t="s">
        <v>51</v>
      </c>
      <c r="BC227" t="s">
        <v>52</v>
      </c>
      <c r="BE227" s="41"/>
      <c r="BF227" s="5">
        <v>219</v>
      </c>
      <c r="BG227">
        <v>1</v>
      </c>
      <c r="BH227">
        <v>0.5</v>
      </c>
      <c r="BI227">
        <v>0.5</v>
      </c>
      <c r="BJ227" t="s">
        <v>51</v>
      </c>
      <c r="BK227" t="s">
        <v>58</v>
      </c>
    </row>
    <row r="228" spans="1:63" x14ac:dyDescent="0.3">
      <c r="A228" s="41"/>
      <c r="B228" s="5">
        <v>219</v>
      </c>
      <c r="C228">
        <v>1</v>
      </c>
      <c r="D228">
        <v>18.5</v>
      </c>
      <c r="E228">
        <v>18.5</v>
      </c>
      <c r="F228" t="s">
        <v>54</v>
      </c>
      <c r="G228" t="s">
        <v>54</v>
      </c>
      <c r="I228" s="41"/>
      <c r="J228" s="5">
        <v>220</v>
      </c>
      <c r="K228">
        <v>2</v>
      </c>
      <c r="L228">
        <v>3</v>
      </c>
      <c r="M228">
        <v>1.5</v>
      </c>
      <c r="N228" t="s">
        <v>51</v>
      </c>
      <c r="O228" t="s">
        <v>52</v>
      </c>
      <c r="Y228" s="41"/>
      <c r="Z228" s="5">
        <v>220</v>
      </c>
      <c r="AA228">
        <v>1</v>
      </c>
      <c r="AB228">
        <v>0.5</v>
      </c>
      <c r="AC228">
        <v>0.5</v>
      </c>
      <c r="AD228" t="s">
        <v>51</v>
      </c>
      <c r="AE228" t="s">
        <v>58</v>
      </c>
      <c r="AG228" s="6">
        <v>44980</v>
      </c>
      <c r="AH228" s="5">
        <v>219</v>
      </c>
      <c r="AI228">
        <v>1</v>
      </c>
      <c r="AJ228">
        <v>1</v>
      </c>
      <c r="AK228">
        <v>1</v>
      </c>
      <c r="AL228" t="s">
        <v>51</v>
      </c>
      <c r="AM228" t="s">
        <v>52</v>
      </c>
      <c r="AO228" s="6">
        <v>45576</v>
      </c>
      <c r="AP228" s="5">
        <v>220</v>
      </c>
      <c r="AQ228">
        <v>1</v>
      </c>
      <c r="AR228">
        <v>1</v>
      </c>
      <c r="AS228">
        <v>1</v>
      </c>
      <c r="AT228" t="s">
        <v>51</v>
      </c>
      <c r="AU228" t="s">
        <v>52</v>
      </c>
      <c r="AW228" s="41"/>
      <c r="AX228" s="5">
        <v>221</v>
      </c>
      <c r="AY228">
        <v>1</v>
      </c>
      <c r="AZ228">
        <v>1</v>
      </c>
      <c r="BA228">
        <v>1</v>
      </c>
      <c r="BB228" t="s">
        <v>51</v>
      </c>
      <c r="BC228" t="s">
        <v>52</v>
      </c>
      <c r="BE228" s="6">
        <v>43994</v>
      </c>
      <c r="BF228" s="5">
        <v>220</v>
      </c>
      <c r="BG228">
        <v>1</v>
      </c>
      <c r="BH228">
        <v>9</v>
      </c>
      <c r="BI228">
        <v>9</v>
      </c>
      <c r="BJ228" t="s">
        <v>51</v>
      </c>
      <c r="BK228" t="s">
        <v>53</v>
      </c>
    </row>
    <row r="229" spans="1:63" x14ac:dyDescent="0.3">
      <c r="A229" s="6">
        <v>43864</v>
      </c>
      <c r="B229" s="5">
        <v>220</v>
      </c>
      <c r="C229">
        <v>3</v>
      </c>
      <c r="D229">
        <v>37</v>
      </c>
      <c r="E229">
        <v>12.33333333333333</v>
      </c>
      <c r="F229" t="s">
        <v>54</v>
      </c>
      <c r="G229" t="s">
        <v>54</v>
      </c>
      <c r="I229" s="6">
        <v>45254</v>
      </c>
      <c r="J229" s="5">
        <v>221</v>
      </c>
      <c r="K229">
        <v>2</v>
      </c>
      <c r="L229">
        <v>2</v>
      </c>
      <c r="M229">
        <v>1</v>
      </c>
      <c r="N229" t="s">
        <v>51</v>
      </c>
      <c r="O229" t="s">
        <v>52</v>
      </c>
      <c r="Y229" s="40">
        <v>44241</v>
      </c>
      <c r="Z229" s="5">
        <v>221</v>
      </c>
      <c r="AA229">
        <v>4</v>
      </c>
      <c r="AB229">
        <v>5.5</v>
      </c>
      <c r="AC229">
        <v>1.375</v>
      </c>
      <c r="AD229" t="s">
        <v>51</v>
      </c>
      <c r="AE229" t="s">
        <v>52</v>
      </c>
      <c r="AG229" s="6">
        <v>45009</v>
      </c>
      <c r="AH229" s="5">
        <v>220</v>
      </c>
      <c r="AI229">
        <v>1</v>
      </c>
      <c r="AJ229">
        <v>5</v>
      </c>
      <c r="AK229">
        <v>5</v>
      </c>
      <c r="AL229" t="s">
        <v>51</v>
      </c>
      <c r="AM229" t="s">
        <v>53</v>
      </c>
      <c r="AO229" s="6">
        <v>45579</v>
      </c>
      <c r="AP229" s="5">
        <v>221</v>
      </c>
      <c r="AQ229">
        <v>3</v>
      </c>
      <c r="AR229">
        <v>5</v>
      </c>
      <c r="AS229">
        <v>1.666666666666667</v>
      </c>
      <c r="AT229" t="s">
        <v>51</v>
      </c>
      <c r="AU229" t="s">
        <v>52</v>
      </c>
      <c r="AW229" s="40">
        <v>44224</v>
      </c>
      <c r="AX229" s="5">
        <v>222</v>
      </c>
      <c r="AY229">
        <v>1</v>
      </c>
      <c r="AZ229">
        <v>2</v>
      </c>
      <c r="BA229">
        <v>2</v>
      </c>
      <c r="BB229" t="s">
        <v>51</v>
      </c>
      <c r="BC229" t="s">
        <v>52</v>
      </c>
      <c r="BE229" s="40">
        <v>43997</v>
      </c>
      <c r="BF229" s="5">
        <v>221</v>
      </c>
      <c r="BG229">
        <v>1</v>
      </c>
      <c r="BH229">
        <v>9</v>
      </c>
      <c r="BI229">
        <v>9</v>
      </c>
      <c r="BJ229" t="s">
        <v>51</v>
      </c>
      <c r="BK229" t="s">
        <v>53</v>
      </c>
    </row>
    <row r="230" spans="1:63" x14ac:dyDescent="0.3">
      <c r="A230" s="6">
        <v>43865</v>
      </c>
      <c r="B230" s="5">
        <v>221</v>
      </c>
      <c r="C230">
        <v>2</v>
      </c>
      <c r="D230">
        <v>25</v>
      </c>
      <c r="E230">
        <v>12.5</v>
      </c>
      <c r="F230" t="s">
        <v>54</v>
      </c>
      <c r="G230" t="s">
        <v>54</v>
      </c>
      <c r="I230" s="6">
        <v>45255</v>
      </c>
      <c r="J230" s="5">
        <v>221</v>
      </c>
      <c r="K230">
        <v>3</v>
      </c>
      <c r="L230">
        <v>3</v>
      </c>
      <c r="M230">
        <v>1</v>
      </c>
      <c r="N230" t="s">
        <v>51</v>
      </c>
      <c r="O230" t="s">
        <v>52</v>
      </c>
      <c r="Y230" s="42"/>
      <c r="Z230" s="5">
        <v>222</v>
      </c>
      <c r="AA230">
        <v>1</v>
      </c>
      <c r="AB230">
        <v>0.5</v>
      </c>
      <c r="AC230">
        <v>0.5</v>
      </c>
      <c r="AD230" t="s">
        <v>51</v>
      </c>
      <c r="AE230" t="s">
        <v>58</v>
      </c>
      <c r="AG230" s="40">
        <v>45010</v>
      </c>
      <c r="AH230" s="5">
        <v>221</v>
      </c>
      <c r="AI230">
        <v>1</v>
      </c>
      <c r="AJ230">
        <v>5</v>
      </c>
      <c r="AK230">
        <v>5</v>
      </c>
      <c r="AL230" t="s">
        <v>51</v>
      </c>
      <c r="AM230" t="s">
        <v>53</v>
      </c>
      <c r="AO230" s="40">
        <v>45580</v>
      </c>
      <c r="AP230" s="5">
        <v>222</v>
      </c>
      <c r="AQ230">
        <v>3</v>
      </c>
      <c r="AR230">
        <v>2</v>
      </c>
      <c r="AS230">
        <v>0.66666666666666663</v>
      </c>
      <c r="AT230" t="s">
        <v>51</v>
      </c>
      <c r="AU230" t="s">
        <v>58</v>
      </c>
      <c r="AW230" s="42"/>
      <c r="AX230" s="5">
        <v>223</v>
      </c>
      <c r="AY230">
        <v>1</v>
      </c>
      <c r="AZ230">
        <v>1</v>
      </c>
      <c r="BA230">
        <v>1</v>
      </c>
      <c r="BB230" t="s">
        <v>51</v>
      </c>
      <c r="BC230" t="s">
        <v>52</v>
      </c>
      <c r="BE230" s="41"/>
      <c r="BF230" s="5">
        <v>222</v>
      </c>
      <c r="BG230">
        <v>7</v>
      </c>
      <c r="BH230">
        <v>35.5</v>
      </c>
      <c r="BI230">
        <v>5.0714285714285712</v>
      </c>
      <c r="BJ230" t="s">
        <v>51</v>
      </c>
      <c r="BK230" t="s">
        <v>53</v>
      </c>
    </row>
    <row r="231" spans="1:63" x14ac:dyDescent="0.3">
      <c r="A231" s="40">
        <v>43868</v>
      </c>
      <c r="B231" s="5">
        <v>222</v>
      </c>
      <c r="C231">
        <v>1</v>
      </c>
      <c r="D231">
        <v>0.5</v>
      </c>
      <c r="E231">
        <v>0.5</v>
      </c>
      <c r="F231" t="s">
        <v>51</v>
      </c>
      <c r="G231" t="s">
        <v>58</v>
      </c>
      <c r="I231" s="40">
        <v>45258</v>
      </c>
      <c r="J231" s="5">
        <v>222</v>
      </c>
      <c r="K231">
        <v>5</v>
      </c>
      <c r="L231">
        <v>15</v>
      </c>
      <c r="M231">
        <v>3</v>
      </c>
      <c r="N231" t="s">
        <v>51</v>
      </c>
      <c r="O231" t="s">
        <v>52</v>
      </c>
      <c r="Y231" s="41"/>
      <c r="Z231" s="5">
        <v>223</v>
      </c>
      <c r="AA231">
        <v>2</v>
      </c>
      <c r="AB231">
        <v>1.5</v>
      </c>
      <c r="AC231">
        <v>0.75</v>
      </c>
      <c r="AD231" t="s">
        <v>51</v>
      </c>
      <c r="AE231" t="s">
        <v>58</v>
      </c>
      <c r="AG231" s="41"/>
      <c r="AH231" s="5">
        <v>222</v>
      </c>
      <c r="AI231">
        <v>1</v>
      </c>
      <c r="AJ231">
        <v>5</v>
      </c>
      <c r="AK231">
        <v>5</v>
      </c>
      <c r="AL231" t="s">
        <v>51</v>
      </c>
      <c r="AM231" t="s">
        <v>53</v>
      </c>
      <c r="AO231" s="41"/>
      <c r="AP231" s="5">
        <v>223</v>
      </c>
      <c r="AQ231">
        <v>1</v>
      </c>
      <c r="AR231">
        <v>0.5</v>
      </c>
      <c r="AS231">
        <v>0.5</v>
      </c>
      <c r="AT231" t="s">
        <v>51</v>
      </c>
      <c r="AU231" t="s">
        <v>58</v>
      </c>
      <c r="AW231" s="42"/>
      <c r="AX231" s="5">
        <v>224</v>
      </c>
      <c r="AY231">
        <v>1</v>
      </c>
      <c r="AZ231">
        <v>2</v>
      </c>
      <c r="BA231">
        <v>2</v>
      </c>
      <c r="BB231" t="s">
        <v>51</v>
      </c>
      <c r="BC231" t="s">
        <v>52</v>
      </c>
      <c r="BE231" s="40">
        <v>43998</v>
      </c>
      <c r="BF231" s="5">
        <v>222</v>
      </c>
      <c r="BG231">
        <v>1</v>
      </c>
      <c r="BH231">
        <v>0.5</v>
      </c>
      <c r="BI231">
        <v>0.5</v>
      </c>
      <c r="BJ231" t="s">
        <v>51</v>
      </c>
      <c r="BK231" t="s">
        <v>58</v>
      </c>
    </row>
    <row r="232" spans="1:63" x14ac:dyDescent="0.3">
      <c r="A232" s="42"/>
      <c r="B232" s="5">
        <v>223</v>
      </c>
      <c r="C232">
        <v>1</v>
      </c>
      <c r="D232">
        <v>2.5</v>
      </c>
      <c r="E232">
        <v>2.5</v>
      </c>
      <c r="F232" t="s">
        <v>51</v>
      </c>
      <c r="G232" t="s">
        <v>52</v>
      </c>
      <c r="I232" s="41"/>
      <c r="J232" s="5">
        <v>223</v>
      </c>
      <c r="K232">
        <v>2</v>
      </c>
      <c r="L232">
        <v>1</v>
      </c>
      <c r="M232">
        <v>0.5</v>
      </c>
      <c r="N232" t="s">
        <v>51</v>
      </c>
      <c r="O232" t="s">
        <v>58</v>
      </c>
      <c r="Y232" s="40">
        <v>44243</v>
      </c>
      <c r="Z232" s="5">
        <v>224</v>
      </c>
      <c r="AA232">
        <v>1</v>
      </c>
      <c r="AB232">
        <v>0.5</v>
      </c>
      <c r="AC232">
        <v>0.5</v>
      </c>
      <c r="AD232" t="s">
        <v>51</v>
      </c>
      <c r="AE232" t="s">
        <v>58</v>
      </c>
      <c r="AG232" s="40">
        <v>45011</v>
      </c>
      <c r="AH232" s="5">
        <v>223</v>
      </c>
      <c r="AI232">
        <v>1</v>
      </c>
      <c r="AJ232">
        <v>5</v>
      </c>
      <c r="AK232">
        <v>5</v>
      </c>
      <c r="AL232" t="s">
        <v>51</v>
      </c>
      <c r="AM232" t="s">
        <v>53</v>
      </c>
      <c r="AO232" s="6">
        <v>45584</v>
      </c>
      <c r="AP232" s="5">
        <v>224</v>
      </c>
      <c r="AQ232">
        <v>2</v>
      </c>
      <c r="AR232">
        <v>1</v>
      </c>
      <c r="AS232">
        <v>0.5</v>
      </c>
      <c r="AT232" t="s">
        <v>51</v>
      </c>
      <c r="AU232" t="s">
        <v>58</v>
      </c>
      <c r="AW232" s="41"/>
      <c r="AX232" s="5">
        <v>225</v>
      </c>
      <c r="AY232">
        <v>1</v>
      </c>
      <c r="AZ232">
        <v>1</v>
      </c>
      <c r="BA232">
        <v>1</v>
      </c>
      <c r="BB232" t="s">
        <v>51</v>
      </c>
      <c r="BC232" t="s">
        <v>52</v>
      </c>
      <c r="BE232" s="41"/>
      <c r="BF232" s="5">
        <v>223</v>
      </c>
      <c r="BG232">
        <v>2</v>
      </c>
      <c r="BH232">
        <v>1</v>
      </c>
      <c r="BI232">
        <v>0.5</v>
      </c>
      <c r="BJ232" t="s">
        <v>51</v>
      </c>
      <c r="BK232" t="s">
        <v>58</v>
      </c>
    </row>
    <row r="233" spans="1:63" x14ac:dyDescent="0.3">
      <c r="A233" s="41"/>
      <c r="B233" s="5">
        <v>224</v>
      </c>
      <c r="C233">
        <v>1</v>
      </c>
      <c r="D233">
        <v>0.5</v>
      </c>
      <c r="E233">
        <v>0.5</v>
      </c>
      <c r="F233" t="s">
        <v>51</v>
      </c>
      <c r="G233" t="s">
        <v>58</v>
      </c>
      <c r="I233" s="40">
        <v>45260</v>
      </c>
      <c r="J233" s="5">
        <v>224</v>
      </c>
      <c r="K233">
        <v>1</v>
      </c>
      <c r="L233">
        <v>10</v>
      </c>
      <c r="M233">
        <v>10</v>
      </c>
      <c r="N233" t="s">
        <v>54</v>
      </c>
      <c r="O233" t="s">
        <v>54</v>
      </c>
      <c r="Y233" s="41"/>
      <c r="Z233" s="5">
        <v>225</v>
      </c>
      <c r="AA233">
        <v>1</v>
      </c>
      <c r="AB233">
        <v>0.5</v>
      </c>
      <c r="AC233">
        <v>0.5</v>
      </c>
      <c r="AD233" t="s">
        <v>51</v>
      </c>
      <c r="AE233" t="s">
        <v>58</v>
      </c>
      <c r="AG233" s="41"/>
      <c r="AH233" s="5">
        <v>224</v>
      </c>
      <c r="AI233">
        <v>1</v>
      </c>
      <c r="AJ233">
        <v>5</v>
      </c>
      <c r="AK233">
        <v>5</v>
      </c>
      <c r="AL233" t="s">
        <v>51</v>
      </c>
      <c r="AM233" t="s">
        <v>53</v>
      </c>
      <c r="AO233" s="6">
        <v>45587</v>
      </c>
      <c r="AP233" s="5">
        <v>225</v>
      </c>
      <c r="AQ233">
        <v>2</v>
      </c>
      <c r="AR233">
        <v>22</v>
      </c>
      <c r="AS233">
        <v>11</v>
      </c>
      <c r="AT233" t="s">
        <v>54</v>
      </c>
      <c r="AU233" t="s">
        <v>54</v>
      </c>
      <c r="AW233" s="40">
        <v>44225</v>
      </c>
      <c r="AX233" s="5">
        <v>226</v>
      </c>
      <c r="AY233">
        <v>1</v>
      </c>
      <c r="AZ233">
        <v>3</v>
      </c>
      <c r="BA233">
        <v>3</v>
      </c>
      <c r="BB233" t="s">
        <v>51</v>
      </c>
      <c r="BC233" t="s">
        <v>52</v>
      </c>
      <c r="BE233" s="6">
        <v>44000</v>
      </c>
      <c r="BF233" s="5">
        <v>224</v>
      </c>
      <c r="BG233">
        <v>1</v>
      </c>
      <c r="BH233">
        <v>1</v>
      </c>
      <c r="BI233">
        <v>1</v>
      </c>
      <c r="BJ233" t="s">
        <v>51</v>
      </c>
      <c r="BK233" t="s">
        <v>52</v>
      </c>
    </row>
    <row r="234" spans="1:63" x14ac:dyDescent="0.3">
      <c r="A234" s="40">
        <v>43869</v>
      </c>
      <c r="B234" s="5">
        <v>225</v>
      </c>
      <c r="C234">
        <v>4</v>
      </c>
      <c r="D234">
        <v>96.5</v>
      </c>
      <c r="E234">
        <v>24.125</v>
      </c>
      <c r="F234" t="s">
        <v>55</v>
      </c>
      <c r="G234" t="s">
        <v>56</v>
      </c>
      <c r="I234" s="41"/>
      <c r="J234" s="5">
        <v>225</v>
      </c>
      <c r="K234">
        <v>5</v>
      </c>
      <c r="L234">
        <v>14.5</v>
      </c>
      <c r="M234">
        <v>2.9</v>
      </c>
      <c r="N234" t="s">
        <v>51</v>
      </c>
      <c r="O234" t="s">
        <v>52</v>
      </c>
      <c r="Y234" s="6">
        <v>44245</v>
      </c>
      <c r="Z234" s="5">
        <v>226</v>
      </c>
      <c r="AA234">
        <v>7</v>
      </c>
      <c r="AB234">
        <v>66</v>
      </c>
      <c r="AC234">
        <v>9.4285714285714288</v>
      </c>
      <c r="AD234" t="s">
        <v>51</v>
      </c>
      <c r="AE234" t="s">
        <v>53</v>
      </c>
      <c r="AG234" s="6">
        <v>45012</v>
      </c>
      <c r="AH234" s="5">
        <v>225</v>
      </c>
      <c r="AI234">
        <v>1</v>
      </c>
      <c r="AJ234">
        <v>5</v>
      </c>
      <c r="AK234">
        <v>5</v>
      </c>
      <c r="AL234" t="s">
        <v>51</v>
      </c>
      <c r="AM234" t="s">
        <v>53</v>
      </c>
      <c r="AO234" s="6">
        <v>45593</v>
      </c>
      <c r="AP234" s="5">
        <v>226</v>
      </c>
      <c r="AQ234">
        <v>2</v>
      </c>
      <c r="AR234">
        <v>58.5</v>
      </c>
      <c r="AS234">
        <v>29.25</v>
      </c>
      <c r="AT234" t="s">
        <v>55</v>
      </c>
      <c r="AU234" t="s">
        <v>56</v>
      </c>
      <c r="AW234" s="42"/>
      <c r="AX234" s="5">
        <v>227</v>
      </c>
      <c r="AY234">
        <v>1</v>
      </c>
      <c r="AZ234">
        <v>1</v>
      </c>
      <c r="BA234">
        <v>1</v>
      </c>
      <c r="BB234" t="s">
        <v>51</v>
      </c>
      <c r="BC234" t="s">
        <v>52</v>
      </c>
      <c r="BE234" s="6">
        <v>44001</v>
      </c>
      <c r="BF234" s="5">
        <v>225</v>
      </c>
      <c r="BG234">
        <v>4</v>
      </c>
      <c r="BH234">
        <v>29</v>
      </c>
      <c r="BI234">
        <v>7.25</v>
      </c>
      <c r="BJ234" t="s">
        <v>51</v>
      </c>
      <c r="BK234" t="s">
        <v>53</v>
      </c>
    </row>
    <row r="235" spans="1:63" x14ac:dyDescent="0.3">
      <c r="A235" s="41"/>
      <c r="B235" s="5">
        <v>226</v>
      </c>
      <c r="C235">
        <v>2</v>
      </c>
      <c r="D235">
        <v>5.5</v>
      </c>
      <c r="E235">
        <v>2.75</v>
      </c>
      <c r="F235" t="s">
        <v>51</v>
      </c>
      <c r="G235" t="s">
        <v>52</v>
      </c>
      <c r="I235" s="6">
        <v>45261</v>
      </c>
      <c r="J235" s="5">
        <v>226</v>
      </c>
      <c r="K235">
        <v>3</v>
      </c>
      <c r="L235">
        <v>5</v>
      </c>
      <c r="M235">
        <v>1.666666666666667</v>
      </c>
      <c r="N235" t="s">
        <v>51</v>
      </c>
      <c r="O235" t="s">
        <v>52</v>
      </c>
      <c r="Y235" s="40">
        <v>44246</v>
      </c>
      <c r="Z235" s="5">
        <v>227</v>
      </c>
      <c r="AA235">
        <v>4</v>
      </c>
      <c r="AB235">
        <v>20</v>
      </c>
      <c r="AC235">
        <v>5</v>
      </c>
      <c r="AD235" t="s">
        <v>51</v>
      </c>
      <c r="AE235" t="s">
        <v>53</v>
      </c>
      <c r="AG235" s="6">
        <v>45013</v>
      </c>
      <c r="AH235" s="5">
        <v>226</v>
      </c>
      <c r="AI235">
        <v>1</v>
      </c>
      <c r="AJ235">
        <v>1</v>
      </c>
      <c r="AK235">
        <v>1</v>
      </c>
      <c r="AL235" t="s">
        <v>51</v>
      </c>
      <c r="AM235" t="s">
        <v>52</v>
      </c>
      <c r="AO235" s="6">
        <v>45595</v>
      </c>
      <c r="AP235" s="5">
        <v>227</v>
      </c>
      <c r="AQ235">
        <v>2</v>
      </c>
      <c r="AR235">
        <v>15.5</v>
      </c>
      <c r="AS235">
        <v>7.75</v>
      </c>
      <c r="AT235" t="s">
        <v>51</v>
      </c>
      <c r="AU235" t="s">
        <v>53</v>
      </c>
      <c r="AW235" s="41"/>
      <c r="AX235" s="5">
        <v>228</v>
      </c>
      <c r="AY235">
        <v>1</v>
      </c>
      <c r="AZ235">
        <v>2</v>
      </c>
      <c r="BA235">
        <v>2</v>
      </c>
      <c r="BB235" t="s">
        <v>51</v>
      </c>
      <c r="BC235" t="s">
        <v>52</v>
      </c>
      <c r="BE235" s="6">
        <v>44009</v>
      </c>
      <c r="BF235" s="5">
        <v>226</v>
      </c>
      <c r="BG235">
        <v>1</v>
      </c>
      <c r="BH235">
        <v>2.5</v>
      </c>
      <c r="BI235">
        <v>2.5</v>
      </c>
      <c r="BJ235" t="s">
        <v>51</v>
      </c>
      <c r="BK235" t="s">
        <v>52</v>
      </c>
    </row>
    <row r="236" spans="1:63" x14ac:dyDescent="0.3">
      <c r="A236" s="40">
        <v>43870</v>
      </c>
      <c r="B236" s="5">
        <v>227</v>
      </c>
      <c r="C236">
        <v>2</v>
      </c>
      <c r="D236">
        <v>4</v>
      </c>
      <c r="E236">
        <v>2</v>
      </c>
      <c r="F236" t="s">
        <v>51</v>
      </c>
      <c r="G236" t="s">
        <v>52</v>
      </c>
      <c r="I236" s="40">
        <v>45263</v>
      </c>
      <c r="J236" s="5">
        <v>227</v>
      </c>
      <c r="K236">
        <v>2</v>
      </c>
      <c r="L236">
        <v>17</v>
      </c>
      <c r="M236">
        <v>8.5</v>
      </c>
      <c r="N236" t="s">
        <v>51</v>
      </c>
      <c r="O236" t="s">
        <v>53</v>
      </c>
      <c r="Y236" s="42"/>
      <c r="Z236" s="5">
        <v>228</v>
      </c>
      <c r="AA236">
        <v>1</v>
      </c>
      <c r="AB236">
        <v>0.5</v>
      </c>
      <c r="AC236">
        <v>0.5</v>
      </c>
      <c r="AD236" t="s">
        <v>51</v>
      </c>
      <c r="AE236" t="s">
        <v>58</v>
      </c>
      <c r="AG236" s="6">
        <v>45015</v>
      </c>
      <c r="AH236" s="5">
        <v>227</v>
      </c>
      <c r="AI236">
        <v>1</v>
      </c>
      <c r="AJ236">
        <v>1</v>
      </c>
      <c r="AK236">
        <v>1</v>
      </c>
      <c r="AL236" t="s">
        <v>51</v>
      </c>
      <c r="AM236" t="s">
        <v>52</v>
      </c>
      <c r="AO236" s="6">
        <v>45597</v>
      </c>
      <c r="AP236" s="5">
        <v>228</v>
      </c>
      <c r="AQ236">
        <v>1</v>
      </c>
      <c r="AR236">
        <v>1</v>
      </c>
      <c r="AS236">
        <v>1</v>
      </c>
      <c r="AT236" t="s">
        <v>51</v>
      </c>
      <c r="AU236" t="s">
        <v>52</v>
      </c>
      <c r="AW236" s="40">
        <v>44226</v>
      </c>
      <c r="AX236" s="5">
        <v>229</v>
      </c>
      <c r="AY236">
        <v>2</v>
      </c>
      <c r="AZ236">
        <v>2</v>
      </c>
      <c r="BA236">
        <v>1</v>
      </c>
      <c r="BB236" t="s">
        <v>51</v>
      </c>
      <c r="BC236" t="s">
        <v>52</v>
      </c>
      <c r="BE236" s="6">
        <v>44014</v>
      </c>
      <c r="BF236" s="5">
        <v>227</v>
      </c>
      <c r="BG236">
        <v>2</v>
      </c>
      <c r="BH236">
        <v>11</v>
      </c>
      <c r="BI236">
        <v>5.5</v>
      </c>
      <c r="BJ236" t="s">
        <v>51</v>
      </c>
      <c r="BK236" t="s">
        <v>53</v>
      </c>
    </row>
    <row r="237" spans="1:63" x14ac:dyDescent="0.3">
      <c r="A237" s="41"/>
      <c r="B237" s="5">
        <v>228</v>
      </c>
      <c r="C237">
        <v>3</v>
      </c>
      <c r="D237">
        <v>4</v>
      </c>
      <c r="E237">
        <v>1.333333333333333</v>
      </c>
      <c r="F237" t="s">
        <v>51</v>
      </c>
      <c r="G237" t="s">
        <v>52</v>
      </c>
      <c r="I237" s="41"/>
      <c r="J237" s="5">
        <v>228</v>
      </c>
      <c r="K237">
        <v>2</v>
      </c>
      <c r="L237">
        <v>6</v>
      </c>
      <c r="M237">
        <v>3</v>
      </c>
      <c r="N237" t="s">
        <v>51</v>
      </c>
      <c r="O237" t="s">
        <v>52</v>
      </c>
      <c r="Y237" s="41"/>
      <c r="Z237" s="5">
        <v>229</v>
      </c>
      <c r="AA237">
        <v>1</v>
      </c>
      <c r="AB237">
        <v>0.5</v>
      </c>
      <c r="AC237">
        <v>0.5</v>
      </c>
      <c r="AD237" t="s">
        <v>51</v>
      </c>
      <c r="AE237" t="s">
        <v>58</v>
      </c>
      <c r="AG237" s="6">
        <v>45072</v>
      </c>
      <c r="AH237" s="5">
        <v>228</v>
      </c>
      <c r="AI237">
        <v>1</v>
      </c>
      <c r="AJ237">
        <v>7</v>
      </c>
      <c r="AK237">
        <v>7</v>
      </c>
      <c r="AL237" t="s">
        <v>51</v>
      </c>
      <c r="AM237" t="s">
        <v>53</v>
      </c>
      <c r="AO237" s="6">
        <v>45598</v>
      </c>
      <c r="AP237" s="5">
        <v>229</v>
      </c>
      <c r="AQ237">
        <v>4</v>
      </c>
      <c r="AR237">
        <v>11</v>
      </c>
      <c r="AS237">
        <v>2.75</v>
      </c>
      <c r="AT237" t="s">
        <v>51</v>
      </c>
      <c r="AU237" t="s">
        <v>52</v>
      </c>
      <c r="AW237" s="42"/>
      <c r="AX237" s="5">
        <v>230</v>
      </c>
      <c r="AY237">
        <v>2</v>
      </c>
      <c r="AZ237">
        <v>2</v>
      </c>
      <c r="BA237">
        <v>1</v>
      </c>
      <c r="BB237" t="s">
        <v>51</v>
      </c>
      <c r="BC237" t="s">
        <v>52</v>
      </c>
      <c r="BE237" s="40">
        <v>44016</v>
      </c>
      <c r="BF237" s="5">
        <v>228</v>
      </c>
      <c r="BG237">
        <v>9</v>
      </c>
      <c r="BH237">
        <v>84</v>
      </c>
      <c r="BI237">
        <v>9.3333333333333339</v>
      </c>
      <c r="BJ237" t="s">
        <v>51</v>
      </c>
      <c r="BK237" t="s">
        <v>53</v>
      </c>
    </row>
    <row r="238" spans="1:63" x14ac:dyDescent="0.3">
      <c r="A238" s="40">
        <v>43875</v>
      </c>
      <c r="B238" s="5">
        <v>229</v>
      </c>
      <c r="C238">
        <v>1</v>
      </c>
      <c r="D238">
        <v>16</v>
      </c>
      <c r="E238">
        <v>16</v>
      </c>
      <c r="F238" t="s">
        <v>54</v>
      </c>
      <c r="G238" t="s">
        <v>54</v>
      </c>
      <c r="I238" s="40">
        <v>45264</v>
      </c>
      <c r="J238" s="5">
        <v>228</v>
      </c>
      <c r="K238">
        <v>1</v>
      </c>
      <c r="L238">
        <v>1.5</v>
      </c>
      <c r="M238">
        <v>1.5</v>
      </c>
      <c r="N238" t="s">
        <v>51</v>
      </c>
      <c r="O238" t="s">
        <v>52</v>
      </c>
      <c r="Y238" s="40">
        <v>44247</v>
      </c>
      <c r="Z238" s="5">
        <v>230</v>
      </c>
      <c r="AA238">
        <v>6</v>
      </c>
      <c r="AB238">
        <v>80.5</v>
      </c>
      <c r="AC238">
        <v>13.41666666666667</v>
      </c>
      <c r="AD238" t="s">
        <v>54</v>
      </c>
      <c r="AE238" t="s">
        <v>54</v>
      </c>
      <c r="AG238" s="40">
        <v>45076</v>
      </c>
      <c r="AH238" s="5">
        <v>229</v>
      </c>
      <c r="AI238">
        <v>1</v>
      </c>
      <c r="AJ238">
        <v>3</v>
      </c>
      <c r="AK238">
        <v>3</v>
      </c>
      <c r="AL238" t="s">
        <v>51</v>
      </c>
      <c r="AM238" t="s">
        <v>52</v>
      </c>
      <c r="AO238" s="6">
        <v>45599</v>
      </c>
      <c r="AP238" s="5">
        <v>230</v>
      </c>
      <c r="AQ238">
        <v>3</v>
      </c>
      <c r="AR238">
        <v>31</v>
      </c>
      <c r="AS238">
        <v>10.33333333333333</v>
      </c>
      <c r="AT238" t="s">
        <v>54</v>
      </c>
      <c r="AU238" t="s">
        <v>54</v>
      </c>
      <c r="AW238" s="41"/>
      <c r="AX238" s="5">
        <v>231</v>
      </c>
      <c r="AY238">
        <v>2</v>
      </c>
      <c r="AZ238">
        <v>9</v>
      </c>
      <c r="BA238">
        <v>4.5</v>
      </c>
      <c r="BB238" t="s">
        <v>51</v>
      </c>
      <c r="BC238" t="s">
        <v>52</v>
      </c>
      <c r="BE238" s="42"/>
      <c r="BF238" s="5">
        <v>229</v>
      </c>
      <c r="BG238">
        <v>1</v>
      </c>
      <c r="BH238">
        <v>7</v>
      </c>
      <c r="BI238">
        <v>7</v>
      </c>
      <c r="BJ238" t="s">
        <v>51</v>
      </c>
      <c r="BK238" t="s">
        <v>53</v>
      </c>
    </row>
    <row r="239" spans="1:63" x14ac:dyDescent="0.3">
      <c r="A239" s="41"/>
      <c r="B239" s="5">
        <v>230</v>
      </c>
      <c r="C239">
        <v>1</v>
      </c>
      <c r="D239">
        <v>0.5</v>
      </c>
      <c r="E239">
        <v>0.5</v>
      </c>
      <c r="F239" t="s">
        <v>51</v>
      </c>
      <c r="G239" t="s">
        <v>58</v>
      </c>
      <c r="I239" s="42"/>
      <c r="J239" s="5">
        <v>229</v>
      </c>
      <c r="K239">
        <v>1</v>
      </c>
      <c r="L239">
        <v>0.5</v>
      </c>
      <c r="M239">
        <v>0.5</v>
      </c>
      <c r="N239" t="s">
        <v>51</v>
      </c>
      <c r="O239" t="s">
        <v>58</v>
      </c>
      <c r="Y239" s="41"/>
      <c r="Z239" s="5">
        <v>231</v>
      </c>
      <c r="AA239">
        <v>3</v>
      </c>
      <c r="AB239">
        <v>9</v>
      </c>
      <c r="AC239">
        <v>3</v>
      </c>
      <c r="AD239" t="s">
        <v>51</v>
      </c>
      <c r="AE239" t="s">
        <v>52</v>
      </c>
      <c r="AG239" s="41"/>
      <c r="AH239" s="5">
        <v>230</v>
      </c>
      <c r="AI239">
        <v>2</v>
      </c>
      <c r="AJ239">
        <v>18</v>
      </c>
      <c r="AK239">
        <v>9</v>
      </c>
      <c r="AL239" t="s">
        <v>51</v>
      </c>
      <c r="AM239" t="s">
        <v>53</v>
      </c>
      <c r="AO239" s="40">
        <v>45600</v>
      </c>
      <c r="AP239" s="5">
        <v>231</v>
      </c>
      <c r="AQ239">
        <v>1</v>
      </c>
      <c r="AR239">
        <v>0.5</v>
      </c>
      <c r="AS239">
        <v>0.5</v>
      </c>
      <c r="AT239" t="s">
        <v>51</v>
      </c>
      <c r="AU239" t="s">
        <v>58</v>
      </c>
      <c r="AW239" s="6">
        <v>44227</v>
      </c>
      <c r="AX239" s="5">
        <v>232</v>
      </c>
      <c r="AY239">
        <v>1</v>
      </c>
      <c r="AZ239">
        <v>1</v>
      </c>
      <c r="BA239">
        <v>1</v>
      </c>
      <c r="BB239" t="s">
        <v>51</v>
      </c>
      <c r="BC239" t="s">
        <v>52</v>
      </c>
      <c r="BE239" s="41"/>
      <c r="BF239" s="5">
        <v>230</v>
      </c>
      <c r="BG239">
        <v>1</v>
      </c>
      <c r="BH239">
        <v>2</v>
      </c>
      <c r="BI239">
        <v>2</v>
      </c>
      <c r="BJ239" t="s">
        <v>51</v>
      </c>
      <c r="BK239" t="s">
        <v>52</v>
      </c>
    </row>
    <row r="240" spans="1:63" x14ac:dyDescent="0.3">
      <c r="A240" s="40">
        <v>43876</v>
      </c>
      <c r="B240" s="5">
        <v>231</v>
      </c>
      <c r="C240">
        <v>1</v>
      </c>
      <c r="D240">
        <v>0.5</v>
      </c>
      <c r="E240">
        <v>0.5</v>
      </c>
      <c r="F240" t="s">
        <v>51</v>
      </c>
      <c r="G240" t="s">
        <v>58</v>
      </c>
      <c r="I240" s="42"/>
      <c r="J240" s="5">
        <v>230</v>
      </c>
      <c r="K240">
        <v>4</v>
      </c>
      <c r="L240">
        <v>17.5</v>
      </c>
      <c r="M240">
        <v>4.375</v>
      </c>
      <c r="N240" t="s">
        <v>51</v>
      </c>
      <c r="O240" t="s">
        <v>52</v>
      </c>
      <c r="Y240" s="6">
        <v>44248</v>
      </c>
      <c r="Z240" s="5">
        <v>232</v>
      </c>
      <c r="AA240">
        <v>3</v>
      </c>
      <c r="AB240">
        <v>17.5</v>
      </c>
      <c r="AC240">
        <v>5.833333333333333</v>
      </c>
      <c r="AD240" t="s">
        <v>51</v>
      </c>
      <c r="AE240" t="s">
        <v>53</v>
      </c>
      <c r="AG240" s="6">
        <v>45081</v>
      </c>
      <c r="AH240" s="5">
        <v>231</v>
      </c>
      <c r="AI240">
        <v>1</v>
      </c>
      <c r="AJ240">
        <v>1</v>
      </c>
      <c r="AK240">
        <v>1</v>
      </c>
      <c r="AL240" t="s">
        <v>51</v>
      </c>
      <c r="AM240" t="s">
        <v>52</v>
      </c>
      <c r="AO240" s="41"/>
      <c r="AP240" s="5">
        <v>232</v>
      </c>
      <c r="AQ240">
        <v>1</v>
      </c>
      <c r="AR240">
        <v>0.5</v>
      </c>
      <c r="AS240">
        <v>0.5</v>
      </c>
      <c r="AT240" t="s">
        <v>51</v>
      </c>
      <c r="AU240" t="s">
        <v>58</v>
      </c>
      <c r="AW240" s="6">
        <v>44228</v>
      </c>
      <c r="AX240" s="5">
        <v>233</v>
      </c>
      <c r="AY240">
        <v>2</v>
      </c>
      <c r="AZ240">
        <v>5</v>
      </c>
      <c r="BA240">
        <v>2.5</v>
      </c>
      <c r="BB240" t="s">
        <v>51</v>
      </c>
      <c r="BC240" t="s">
        <v>52</v>
      </c>
      <c r="BE240" s="6">
        <v>44020</v>
      </c>
      <c r="BF240" s="5">
        <v>231</v>
      </c>
      <c r="BG240">
        <v>2</v>
      </c>
      <c r="BH240">
        <v>7.5</v>
      </c>
      <c r="BI240">
        <v>3.75</v>
      </c>
      <c r="BJ240" t="s">
        <v>51</v>
      </c>
      <c r="BK240" t="s">
        <v>52</v>
      </c>
    </row>
    <row r="241" spans="1:63" x14ac:dyDescent="0.3">
      <c r="A241" s="41"/>
      <c r="B241" s="5">
        <v>232</v>
      </c>
      <c r="C241">
        <v>1</v>
      </c>
      <c r="D241">
        <v>2</v>
      </c>
      <c r="E241">
        <v>2</v>
      </c>
      <c r="F241" t="s">
        <v>51</v>
      </c>
      <c r="G241" t="s">
        <v>52</v>
      </c>
      <c r="I241" s="41"/>
      <c r="J241" s="5">
        <v>231</v>
      </c>
      <c r="K241">
        <v>1</v>
      </c>
      <c r="L241">
        <v>0.5</v>
      </c>
      <c r="M241">
        <v>0.5</v>
      </c>
      <c r="N241" t="s">
        <v>51</v>
      </c>
      <c r="O241" t="s">
        <v>58</v>
      </c>
      <c r="Y241" s="6">
        <v>44251</v>
      </c>
      <c r="Z241" s="5">
        <v>233</v>
      </c>
      <c r="AA241">
        <v>2</v>
      </c>
      <c r="AB241">
        <v>4</v>
      </c>
      <c r="AC241">
        <v>2</v>
      </c>
      <c r="AD241" t="s">
        <v>51</v>
      </c>
      <c r="AE241" t="s">
        <v>52</v>
      </c>
      <c r="AG241" s="6">
        <v>45083</v>
      </c>
      <c r="AH241" s="5">
        <v>232</v>
      </c>
      <c r="AI241">
        <v>1</v>
      </c>
      <c r="AJ241">
        <v>1</v>
      </c>
      <c r="AK241">
        <v>1</v>
      </c>
      <c r="AL241" t="s">
        <v>51</v>
      </c>
      <c r="AM241" t="s">
        <v>52</v>
      </c>
      <c r="AO241" s="6">
        <v>45601</v>
      </c>
      <c r="AP241" s="5">
        <v>233</v>
      </c>
      <c r="AQ241">
        <v>2</v>
      </c>
      <c r="AR241">
        <v>43.5</v>
      </c>
      <c r="AS241">
        <v>21.75</v>
      </c>
      <c r="AT241" t="s">
        <v>55</v>
      </c>
      <c r="AU241" t="s">
        <v>56</v>
      </c>
      <c r="AW241" s="40">
        <v>44229</v>
      </c>
      <c r="AX241" s="5">
        <v>234</v>
      </c>
      <c r="AY241">
        <v>1</v>
      </c>
      <c r="AZ241">
        <v>1</v>
      </c>
      <c r="BA241">
        <v>1</v>
      </c>
      <c r="BB241" t="s">
        <v>51</v>
      </c>
      <c r="BC241" t="s">
        <v>52</v>
      </c>
      <c r="BE241" s="6">
        <v>44021</v>
      </c>
      <c r="BF241" s="5">
        <v>232</v>
      </c>
      <c r="BG241">
        <v>1</v>
      </c>
      <c r="BH241">
        <v>23</v>
      </c>
      <c r="BI241">
        <v>23</v>
      </c>
      <c r="BJ241" t="s">
        <v>55</v>
      </c>
      <c r="BK241" t="s">
        <v>56</v>
      </c>
    </row>
    <row r="242" spans="1:63" x14ac:dyDescent="0.3">
      <c r="A242" s="6">
        <v>43877</v>
      </c>
      <c r="B242" s="5">
        <v>233</v>
      </c>
      <c r="C242">
        <v>3</v>
      </c>
      <c r="D242">
        <v>24</v>
      </c>
      <c r="E242">
        <v>8</v>
      </c>
      <c r="F242" t="s">
        <v>51</v>
      </c>
      <c r="G242" t="s">
        <v>53</v>
      </c>
      <c r="I242" s="40">
        <v>45265</v>
      </c>
      <c r="J242" s="5">
        <v>232</v>
      </c>
      <c r="K242">
        <v>2</v>
      </c>
      <c r="L242">
        <v>1.5</v>
      </c>
      <c r="M242">
        <v>0.75</v>
      </c>
      <c r="N242" t="s">
        <v>51</v>
      </c>
      <c r="O242" t="s">
        <v>58</v>
      </c>
      <c r="Y242" s="40">
        <v>44252</v>
      </c>
      <c r="Z242" s="5">
        <v>234</v>
      </c>
      <c r="AA242">
        <v>1</v>
      </c>
      <c r="AB242">
        <v>4</v>
      </c>
      <c r="AC242">
        <v>4</v>
      </c>
      <c r="AD242" t="s">
        <v>51</v>
      </c>
      <c r="AE242" t="s">
        <v>52</v>
      </c>
      <c r="AG242" s="6">
        <v>45084</v>
      </c>
      <c r="AH242" s="5">
        <v>233</v>
      </c>
      <c r="AI242">
        <v>1</v>
      </c>
      <c r="AJ242">
        <v>1</v>
      </c>
      <c r="AK242">
        <v>1</v>
      </c>
      <c r="AL242" t="s">
        <v>51</v>
      </c>
      <c r="AM242" t="s">
        <v>52</v>
      </c>
      <c r="AO242" s="6">
        <v>45605</v>
      </c>
      <c r="AP242" s="5">
        <v>234</v>
      </c>
      <c r="AQ242">
        <v>3</v>
      </c>
      <c r="AR242">
        <v>12.5</v>
      </c>
      <c r="AS242">
        <v>4.166666666666667</v>
      </c>
      <c r="AT242" t="s">
        <v>51</v>
      </c>
      <c r="AU242" t="s">
        <v>52</v>
      </c>
      <c r="AW242" s="41"/>
      <c r="AX242" s="5">
        <v>235</v>
      </c>
      <c r="AY242">
        <v>1</v>
      </c>
      <c r="AZ242">
        <v>3</v>
      </c>
      <c r="BA242">
        <v>3</v>
      </c>
      <c r="BB242" t="s">
        <v>51</v>
      </c>
      <c r="BC242" t="s">
        <v>52</v>
      </c>
      <c r="BE242" s="6">
        <v>44029</v>
      </c>
      <c r="BF242" s="5">
        <v>233</v>
      </c>
      <c r="BG242">
        <v>2</v>
      </c>
      <c r="BH242">
        <v>11.5</v>
      </c>
      <c r="BI242">
        <v>5.75</v>
      </c>
      <c r="BJ242" t="s">
        <v>51</v>
      </c>
      <c r="BK242" t="s">
        <v>53</v>
      </c>
    </row>
    <row r="243" spans="1:63" x14ac:dyDescent="0.3">
      <c r="A243" s="40">
        <v>43879</v>
      </c>
      <c r="B243" s="5">
        <v>234</v>
      </c>
      <c r="C243">
        <v>1</v>
      </c>
      <c r="D243">
        <v>8.5</v>
      </c>
      <c r="E243">
        <v>8.5</v>
      </c>
      <c r="F243" t="s">
        <v>51</v>
      </c>
      <c r="G243" t="s">
        <v>53</v>
      </c>
      <c r="I243" s="41"/>
      <c r="J243" s="5">
        <v>233</v>
      </c>
      <c r="K243">
        <v>4</v>
      </c>
      <c r="L243">
        <v>30.5</v>
      </c>
      <c r="M243">
        <v>7.625</v>
      </c>
      <c r="N243" t="s">
        <v>51</v>
      </c>
      <c r="O243" t="s">
        <v>53</v>
      </c>
      <c r="Y243" s="41"/>
      <c r="Z243" s="5">
        <v>235</v>
      </c>
      <c r="AA243">
        <v>2</v>
      </c>
      <c r="AB243">
        <v>1.5</v>
      </c>
      <c r="AC243">
        <v>0.75</v>
      </c>
      <c r="AD243" t="s">
        <v>51</v>
      </c>
      <c r="AE243" t="s">
        <v>58</v>
      </c>
      <c r="AG243" s="40">
        <v>45085</v>
      </c>
      <c r="AH243" s="5">
        <v>234</v>
      </c>
      <c r="AI243">
        <v>1</v>
      </c>
      <c r="AJ243">
        <v>1</v>
      </c>
      <c r="AK243">
        <v>1</v>
      </c>
      <c r="AL243" t="s">
        <v>51</v>
      </c>
      <c r="AM243" t="s">
        <v>52</v>
      </c>
      <c r="AO243" s="6">
        <v>45606</v>
      </c>
      <c r="AP243" s="5">
        <v>235</v>
      </c>
      <c r="AQ243">
        <v>2</v>
      </c>
      <c r="AR243">
        <v>6.5</v>
      </c>
      <c r="AS243">
        <v>3.25</v>
      </c>
      <c r="AT243" t="s">
        <v>51</v>
      </c>
      <c r="AU243" t="s">
        <v>52</v>
      </c>
      <c r="AW243" s="6">
        <v>44230</v>
      </c>
      <c r="AX243" s="5">
        <v>236</v>
      </c>
      <c r="AY243">
        <v>1</v>
      </c>
      <c r="AZ243">
        <v>8</v>
      </c>
      <c r="BA243">
        <v>8</v>
      </c>
      <c r="BB243" t="s">
        <v>51</v>
      </c>
      <c r="BC243" t="s">
        <v>53</v>
      </c>
      <c r="BE243" s="6">
        <v>44045</v>
      </c>
      <c r="BF243" s="5">
        <v>234</v>
      </c>
      <c r="BG243">
        <v>1</v>
      </c>
      <c r="BH243">
        <v>1</v>
      </c>
      <c r="BI243">
        <v>1</v>
      </c>
      <c r="BJ243" t="s">
        <v>51</v>
      </c>
      <c r="BK243" t="s">
        <v>52</v>
      </c>
    </row>
    <row r="244" spans="1:63" x14ac:dyDescent="0.3">
      <c r="A244" s="41"/>
      <c r="B244" s="5">
        <v>235</v>
      </c>
      <c r="C244">
        <v>2</v>
      </c>
      <c r="D244">
        <v>9</v>
      </c>
      <c r="E244">
        <v>4.5</v>
      </c>
      <c r="F244" t="s">
        <v>51</v>
      </c>
      <c r="G244" t="s">
        <v>52</v>
      </c>
      <c r="I244" s="40">
        <v>45266</v>
      </c>
      <c r="J244" s="5">
        <v>234</v>
      </c>
      <c r="K244">
        <v>2</v>
      </c>
      <c r="L244">
        <v>4.5</v>
      </c>
      <c r="M244">
        <v>2.25</v>
      </c>
      <c r="N244" t="s">
        <v>51</v>
      </c>
      <c r="O244" t="s">
        <v>52</v>
      </c>
      <c r="Y244" s="40">
        <v>44253</v>
      </c>
      <c r="Z244" s="5">
        <v>236</v>
      </c>
      <c r="AA244">
        <v>3</v>
      </c>
      <c r="AB244">
        <v>9</v>
      </c>
      <c r="AC244">
        <v>3</v>
      </c>
      <c r="AD244" t="s">
        <v>51</v>
      </c>
      <c r="AE244" t="s">
        <v>52</v>
      </c>
      <c r="AG244" s="41"/>
      <c r="AH244" s="5">
        <v>235</v>
      </c>
      <c r="AI244">
        <v>1</v>
      </c>
      <c r="AJ244">
        <v>1</v>
      </c>
      <c r="AK244">
        <v>1</v>
      </c>
      <c r="AL244" t="s">
        <v>51</v>
      </c>
      <c r="AM244" t="s">
        <v>52</v>
      </c>
      <c r="AO244" s="6">
        <v>45607</v>
      </c>
      <c r="AP244" s="5">
        <v>236</v>
      </c>
      <c r="AQ244">
        <v>4</v>
      </c>
      <c r="AR244">
        <v>26</v>
      </c>
      <c r="AS244">
        <v>6.5</v>
      </c>
      <c r="AT244" t="s">
        <v>51</v>
      </c>
      <c r="AU244" t="s">
        <v>53</v>
      </c>
      <c r="AW244" s="40">
        <v>44231</v>
      </c>
      <c r="AX244" s="5">
        <v>237</v>
      </c>
      <c r="AY244">
        <v>1</v>
      </c>
      <c r="AZ244">
        <v>1</v>
      </c>
      <c r="BA244">
        <v>1</v>
      </c>
      <c r="BB244" t="s">
        <v>51</v>
      </c>
      <c r="BC244" t="s">
        <v>52</v>
      </c>
      <c r="BE244" s="6">
        <v>44048</v>
      </c>
      <c r="BF244" s="5">
        <v>235</v>
      </c>
      <c r="BG244">
        <v>1</v>
      </c>
      <c r="BH244">
        <v>10.5</v>
      </c>
      <c r="BI244">
        <v>10.5</v>
      </c>
      <c r="BJ244" t="s">
        <v>54</v>
      </c>
      <c r="BK244" t="s">
        <v>54</v>
      </c>
    </row>
    <row r="245" spans="1:63" x14ac:dyDescent="0.3">
      <c r="A245" s="40">
        <v>43880</v>
      </c>
      <c r="B245" s="5">
        <v>236</v>
      </c>
      <c r="C245">
        <v>1</v>
      </c>
      <c r="D245">
        <v>11.5</v>
      </c>
      <c r="E245">
        <v>11.5</v>
      </c>
      <c r="F245" t="s">
        <v>54</v>
      </c>
      <c r="G245" t="s">
        <v>54</v>
      </c>
      <c r="I245" s="42"/>
      <c r="J245" s="5">
        <v>235</v>
      </c>
      <c r="K245">
        <v>1</v>
      </c>
      <c r="L245">
        <v>1</v>
      </c>
      <c r="M245">
        <v>1</v>
      </c>
      <c r="N245" t="s">
        <v>51</v>
      </c>
      <c r="O245" t="s">
        <v>52</v>
      </c>
      <c r="Y245" s="41"/>
      <c r="Z245" s="5">
        <v>237</v>
      </c>
      <c r="AA245">
        <v>1</v>
      </c>
      <c r="AB245">
        <v>0.5</v>
      </c>
      <c r="AC245">
        <v>0.5</v>
      </c>
      <c r="AD245" t="s">
        <v>51</v>
      </c>
      <c r="AE245" t="s">
        <v>58</v>
      </c>
      <c r="AG245" s="6">
        <v>45086</v>
      </c>
      <c r="AH245" s="5">
        <v>236</v>
      </c>
      <c r="AI245">
        <v>1</v>
      </c>
      <c r="AJ245">
        <v>2</v>
      </c>
      <c r="AK245">
        <v>2</v>
      </c>
      <c r="AL245" t="s">
        <v>51</v>
      </c>
      <c r="AM245" t="s">
        <v>52</v>
      </c>
      <c r="AO245" s="6">
        <v>45610</v>
      </c>
      <c r="AP245" s="5">
        <v>237</v>
      </c>
      <c r="AQ245">
        <v>1</v>
      </c>
      <c r="AR245">
        <v>4</v>
      </c>
      <c r="AS245">
        <v>4</v>
      </c>
      <c r="AT245" t="s">
        <v>51</v>
      </c>
      <c r="AU245" t="s">
        <v>52</v>
      </c>
      <c r="AW245" s="42"/>
      <c r="AX245" s="5">
        <v>238</v>
      </c>
      <c r="AY245">
        <v>1</v>
      </c>
      <c r="AZ245">
        <v>2</v>
      </c>
      <c r="BA245">
        <v>2</v>
      </c>
      <c r="BB245" t="s">
        <v>51</v>
      </c>
      <c r="BC245" t="s">
        <v>52</v>
      </c>
      <c r="BE245" s="6">
        <v>44049</v>
      </c>
      <c r="BF245" s="5">
        <v>236</v>
      </c>
      <c r="BG245">
        <v>1</v>
      </c>
      <c r="BH245">
        <v>4.5</v>
      </c>
      <c r="BI245">
        <v>4.5</v>
      </c>
      <c r="BJ245" t="s">
        <v>51</v>
      </c>
      <c r="BK245" t="s">
        <v>52</v>
      </c>
    </row>
    <row r="246" spans="1:63" x14ac:dyDescent="0.3">
      <c r="A246" s="41"/>
      <c r="B246" s="5">
        <v>237</v>
      </c>
      <c r="C246">
        <v>1</v>
      </c>
      <c r="D246">
        <v>6.5</v>
      </c>
      <c r="E246">
        <v>6.5</v>
      </c>
      <c r="F246" t="s">
        <v>51</v>
      </c>
      <c r="G246" t="s">
        <v>53</v>
      </c>
      <c r="I246" s="41"/>
      <c r="J246" s="5">
        <v>236</v>
      </c>
      <c r="K246">
        <v>1</v>
      </c>
      <c r="L246">
        <v>0.5</v>
      </c>
      <c r="M246">
        <v>0.5</v>
      </c>
      <c r="N246" t="s">
        <v>51</v>
      </c>
      <c r="O246" t="s">
        <v>58</v>
      </c>
      <c r="Y246" s="40">
        <v>44257</v>
      </c>
      <c r="Z246" s="5">
        <v>238</v>
      </c>
      <c r="AA246">
        <v>1</v>
      </c>
      <c r="AB246">
        <v>0.5</v>
      </c>
      <c r="AC246">
        <v>0.5</v>
      </c>
      <c r="AD246" t="s">
        <v>51</v>
      </c>
      <c r="AE246" t="s">
        <v>58</v>
      </c>
      <c r="AG246" s="6">
        <v>45091</v>
      </c>
      <c r="AH246" s="5">
        <v>237</v>
      </c>
      <c r="AI246">
        <v>1</v>
      </c>
      <c r="AJ246">
        <v>2</v>
      </c>
      <c r="AK246">
        <v>2</v>
      </c>
      <c r="AL246" t="s">
        <v>51</v>
      </c>
      <c r="AM246" t="s">
        <v>52</v>
      </c>
      <c r="AO246" s="40">
        <v>45611</v>
      </c>
      <c r="AP246" s="5">
        <v>238</v>
      </c>
      <c r="AQ246">
        <v>1</v>
      </c>
      <c r="AR246">
        <v>3.5</v>
      </c>
      <c r="AS246">
        <v>3.5</v>
      </c>
      <c r="AT246" t="s">
        <v>51</v>
      </c>
      <c r="AU246" t="s">
        <v>52</v>
      </c>
      <c r="AW246" s="42"/>
      <c r="AX246" s="5">
        <v>239</v>
      </c>
      <c r="AY246">
        <v>1</v>
      </c>
      <c r="AZ246">
        <v>1</v>
      </c>
      <c r="BA246">
        <v>1</v>
      </c>
      <c r="BB246" t="s">
        <v>51</v>
      </c>
      <c r="BC246" t="s">
        <v>52</v>
      </c>
      <c r="BE246" s="6">
        <v>44055</v>
      </c>
      <c r="BF246" s="5">
        <v>237</v>
      </c>
      <c r="BG246">
        <v>1</v>
      </c>
      <c r="BH246">
        <v>10.5</v>
      </c>
      <c r="BI246">
        <v>10.5</v>
      </c>
      <c r="BJ246" t="s">
        <v>54</v>
      </c>
      <c r="BK246" t="s">
        <v>54</v>
      </c>
    </row>
    <row r="247" spans="1:63" x14ac:dyDescent="0.3">
      <c r="A247" s="40">
        <v>43881</v>
      </c>
      <c r="B247" s="5">
        <v>237</v>
      </c>
      <c r="C247">
        <v>1</v>
      </c>
      <c r="D247">
        <v>9</v>
      </c>
      <c r="E247">
        <v>9</v>
      </c>
      <c r="F247" t="s">
        <v>51</v>
      </c>
      <c r="G247" t="s">
        <v>53</v>
      </c>
      <c r="I247" s="6">
        <v>45268</v>
      </c>
      <c r="J247" s="5">
        <v>237</v>
      </c>
      <c r="K247">
        <v>2</v>
      </c>
      <c r="L247">
        <v>1</v>
      </c>
      <c r="M247">
        <v>0.5</v>
      </c>
      <c r="N247" t="s">
        <v>51</v>
      </c>
      <c r="O247" t="s">
        <v>58</v>
      </c>
      <c r="Y247" s="42"/>
      <c r="Z247" s="5">
        <v>239</v>
      </c>
      <c r="AA247">
        <v>2</v>
      </c>
      <c r="AB247">
        <v>8</v>
      </c>
      <c r="AC247">
        <v>4</v>
      </c>
      <c r="AD247" t="s">
        <v>51</v>
      </c>
      <c r="AE247" t="s">
        <v>52</v>
      </c>
      <c r="AG247" s="40">
        <v>45093</v>
      </c>
      <c r="AH247" s="5">
        <v>238</v>
      </c>
      <c r="AI247">
        <v>4</v>
      </c>
      <c r="AJ247">
        <v>20</v>
      </c>
      <c r="AK247">
        <v>5</v>
      </c>
      <c r="AL247" t="s">
        <v>51</v>
      </c>
      <c r="AM247" t="s">
        <v>53</v>
      </c>
      <c r="AO247" s="41"/>
      <c r="AP247" s="5">
        <v>239</v>
      </c>
      <c r="AQ247">
        <v>2</v>
      </c>
      <c r="AR247">
        <v>3</v>
      </c>
      <c r="AS247">
        <v>1.5</v>
      </c>
      <c r="AT247" t="s">
        <v>51</v>
      </c>
      <c r="AU247" t="s">
        <v>52</v>
      </c>
      <c r="AW247" s="41"/>
      <c r="AX247" s="5">
        <v>240</v>
      </c>
      <c r="AY247">
        <v>3</v>
      </c>
      <c r="AZ247">
        <v>10</v>
      </c>
      <c r="BA247">
        <v>3.333333333333333</v>
      </c>
      <c r="BB247" t="s">
        <v>51</v>
      </c>
      <c r="BC247" t="s">
        <v>52</v>
      </c>
      <c r="BE247" s="6">
        <v>44056</v>
      </c>
      <c r="BF247" s="5">
        <v>238</v>
      </c>
      <c r="BG247">
        <v>3</v>
      </c>
      <c r="BH247">
        <v>5.5</v>
      </c>
      <c r="BI247">
        <v>1.833333333333333</v>
      </c>
      <c r="BJ247" t="s">
        <v>51</v>
      </c>
      <c r="BK247" t="s">
        <v>52</v>
      </c>
    </row>
    <row r="248" spans="1:63" x14ac:dyDescent="0.3">
      <c r="A248" s="42"/>
      <c r="B248" s="5">
        <v>238</v>
      </c>
      <c r="C248">
        <v>1</v>
      </c>
      <c r="D248">
        <v>7</v>
      </c>
      <c r="E248">
        <v>7</v>
      </c>
      <c r="F248" t="s">
        <v>51</v>
      </c>
      <c r="G248" t="s">
        <v>53</v>
      </c>
      <c r="I248" s="6">
        <v>45269</v>
      </c>
      <c r="J248" s="5">
        <v>238</v>
      </c>
      <c r="K248">
        <v>3</v>
      </c>
      <c r="L248">
        <v>23</v>
      </c>
      <c r="M248">
        <v>7.666666666666667</v>
      </c>
      <c r="N248" t="s">
        <v>51</v>
      </c>
      <c r="O248" t="s">
        <v>53</v>
      </c>
      <c r="Y248" s="42"/>
      <c r="Z248" s="5">
        <v>240</v>
      </c>
      <c r="AA248">
        <v>1</v>
      </c>
      <c r="AB248">
        <v>0.5</v>
      </c>
      <c r="AC248">
        <v>0.5</v>
      </c>
      <c r="AD248" t="s">
        <v>51</v>
      </c>
      <c r="AE248" t="s">
        <v>58</v>
      </c>
      <c r="AG248" s="42"/>
      <c r="AH248" s="5">
        <v>239</v>
      </c>
      <c r="AI248">
        <v>4</v>
      </c>
      <c r="AJ248">
        <v>22</v>
      </c>
      <c r="AK248">
        <v>5.5</v>
      </c>
      <c r="AL248" t="s">
        <v>51</v>
      </c>
      <c r="AM248" t="s">
        <v>53</v>
      </c>
      <c r="AO248" s="40">
        <v>45612</v>
      </c>
      <c r="AP248" s="5">
        <v>240</v>
      </c>
      <c r="AQ248">
        <v>2</v>
      </c>
      <c r="AR248">
        <v>18</v>
      </c>
      <c r="AS248">
        <v>9</v>
      </c>
      <c r="AT248" t="s">
        <v>51</v>
      </c>
      <c r="AU248" t="s">
        <v>53</v>
      </c>
      <c r="AW248" s="6">
        <v>44232</v>
      </c>
      <c r="AX248" s="5">
        <v>241</v>
      </c>
      <c r="AY248">
        <v>1</v>
      </c>
      <c r="AZ248">
        <v>1</v>
      </c>
      <c r="BA248">
        <v>1</v>
      </c>
      <c r="BB248" t="s">
        <v>51</v>
      </c>
      <c r="BC248" t="s">
        <v>52</v>
      </c>
      <c r="BE248" s="6">
        <v>44059</v>
      </c>
      <c r="BF248" s="5">
        <v>239</v>
      </c>
      <c r="BG248">
        <v>3</v>
      </c>
      <c r="BH248">
        <v>9</v>
      </c>
      <c r="BI248">
        <v>3</v>
      </c>
      <c r="BJ248" t="s">
        <v>51</v>
      </c>
      <c r="BK248" t="s">
        <v>52</v>
      </c>
    </row>
    <row r="249" spans="1:63" x14ac:dyDescent="0.3">
      <c r="A249" s="42"/>
      <c r="B249" s="5">
        <v>239</v>
      </c>
      <c r="C249">
        <v>1</v>
      </c>
      <c r="D249">
        <v>2</v>
      </c>
      <c r="E249">
        <v>2</v>
      </c>
      <c r="F249" t="s">
        <v>51</v>
      </c>
      <c r="G249" t="s">
        <v>52</v>
      </c>
      <c r="I249" s="6">
        <v>45287</v>
      </c>
      <c r="J249" s="5">
        <v>239</v>
      </c>
      <c r="K249">
        <v>1</v>
      </c>
      <c r="L249">
        <v>1</v>
      </c>
      <c r="M249">
        <v>1</v>
      </c>
      <c r="N249" t="s">
        <v>51</v>
      </c>
      <c r="O249" t="s">
        <v>52</v>
      </c>
      <c r="Y249" s="41"/>
      <c r="Z249" s="5">
        <v>241</v>
      </c>
      <c r="AA249">
        <v>1</v>
      </c>
      <c r="AB249">
        <v>0.5</v>
      </c>
      <c r="AC249">
        <v>0.5</v>
      </c>
      <c r="AD249" t="s">
        <v>51</v>
      </c>
      <c r="AE249" t="s">
        <v>58</v>
      </c>
      <c r="AG249" s="41"/>
      <c r="AH249" s="5">
        <v>240</v>
      </c>
      <c r="AI249">
        <v>1</v>
      </c>
      <c r="AJ249">
        <v>1</v>
      </c>
      <c r="AK249">
        <v>1</v>
      </c>
      <c r="AL249" t="s">
        <v>51</v>
      </c>
      <c r="AM249" t="s">
        <v>52</v>
      </c>
      <c r="AO249" s="41"/>
      <c r="AP249" s="5">
        <v>241</v>
      </c>
      <c r="AQ249">
        <v>1</v>
      </c>
      <c r="AR249">
        <v>0.5</v>
      </c>
      <c r="AS249">
        <v>0.5</v>
      </c>
      <c r="AT249" t="s">
        <v>51</v>
      </c>
      <c r="AU249" t="s">
        <v>58</v>
      </c>
      <c r="AW249" s="40">
        <v>44233</v>
      </c>
      <c r="AX249" s="5">
        <v>242</v>
      </c>
      <c r="AY249">
        <v>2</v>
      </c>
      <c r="AZ249">
        <v>8</v>
      </c>
      <c r="BA249">
        <v>4</v>
      </c>
      <c r="BB249" t="s">
        <v>51</v>
      </c>
      <c r="BC249" t="s">
        <v>52</v>
      </c>
      <c r="BE249" s="40">
        <v>44061</v>
      </c>
      <c r="BF249" s="5">
        <v>240</v>
      </c>
      <c r="BG249">
        <v>1</v>
      </c>
      <c r="BH249">
        <v>1.5</v>
      </c>
      <c r="BI249">
        <v>1.5</v>
      </c>
      <c r="BJ249" t="s">
        <v>51</v>
      </c>
      <c r="BK249" t="s">
        <v>52</v>
      </c>
    </row>
    <row r="250" spans="1:63" x14ac:dyDescent="0.3">
      <c r="A250" s="41"/>
      <c r="B250" s="5">
        <v>240</v>
      </c>
      <c r="C250">
        <v>2</v>
      </c>
      <c r="D250">
        <v>18</v>
      </c>
      <c r="E250">
        <v>9</v>
      </c>
      <c r="F250" t="s">
        <v>51</v>
      </c>
      <c r="G250" t="s">
        <v>53</v>
      </c>
      <c r="I250" s="40">
        <v>45292</v>
      </c>
      <c r="J250" s="5">
        <v>240</v>
      </c>
      <c r="K250">
        <v>1</v>
      </c>
      <c r="L250">
        <v>4</v>
      </c>
      <c r="M250">
        <v>4</v>
      </c>
      <c r="N250" t="s">
        <v>51</v>
      </c>
      <c r="O250" t="s">
        <v>52</v>
      </c>
      <c r="Y250" s="6">
        <v>44258</v>
      </c>
      <c r="Z250" s="5">
        <v>242</v>
      </c>
      <c r="AA250">
        <v>1</v>
      </c>
      <c r="AB250">
        <v>1</v>
      </c>
      <c r="AC250">
        <v>1</v>
      </c>
      <c r="AD250" t="s">
        <v>51</v>
      </c>
      <c r="AE250" t="s">
        <v>52</v>
      </c>
      <c r="AG250" s="40">
        <v>45096</v>
      </c>
      <c r="AH250" s="5">
        <v>241</v>
      </c>
      <c r="AI250">
        <v>1</v>
      </c>
      <c r="AJ250">
        <v>13</v>
      </c>
      <c r="AK250">
        <v>13</v>
      </c>
      <c r="AL250" t="s">
        <v>54</v>
      </c>
      <c r="AM250" t="s">
        <v>54</v>
      </c>
      <c r="AO250" s="40">
        <v>45613</v>
      </c>
      <c r="AP250" s="5">
        <v>242</v>
      </c>
      <c r="AQ250">
        <v>1</v>
      </c>
      <c r="AR250">
        <v>0.5</v>
      </c>
      <c r="AS250">
        <v>0.5</v>
      </c>
      <c r="AT250" t="s">
        <v>51</v>
      </c>
      <c r="AU250" t="s">
        <v>58</v>
      </c>
      <c r="AW250" s="41"/>
      <c r="AX250" s="5">
        <v>243</v>
      </c>
      <c r="AY250">
        <v>1</v>
      </c>
      <c r="AZ250">
        <v>1</v>
      </c>
      <c r="BA250">
        <v>1</v>
      </c>
      <c r="BB250" t="s">
        <v>51</v>
      </c>
      <c r="BC250" t="s">
        <v>52</v>
      </c>
      <c r="BE250" s="41"/>
      <c r="BF250" s="5">
        <v>241</v>
      </c>
      <c r="BG250">
        <v>4</v>
      </c>
      <c r="BH250">
        <v>15.5</v>
      </c>
      <c r="BI250">
        <v>3.875</v>
      </c>
      <c r="BJ250" t="s">
        <v>51</v>
      </c>
      <c r="BK250" t="s">
        <v>52</v>
      </c>
    </row>
    <row r="251" spans="1:63" x14ac:dyDescent="0.3">
      <c r="A251" s="40">
        <v>43882</v>
      </c>
      <c r="B251" s="5">
        <v>241</v>
      </c>
      <c r="C251">
        <v>2</v>
      </c>
      <c r="D251">
        <v>2</v>
      </c>
      <c r="E251">
        <v>1</v>
      </c>
      <c r="F251" t="s">
        <v>51</v>
      </c>
      <c r="G251" t="s">
        <v>52</v>
      </c>
      <c r="I251" s="42"/>
      <c r="J251" s="5">
        <v>241</v>
      </c>
      <c r="K251">
        <v>1</v>
      </c>
      <c r="L251">
        <v>16</v>
      </c>
      <c r="M251">
        <v>16</v>
      </c>
      <c r="N251" t="s">
        <v>54</v>
      </c>
      <c r="O251" t="s">
        <v>54</v>
      </c>
      <c r="Y251" s="40">
        <v>44259</v>
      </c>
      <c r="Z251" s="5">
        <v>243</v>
      </c>
      <c r="AA251">
        <v>2</v>
      </c>
      <c r="AB251">
        <v>1</v>
      </c>
      <c r="AC251">
        <v>0.5</v>
      </c>
      <c r="AD251" t="s">
        <v>51</v>
      </c>
      <c r="AE251" t="s">
        <v>58</v>
      </c>
      <c r="AG251" s="42"/>
      <c r="AH251" s="5">
        <v>242</v>
      </c>
      <c r="AI251">
        <v>3</v>
      </c>
      <c r="AJ251">
        <v>28</v>
      </c>
      <c r="AK251">
        <v>9.3333333333333339</v>
      </c>
      <c r="AL251" t="s">
        <v>51</v>
      </c>
      <c r="AM251" t="s">
        <v>53</v>
      </c>
      <c r="AO251" s="41"/>
      <c r="AP251" s="5">
        <v>243</v>
      </c>
      <c r="AQ251">
        <v>1</v>
      </c>
      <c r="AR251">
        <v>0.5</v>
      </c>
      <c r="AS251">
        <v>0.5</v>
      </c>
      <c r="AT251" t="s">
        <v>51</v>
      </c>
      <c r="AU251" t="s">
        <v>58</v>
      </c>
      <c r="AW251" s="40">
        <v>44234</v>
      </c>
      <c r="AX251" s="5">
        <v>244</v>
      </c>
      <c r="AY251">
        <v>5</v>
      </c>
      <c r="AZ251">
        <v>26</v>
      </c>
      <c r="BA251">
        <v>5.2</v>
      </c>
      <c r="BB251" t="s">
        <v>51</v>
      </c>
      <c r="BC251" t="s">
        <v>53</v>
      </c>
      <c r="BE251" s="6">
        <v>44072</v>
      </c>
      <c r="BF251" s="5">
        <v>242</v>
      </c>
      <c r="BG251">
        <v>1</v>
      </c>
      <c r="BH251">
        <v>2</v>
      </c>
      <c r="BI251">
        <v>2</v>
      </c>
      <c r="BJ251" t="s">
        <v>51</v>
      </c>
      <c r="BK251" t="s">
        <v>52</v>
      </c>
    </row>
    <row r="252" spans="1:63" x14ac:dyDescent="0.3">
      <c r="A252" s="41"/>
      <c r="B252" s="5">
        <v>242</v>
      </c>
      <c r="C252">
        <v>2</v>
      </c>
      <c r="D252">
        <v>1</v>
      </c>
      <c r="E252">
        <v>0.5</v>
      </c>
      <c r="F252" t="s">
        <v>51</v>
      </c>
      <c r="G252" t="s">
        <v>58</v>
      </c>
      <c r="I252" s="41"/>
      <c r="J252" s="5">
        <v>242</v>
      </c>
      <c r="K252">
        <v>2</v>
      </c>
      <c r="L252">
        <v>7</v>
      </c>
      <c r="M252">
        <v>3.5</v>
      </c>
      <c r="N252" t="s">
        <v>51</v>
      </c>
      <c r="O252" t="s">
        <v>52</v>
      </c>
      <c r="Y252" s="42"/>
      <c r="Z252" s="5">
        <v>244</v>
      </c>
      <c r="AA252">
        <v>1</v>
      </c>
      <c r="AB252">
        <v>0.5</v>
      </c>
      <c r="AC252">
        <v>0.5</v>
      </c>
      <c r="AD252" t="s">
        <v>51</v>
      </c>
      <c r="AE252" t="s">
        <v>58</v>
      </c>
      <c r="AG252" s="42"/>
      <c r="AH252" s="5">
        <v>243</v>
      </c>
      <c r="AI252">
        <v>1</v>
      </c>
      <c r="AJ252">
        <v>1</v>
      </c>
      <c r="AK252">
        <v>1</v>
      </c>
      <c r="AL252" t="s">
        <v>51</v>
      </c>
      <c r="AM252" t="s">
        <v>52</v>
      </c>
      <c r="AO252" s="40">
        <v>45614</v>
      </c>
      <c r="AP252" s="5">
        <v>244</v>
      </c>
      <c r="AQ252">
        <v>1</v>
      </c>
      <c r="AR252">
        <v>0.5</v>
      </c>
      <c r="AS252">
        <v>0.5</v>
      </c>
      <c r="AT252" t="s">
        <v>51</v>
      </c>
      <c r="AU252" t="s">
        <v>58</v>
      </c>
      <c r="AW252" s="42"/>
      <c r="AX252" s="5">
        <v>245</v>
      </c>
      <c r="AY252">
        <v>1</v>
      </c>
      <c r="AZ252">
        <v>1</v>
      </c>
      <c r="BA252">
        <v>1</v>
      </c>
      <c r="BB252" t="s">
        <v>51</v>
      </c>
      <c r="BC252" t="s">
        <v>52</v>
      </c>
      <c r="BE252" s="6">
        <v>44085</v>
      </c>
      <c r="BF252" s="5">
        <v>243</v>
      </c>
      <c r="BG252">
        <v>1</v>
      </c>
      <c r="BH252">
        <v>16</v>
      </c>
      <c r="BI252">
        <v>16</v>
      </c>
      <c r="BJ252" t="s">
        <v>54</v>
      </c>
      <c r="BK252" t="s">
        <v>54</v>
      </c>
    </row>
    <row r="253" spans="1:63" x14ac:dyDescent="0.3">
      <c r="A253" s="40">
        <v>43883</v>
      </c>
      <c r="B253" s="5">
        <v>243</v>
      </c>
      <c r="C253">
        <v>2</v>
      </c>
      <c r="D253">
        <v>57.5</v>
      </c>
      <c r="E253">
        <v>28.75</v>
      </c>
      <c r="F253" t="s">
        <v>55</v>
      </c>
      <c r="G253" t="s">
        <v>56</v>
      </c>
      <c r="I253" s="40">
        <v>45293</v>
      </c>
      <c r="J253" s="5">
        <v>243</v>
      </c>
      <c r="K253">
        <v>1</v>
      </c>
      <c r="L253">
        <v>0.5</v>
      </c>
      <c r="M253">
        <v>0.5</v>
      </c>
      <c r="N253" t="s">
        <v>51</v>
      </c>
      <c r="O253" t="s">
        <v>58</v>
      </c>
      <c r="Y253" s="41"/>
      <c r="Z253" s="5">
        <v>245</v>
      </c>
      <c r="AA253">
        <v>3</v>
      </c>
      <c r="AB253">
        <v>3</v>
      </c>
      <c r="AC253">
        <v>1</v>
      </c>
      <c r="AD253" t="s">
        <v>51</v>
      </c>
      <c r="AE253" t="s">
        <v>52</v>
      </c>
      <c r="AG253" s="41"/>
      <c r="AH253" s="5">
        <v>244</v>
      </c>
      <c r="AI253">
        <v>1</v>
      </c>
      <c r="AJ253">
        <v>1</v>
      </c>
      <c r="AK253">
        <v>1</v>
      </c>
      <c r="AL253" t="s">
        <v>51</v>
      </c>
      <c r="AM253" t="s">
        <v>52</v>
      </c>
      <c r="AO253" s="41"/>
      <c r="AP253" s="5">
        <v>245</v>
      </c>
      <c r="AQ253">
        <v>3</v>
      </c>
      <c r="AR253">
        <v>10</v>
      </c>
      <c r="AS253">
        <v>3.333333333333333</v>
      </c>
      <c r="AT253" t="s">
        <v>51</v>
      </c>
      <c r="AU253" t="s">
        <v>52</v>
      </c>
      <c r="AW253" s="42"/>
      <c r="AX253" s="5">
        <v>246</v>
      </c>
      <c r="AY253">
        <v>2</v>
      </c>
      <c r="AZ253">
        <v>8</v>
      </c>
      <c r="BA253">
        <v>4</v>
      </c>
      <c r="BB253" t="s">
        <v>51</v>
      </c>
      <c r="BC253" t="s">
        <v>52</v>
      </c>
      <c r="BE253" s="6">
        <v>44086</v>
      </c>
      <c r="BF253" s="5">
        <v>244</v>
      </c>
      <c r="BG253">
        <v>1</v>
      </c>
      <c r="BH253">
        <v>5.5</v>
      </c>
      <c r="BI253">
        <v>5.5</v>
      </c>
      <c r="BJ253" t="s">
        <v>51</v>
      </c>
      <c r="BK253" t="s">
        <v>53</v>
      </c>
    </row>
    <row r="254" spans="1:63" x14ac:dyDescent="0.3">
      <c r="A254" s="42"/>
      <c r="B254" s="5">
        <v>244</v>
      </c>
      <c r="C254">
        <v>1</v>
      </c>
      <c r="D254">
        <v>1</v>
      </c>
      <c r="E254">
        <v>1</v>
      </c>
      <c r="F254" t="s">
        <v>51</v>
      </c>
      <c r="G254" t="s">
        <v>52</v>
      </c>
      <c r="I254" s="41"/>
      <c r="J254" s="5">
        <v>244</v>
      </c>
      <c r="K254">
        <v>1</v>
      </c>
      <c r="L254">
        <v>12.5</v>
      </c>
      <c r="M254">
        <v>12.5</v>
      </c>
      <c r="N254" t="s">
        <v>54</v>
      </c>
      <c r="O254" t="s">
        <v>54</v>
      </c>
      <c r="Y254" s="6">
        <v>44260</v>
      </c>
      <c r="Z254" s="5">
        <v>246</v>
      </c>
      <c r="AA254">
        <v>3</v>
      </c>
      <c r="AB254">
        <v>27.5</v>
      </c>
      <c r="AC254">
        <v>9.1666666666666661</v>
      </c>
      <c r="AD254" t="s">
        <v>51</v>
      </c>
      <c r="AE254" t="s">
        <v>53</v>
      </c>
      <c r="AG254" s="6">
        <v>45099</v>
      </c>
      <c r="AH254" s="5">
        <v>245</v>
      </c>
      <c r="AI254">
        <v>3</v>
      </c>
      <c r="AJ254">
        <v>7</v>
      </c>
      <c r="AK254">
        <v>2.333333333333333</v>
      </c>
      <c r="AL254" t="s">
        <v>51</v>
      </c>
      <c r="AM254" t="s">
        <v>52</v>
      </c>
      <c r="AO254" s="6">
        <v>45615</v>
      </c>
      <c r="AP254" s="5">
        <v>246</v>
      </c>
      <c r="AQ254">
        <v>4</v>
      </c>
      <c r="AR254">
        <v>6.5</v>
      </c>
      <c r="AS254">
        <v>1.625</v>
      </c>
      <c r="AT254" t="s">
        <v>51</v>
      </c>
      <c r="AU254" t="s">
        <v>52</v>
      </c>
      <c r="AW254" s="42"/>
      <c r="AX254" s="5">
        <v>247</v>
      </c>
      <c r="AY254">
        <v>4</v>
      </c>
      <c r="AZ254">
        <v>10</v>
      </c>
      <c r="BA254">
        <v>2.5</v>
      </c>
      <c r="BB254" t="s">
        <v>51</v>
      </c>
      <c r="BC254" t="s">
        <v>52</v>
      </c>
      <c r="BE254" s="6">
        <v>44091</v>
      </c>
      <c r="BF254" s="5">
        <v>245</v>
      </c>
      <c r="BG254">
        <v>1</v>
      </c>
      <c r="BH254">
        <v>36</v>
      </c>
      <c r="BI254">
        <v>36</v>
      </c>
      <c r="BJ254" t="s">
        <v>59</v>
      </c>
      <c r="BK254" t="s">
        <v>56</v>
      </c>
    </row>
    <row r="255" spans="1:63" x14ac:dyDescent="0.3">
      <c r="A255" s="41"/>
      <c r="B255" s="5">
        <v>245</v>
      </c>
      <c r="C255">
        <v>1</v>
      </c>
      <c r="D255">
        <v>1.5</v>
      </c>
      <c r="E255">
        <v>1.5</v>
      </c>
      <c r="F255" t="s">
        <v>51</v>
      </c>
      <c r="G255" t="s">
        <v>52</v>
      </c>
      <c r="I255" s="6">
        <v>45295</v>
      </c>
      <c r="J255" s="5">
        <v>245</v>
      </c>
      <c r="K255">
        <v>6</v>
      </c>
      <c r="L255">
        <v>48</v>
      </c>
      <c r="M255">
        <v>8</v>
      </c>
      <c r="N255" t="s">
        <v>51</v>
      </c>
      <c r="O255" t="s">
        <v>53</v>
      </c>
      <c r="Y255" s="40">
        <v>44262</v>
      </c>
      <c r="Z255" s="5">
        <v>247</v>
      </c>
      <c r="AA255">
        <v>1</v>
      </c>
      <c r="AB255">
        <v>2.5</v>
      </c>
      <c r="AC255">
        <v>2.5</v>
      </c>
      <c r="AD255" t="s">
        <v>51</v>
      </c>
      <c r="AE255" t="s">
        <v>52</v>
      </c>
      <c r="AG255" s="40">
        <v>45102</v>
      </c>
      <c r="AH255" s="5">
        <v>246</v>
      </c>
      <c r="AI255">
        <v>1</v>
      </c>
      <c r="AJ255">
        <v>1</v>
      </c>
      <c r="AK255">
        <v>1</v>
      </c>
      <c r="AL255" t="s">
        <v>51</v>
      </c>
      <c r="AM255" t="s">
        <v>52</v>
      </c>
      <c r="AO255" s="6">
        <v>45616</v>
      </c>
      <c r="AP255" s="5">
        <v>247</v>
      </c>
      <c r="AQ255">
        <v>4</v>
      </c>
      <c r="AR255">
        <v>59.5</v>
      </c>
      <c r="AS255">
        <v>14.875</v>
      </c>
      <c r="AT255" t="s">
        <v>54</v>
      </c>
      <c r="AU255" t="s">
        <v>54</v>
      </c>
      <c r="AW255" s="41"/>
      <c r="AX255" s="5">
        <v>248</v>
      </c>
      <c r="AY255">
        <v>2</v>
      </c>
      <c r="AZ255">
        <v>7</v>
      </c>
      <c r="BA255">
        <v>3.5</v>
      </c>
      <c r="BB255" t="s">
        <v>51</v>
      </c>
      <c r="BC255" t="s">
        <v>52</v>
      </c>
      <c r="BE255" s="6">
        <v>44092</v>
      </c>
      <c r="BF255" s="5">
        <v>246</v>
      </c>
      <c r="BG255">
        <v>1</v>
      </c>
      <c r="BH255">
        <v>18</v>
      </c>
      <c r="BI255">
        <v>18</v>
      </c>
      <c r="BJ255" t="s">
        <v>54</v>
      </c>
      <c r="BK255" t="s">
        <v>54</v>
      </c>
    </row>
    <row r="256" spans="1:63" x14ac:dyDescent="0.3">
      <c r="A256" s="40">
        <v>43884</v>
      </c>
      <c r="B256" s="5">
        <v>246</v>
      </c>
      <c r="C256">
        <v>4</v>
      </c>
      <c r="D256">
        <v>187</v>
      </c>
      <c r="E256">
        <v>46.75</v>
      </c>
      <c r="F256" t="s">
        <v>57</v>
      </c>
      <c r="G256" t="s">
        <v>56</v>
      </c>
      <c r="I256" s="6">
        <v>45297</v>
      </c>
      <c r="J256" s="5">
        <v>246</v>
      </c>
      <c r="K256">
        <v>6</v>
      </c>
      <c r="L256">
        <v>6.5</v>
      </c>
      <c r="M256">
        <v>1.083333333333333</v>
      </c>
      <c r="N256" t="s">
        <v>51</v>
      </c>
      <c r="O256" t="s">
        <v>52</v>
      </c>
      <c r="Y256" s="41"/>
      <c r="Z256" s="5">
        <v>248</v>
      </c>
      <c r="AA256">
        <v>2</v>
      </c>
      <c r="AB256">
        <v>1.5</v>
      </c>
      <c r="AC256">
        <v>0.75</v>
      </c>
      <c r="AD256" t="s">
        <v>51</v>
      </c>
      <c r="AE256" t="s">
        <v>58</v>
      </c>
      <c r="AG256" s="41"/>
      <c r="AH256" s="5">
        <v>247</v>
      </c>
      <c r="AI256">
        <v>2</v>
      </c>
      <c r="AJ256">
        <v>71</v>
      </c>
      <c r="AK256">
        <v>35.5</v>
      </c>
      <c r="AL256" t="s">
        <v>59</v>
      </c>
      <c r="AM256" t="s">
        <v>56</v>
      </c>
      <c r="AO256" s="6">
        <v>45617</v>
      </c>
      <c r="AP256" s="5">
        <v>248</v>
      </c>
      <c r="AQ256">
        <v>3</v>
      </c>
      <c r="AR256">
        <v>10.5</v>
      </c>
      <c r="AS256">
        <v>3.5</v>
      </c>
      <c r="AT256" t="s">
        <v>51</v>
      </c>
      <c r="AU256" t="s">
        <v>52</v>
      </c>
      <c r="AW256" s="40">
        <v>44235</v>
      </c>
      <c r="AX256" s="5">
        <v>249</v>
      </c>
      <c r="AY256">
        <v>1</v>
      </c>
      <c r="AZ256">
        <v>1</v>
      </c>
      <c r="BA256">
        <v>1</v>
      </c>
      <c r="BB256" t="s">
        <v>51</v>
      </c>
      <c r="BC256" t="s">
        <v>52</v>
      </c>
      <c r="BE256" s="6">
        <v>44094</v>
      </c>
      <c r="BF256" s="5">
        <v>247</v>
      </c>
      <c r="BG256">
        <v>3</v>
      </c>
      <c r="BH256">
        <v>14</v>
      </c>
      <c r="BI256">
        <v>4.666666666666667</v>
      </c>
      <c r="BJ256" t="s">
        <v>51</v>
      </c>
      <c r="BK256" t="s">
        <v>52</v>
      </c>
    </row>
    <row r="257" spans="1:63" x14ac:dyDescent="0.3">
      <c r="A257" s="41"/>
      <c r="B257" s="5">
        <v>247</v>
      </c>
      <c r="C257">
        <v>1</v>
      </c>
      <c r="D257">
        <v>6.5</v>
      </c>
      <c r="E257">
        <v>6.5</v>
      </c>
      <c r="F257" t="s">
        <v>51</v>
      </c>
      <c r="G257" t="s">
        <v>53</v>
      </c>
      <c r="I257" s="40">
        <v>45298</v>
      </c>
      <c r="J257" s="5">
        <v>247</v>
      </c>
      <c r="K257">
        <v>4</v>
      </c>
      <c r="L257">
        <v>18</v>
      </c>
      <c r="M257">
        <v>4.5</v>
      </c>
      <c r="N257" t="s">
        <v>51</v>
      </c>
      <c r="O257" t="s">
        <v>52</v>
      </c>
      <c r="Y257" s="6">
        <v>44265</v>
      </c>
      <c r="Z257" s="5">
        <v>249</v>
      </c>
      <c r="AA257">
        <v>2</v>
      </c>
      <c r="AB257">
        <v>32.5</v>
      </c>
      <c r="AC257">
        <v>16.25</v>
      </c>
      <c r="AD257" t="s">
        <v>54</v>
      </c>
      <c r="AE257" t="s">
        <v>54</v>
      </c>
      <c r="AG257" s="6">
        <v>45114</v>
      </c>
      <c r="AH257" s="5">
        <v>248</v>
      </c>
      <c r="AI257">
        <v>2</v>
      </c>
      <c r="AJ257">
        <v>3</v>
      </c>
      <c r="AK257">
        <v>1.5</v>
      </c>
      <c r="AL257" t="s">
        <v>51</v>
      </c>
      <c r="AM257" t="s">
        <v>52</v>
      </c>
      <c r="AO257" s="6">
        <v>45618</v>
      </c>
      <c r="AP257" s="5">
        <v>249</v>
      </c>
      <c r="AQ257">
        <v>2</v>
      </c>
      <c r="AR257">
        <v>13.5</v>
      </c>
      <c r="AS257">
        <v>6.75</v>
      </c>
      <c r="AT257" t="s">
        <v>51</v>
      </c>
      <c r="AU257" t="s">
        <v>53</v>
      </c>
      <c r="AW257" s="42"/>
      <c r="AX257" s="5">
        <v>250</v>
      </c>
      <c r="AY257">
        <v>1</v>
      </c>
      <c r="AZ257">
        <v>1</v>
      </c>
      <c r="BA257">
        <v>1</v>
      </c>
      <c r="BB257" t="s">
        <v>51</v>
      </c>
      <c r="BC257" t="s">
        <v>52</v>
      </c>
      <c r="BE257" s="6">
        <v>44095</v>
      </c>
      <c r="BF257" s="5">
        <v>248</v>
      </c>
      <c r="BG257">
        <v>4</v>
      </c>
      <c r="BH257">
        <v>156.5</v>
      </c>
      <c r="BI257">
        <v>39.125</v>
      </c>
      <c r="BJ257" t="s">
        <v>59</v>
      </c>
      <c r="BK257" t="s">
        <v>56</v>
      </c>
    </row>
    <row r="258" spans="1:63" x14ac:dyDescent="0.3">
      <c r="A258" s="40">
        <v>43885</v>
      </c>
      <c r="B258" s="5">
        <v>248</v>
      </c>
      <c r="C258">
        <v>2</v>
      </c>
      <c r="D258">
        <v>10</v>
      </c>
      <c r="E258">
        <v>5</v>
      </c>
      <c r="F258" t="s">
        <v>51</v>
      </c>
      <c r="G258" t="s">
        <v>53</v>
      </c>
      <c r="I258" s="41"/>
      <c r="J258" s="5">
        <v>248</v>
      </c>
      <c r="K258">
        <v>1</v>
      </c>
      <c r="L258">
        <v>0.5</v>
      </c>
      <c r="M258">
        <v>0.5</v>
      </c>
      <c r="N258" t="s">
        <v>51</v>
      </c>
      <c r="O258" t="s">
        <v>58</v>
      </c>
      <c r="Y258" s="40">
        <v>44266</v>
      </c>
      <c r="Z258" s="5">
        <v>249</v>
      </c>
      <c r="AA258">
        <v>1</v>
      </c>
      <c r="AB258">
        <v>0.5</v>
      </c>
      <c r="AC258">
        <v>0.5</v>
      </c>
      <c r="AD258" t="s">
        <v>51</v>
      </c>
      <c r="AE258" t="s">
        <v>58</v>
      </c>
      <c r="AG258" s="6">
        <v>45118</v>
      </c>
      <c r="AH258" s="5">
        <v>249</v>
      </c>
      <c r="AI258">
        <v>1</v>
      </c>
      <c r="AJ258">
        <v>19</v>
      </c>
      <c r="AK258">
        <v>19</v>
      </c>
      <c r="AL258" t="s">
        <v>54</v>
      </c>
      <c r="AM258" t="s">
        <v>54</v>
      </c>
      <c r="AO258" s="6">
        <v>45620</v>
      </c>
      <c r="AP258" s="5">
        <v>250</v>
      </c>
      <c r="AQ258">
        <v>2</v>
      </c>
      <c r="AR258">
        <v>3</v>
      </c>
      <c r="AS258">
        <v>1.5</v>
      </c>
      <c r="AT258" t="s">
        <v>51</v>
      </c>
      <c r="AU258" t="s">
        <v>52</v>
      </c>
      <c r="AW258" s="42"/>
      <c r="AX258" s="5">
        <v>251</v>
      </c>
      <c r="AY258">
        <v>2</v>
      </c>
      <c r="AZ258">
        <v>11</v>
      </c>
      <c r="BA258">
        <v>5.5</v>
      </c>
      <c r="BB258" t="s">
        <v>51</v>
      </c>
      <c r="BC258" t="s">
        <v>53</v>
      </c>
      <c r="BE258" s="6">
        <v>44096</v>
      </c>
      <c r="BF258" s="5">
        <v>249</v>
      </c>
      <c r="BG258">
        <v>2</v>
      </c>
      <c r="BH258">
        <v>2.5</v>
      </c>
      <c r="BI258">
        <v>1.25</v>
      </c>
      <c r="BJ258" t="s">
        <v>51</v>
      </c>
      <c r="BK258" t="s">
        <v>52</v>
      </c>
    </row>
    <row r="259" spans="1:63" x14ac:dyDescent="0.3">
      <c r="A259" s="42"/>
      <c r="B259" s="5">
        <v>249</v>
      </c>
      <c r="C259">
        <v>1</v>
      </c>
      <c r="D259">
        <v>0.5</v>
      </c>
      <c r="E259">
        <v>0.5</v>
      </c>
      <c r="F259" t="s">
        <v>51</v>
      </c>
      <c r="G259" t="s">
        <v>58</v>
      </c>
      <c r="I259" s="6">
        <v>45299</v>
      </c>
      <c r="J259" s="5">
        <v>249</v>
      </c>
      <c r="K259">
        <v>5</v>
      </c>
      <c r="L259">
        <v>67</v>
      </c>
      <c r="M259">
        <v>13.4</v>
      </c>
      <c r="N259" t="s">
        <v>54</v>
      </c>
      <c r="O259" t="s">
        <v>54</v>
      </c>
      <c r="Y259" s="42"/>
      <c r="Z259" s="5">
        <v>250</v>
      </c>
      <c r="AA259">
        <v>1</v>
      </c>
      <c r="AB259">
        <v>1</v>
      </c>
      <c r="AC259">
        <v>1</v>
      </c>
      <c r="AD259" t="s">
        <v>51</v>
      </c>
      <c r="AE259" t="s">
        <v>52</v>
      </c>
      <c r="AG259" s="6">
        <v>45119</v>
      </c>
      <c r="AH259" s="5">
        <v>249</v>
      </c>
      <c r="AI259">
        <v>1</v>
      </c>
      <c r="AJ259">
        <v>1</v>
      </c>
      <c r="AK259">
        <v>1</v>
      </c>
      <c r="AL259" t="s">
        <v>51</v>
      </c>
      <c r="AM259" t="s">
        <v>52</v>
      </c>
      <c r="AO259" s="6">
        <v>45622</v>
      </c>
      <c r="AP259" s="5">
        <v>251</v>
      </c>
      <c r="AQ259">
        <v>2</v>
      </c>
      <c r="AR259">
        <v>22</v>
      </c>
      <c r="AS259">
        <v>11</v>
      </c>
      <c r="AT259" t="s">
        <v>54</v>
      </c>
      <c r="AU259" t="s">
        <v>54</v>
      </c>
      <c r="AW259" s="42"/>
      <c r="AX259" s="5">
        <v>252</v>
      </c>
      <c r="AY259">
        <v>1</v>
      </c>
      <c r="AZ259">
        <v>1</v>
      </c>
      <c r="BA259">
        <v>1</v>
      </c>
      <c r="BB259" t="s">
        <v>51</v>
      </c>
      <c r="BC259" t="s">
        <v>52</v>
      </c>
      <c r="BE259" s="6">
        <v>44097</v>
      </c>
      <c r="BF259" s="5">
        <v>250</v>
      </c>
      <c r="BG259">
        <v>1</v>
      </c>
      <c r="BH259">
        <v>7.5</v>
      </c>
      <c r="BI259">
        <v>7.5</v>
      </c>
      <c r="BJ259" t="s">
        <v>51</v>
      </c>
      <c r="BK259" t="s">
        <v>53</v>
      </c>
    </row>
    <row r="260" spans="1:63" x14ac:dyDescent="0.3">
      <c r="A260" s="41"/>
      <c r="B260" s="5">
        <v>250</v>
      </c>
      <c r="C260">
        <v>1</v>
      </c>
      <c r="D260">
        <v>8.5</v>
      </c>
      <c r="E260">
        <v>8.5</v>
      </c>
      <c r="F260" t="s">
        <v>51</v>
      </c>
      <c r="G260" t="s">
        <v>53</v>
      </c>
      <c r="I260" s="40">
        <v>45300</v>
      </c>
      <c r="J260" s="5">
        <v>250</v>
      </c>
      <c r="K260">
        <v>1</v>
      </c>
      <c r="L260">
        <v>1</v>
      </c>
      <c r="M260">
        <v>1</v>
      </c>
      <c r="N260" t="s">
        <v>51</v>
      </c>
      <c r="O260" t="s">
        <v>52</v>
      </c>
      <c r="Y260" s="41"/>
      <c r="Z260" s="5">
        <v>251</v>
      </c>
      <c r="AA260">
        <v>4</v>
      </c>
      <c r="AB260">
        <v>17</v>
      </c>
      <c r="AC260">
        <v>4.25</v>
      </c>
      <c r="AD260" t="s">
        <v>51</v>
      </c>
      <c r="AE260" t="s">
        <v>52</v>
      </c>
      <c r="AG260" s="6">
        <v>45131</v>
      </c>
      <c r="AH260" s="5">
        <v>250</v>
      </c>
      <c r="AI260">
        <v>6</v>
      </c>
      <c r="AJ260">
        <v>86</v>
      </c>
      <c r="AK260">
        <v>14.33333333333333</v>
      </c>
      <c r="AL260" t="s">
        <v>54</v>
      </c>
      <c r="AM260" t="s">
        <v>54</v>
      </c>
      <c r="AO260" s="6">
        <v>45623</v>
      </c>
      <c r="AP260" s="5">
        <v>252</v>
      </c>
      <c r="AQ260">
        <v>4</v>
      </c>
      <c r="AR260">
        <v>38.5</v>
      </c>
      <c r="AS260">
        <v>9.625</v>
      </c>
      <c r="AT260" t="s">
        <v>51</v>
      </c>
      <c r="AU260" t="s">
        <v>53</v>
      </c>
      <c r="AW260" s="41"/>
      <c r="AX260" s="5">
        <v>253</v>
      </c>
      <c r="AY260">
        <v>1</v>
      </c>
      <c r="AZ260">
        <v>1</v>
      </c>
      <c r="BA260">
        <v>1</v>
      </c>
      <c r="BB260" t="s">
        <v>51</v>
      </c>
      <c r="BC260" t="s">
        <v>52</v>
      </c>
      <c r="BE260" s="40">
        <v>44098</v>
      </c>
      <c r="BF260" s="5">
        <v>251</v>
      </c>
      <c r="BG260">
        <v>1</v>
      </c>
      <c r="BH260">
        <v>1</v>
      </c>
      <c r="BI260">
        <v>1</v>
      </c>
      <c r="BJ260" t="s">
        <v>51</v>
      </c>
      <c r="BK260" t="s">
        <v>52</v>
      </c>
    </row>
    <row r="261" spans="1:63" x14ac:dyDescent="0.3">
      <c r="A261" s="40">
        <v>43886</v>
      </c>
      <c r="B261" s="5">
        <v>250</v>
      </c>
      <c r="C261">
        <v>8</v>
      </c>
      <c r="D261">
        <v>161</v>
      </c>
      <c r="E261">
        <v>20.125</v>
      </c>
      <c r="F261" t="s">
        <v>55</v>
      </c>
      <c r="G261" t="s">
        <v>56</v>
      </c>
      <c r="I261" s="42"/>
      <c r="J261" s="5">
        <v>251</v>
      </c>
      <c r="K261">
        <v>1</v>
      </c>
      <c r="L261">
        <v>0.5</v>
      </c>
      <c r="M261">
        <v>0.5</v>
      </c>
      <c r="N261" t="s">
        <v>51</v>
      </c>
      <c r="O261" t="s">
        <v>58</v>
      </c>
      <c r="Y261" s="6">
        <v>44275</v>
      </c>
      <c r="Z261" s="5">
        <v>252</v>
      </c>
      <c r="AA261">
        <v>3</v>
      </c>
      <c r="AB261">
        <v>44.5</v>
      </c>
      <c r="AC261">
        <v>14.83333333333333</v>
      </c>
      <c r="AD261" t="s">
        <v>54</v>
      </c>
      <c r="AE261" t="s">
        <v>54</v>
      </c>
      <c r="AG261" s="6">
        <v>45148</v>
      </c>
      <c r="AH261" s="5">
        <v>251</v>
      </c>
      <c r="AI261">
        <v>1</v>
      </c>
      <c r="AJ261">
        <v>1</v>
      </c>
      <c r="AK261">
        <v>1</v>
      </c>
      <c r="AL261" t="s">
        <v>51</v>
      </c>
      <c r="AM261" t="s">
        <v>52</v>
      </c>
      <c r="AO261" s="6">
        <v>45624</v>
      </c>
      <c r="AP261" s="5">
        <v>253</v>
      </c>
      <c r="AQ261">
        <v>1</v>
      </c>
      <c r="AR261">
        <v>1</v>
      </c>
      <c r="AS261">
        <v>1</v>
      </c>
      <c r="AT261" t="s">
        <v>51</v>
      </c>
      <c r="AU261" t="s">
        <v>52</v>
      </c>
      <c r="AW261" s="40">
        <v>44236</v>
      </c>
      <c r="AX261" s="5">
        <v>254</v>
      </c>
      <c r="AY261">
        <v>1</v>
      </c>
      <c r="AZ261">
        <v>3</v>
      </c>
      <c r="BA261">
        <v>3</v>
      </c>
      <c r="BB261" t="s">
        <v>51</v>
      </c>
      <c r="BC261" t="s">
        <v>52</v>
      </c>
      <c r="BE261" s="41"/>
      <c r="BF261" s="5">
        <v>252</v>
      </c>
      <c r="BG261">
        <v>2</v>
      </c>
      <c r="BH261">
        <v>4</v>
      </c>
      <c r="BI261">
        <v>2</v>
      </c>
      <c r="BJ261" t="s">
        <v>51</v>
      </c>
      <c r="BK261" t="s">
        <v>52</v>
      </c>
    </row>
    <row r="262" spans="1:63" x14ac:dyDescent="0.3">
      <c r="A262" s="41"/>
      <c r="B262" s="5">
        <v>251</v>
      </c>
      <c r="C262">
        <v>2</v>
      </c>
      <c r="D262">
        <v>1.5</v>
      </c>
      <c r="E262">
        <v>0.75</v>
      </c>
      <c r="F262" t="s">
        <v>51</v>
      </c>
      <c r="G262" t="s">
        <v>58</v>
      </c>
      <c r="I262" s="41"/>
      <c r="J262" s="5">
        <v>252</v>
      </c>
      <c r="K262">
        <v>1</v>
      </c>
      <c r="L262">
        <v>0.5</v>
      </c>
      <c r="M262">
        <v>0.5</v>
      </c>
      <c r="N262" t="s">
        <v>51</v>
      </c>
      <c r="O262" t="s">
        <v>58</v>
      </c>
      <c r="Y262" s="6">
        <v>44282</v>
      </c>
      <c r="Z262" s="5">
        <v>253</v>
      </c>
      <c r="AA262">
        <v>5</v>
      </c>
      <c r="AB262">
        <v>9.5</v>
      </c>
      <c r="AC262">
        <v>1.9</v>
      </c>
      <c r="AD262" t="s">
        <v>51</v>
      </c>
      <c r="AE262" t="s">
        <v>52</v>
      </c>
      <c r="AG262" s="40">
        <v>45188</v>
      </c>
      <c r="AH262" s="5">
        <v>252</v>
      </c>
      <c r="AI262">
        <v>4</v>
      </c>
      <c r="AJ262">
        <v>84</v>
      </c>
      <c r="AK262">
        <v>21</v>
      </c>
      <c r="AL262" t="s">
        <v>55</v>
      </c>
      <c r="AM262" t="s">
        <v>56</v>
      </c>
      <c r="AO262" s="40">
        <v>45628</v>
      </c>
      <c r="AP262" s="5">
        <v>254</v>
      </c>
      <c r="AQ262">
        <v>1</v>
      </c>
      <c r="AR262">
        <v>0.5</v>
      </c>
      <c r="AS262">
        <v>0.5</v>
      </c>
      <c r="AT262" t="s">
        <v>51</v>
      </c>
      <c r="AU262" t="s">
        <v>58</v>
      </c>
      <c r="AW262" s="42"/>
      <c r="AX262" s="5">
        <v>255</v>
      </c>
      <c r="AY262">
        <v>1</v>
      </c>
      <c r="AZ262">
        <v>3</v>
      </c>
      <c r="BA262">
        <v>3</v>
      </c>
      <c r="BB262" t="s">
        <v>51</v>
      </c>
      <c r="BC262" t="s">
        <v>52</v>
      </c>
      <c r="BE262" s="6">
        <v>44100</v>
      </c>
      <c r="BF262" s="5">
        <v>253</v>
      </c>
      <c r="BG262">
        <v>2</v>
      </c>
      <c r="BH262">
        <v>17</v>
      </c>
      <c r="BI262">
        <v>8.5</v>
      </c>
      <c r="BJ262" t="s">
        <v>51</v>
      </c>
      <c r="BK262" t="s">
        <v>53</v>
      </c>
    </row>
    <row r="263" spans="1:63" x14ac:dyDescent="0.3">
      <c r="A263" s="6">
        <v>43887</v>
      </c>
      <c r="B263" s="5">
        <v>252</v>
      </c>
      <c r="C263">
        <v>2</v>
      </c>
      <c r="D263">
        <v>4.5</v>
      </c>
      <c r="E263">
        <v>2.25</v>
      </c>
      <c r="F263" t="s">
        <v>51</v>
      </c>
      <c r="G263" t="s">
        <v>52</v>
      </c>
      <c r="I263" s="40">
        <v>45301</v>
      </c>
      <c r="J263" s="5">
        <v>253</v>
      </c>
      <c r="K263">
        <v>2</v>
      </c>
      <c r="L263">
        <v>8</v>
      </c>
      <c r="M263">
        <v>4</v>
      </c>
      <c r="N263" t="s">
        <v>51</v>
      </c>
      <c r="O263" t="s">
        <v>52</v>
      </c>
      <c r="Y263" s="6">
        <v>44283</v>
      </c>
      <c r="Z263" s="5">
        <v>254</v>
      </c>
      <c r="AA263">
        <v>1</v>
      </c>
      <c r="AB263">
        <v>5.5</v>
      </c>
      <c r="AC263">
        <v>5.5</v>
      </c>
      <c r="AD263" t="s">
        <v>51</v>
      </c>
      <c r="AE263" t="s">
        <v>53</v>
      </c>
      <c r="AG263" s="42"/>
      <c r="AH263" s="5">
        <v>253</v>
      </c>
      <c r="AI263">
        <v>1</v>
      </c>
      <c r="AJ263">
        <v>1</v>
      </c>
      <c r="AK263">
        <v>1</v>
      </c>
      <c r="AL263" t="s">
        <v>51</v>
      </c>
      <c r="AM263" t="s">
        <v>52</v>
      </c>
      <c r="AO263" s="41"/>
      <c r="AP263" s="5">
        <v>255</v>
      </c>
      <c r="AQ263">
        <v>6</v>
      </c>
      <c r="AR263">
        <v>6</v>
      </c>
      <c r="AS263">
        <v>1</v>
      </c>
      <c r="AT263" t="s">
        <v>51</v>
      </c>
      <c r="AU263" t="s">
        <v>52</v>
      </c>
      <c r="AW263" s="41"/>
      <c r="AX263" s="5">
        <v>256</v>
      </c>
      <c r="AY263">
        <v>1</v>
      </c>
      <c r="AZ263">
        <v>1</v>
      </c>
      <c r="BA263">
        <v>1</v>
      </c>
      <c r="BB263" t="s">
        <v>51</v>
      </c>
      <c r="BC263" t="s">
        <v>52</v>
      </c>
      <c r="BE263" s="40">
        <v>44101</v>
      </c>
      <c r="BF263" s="5">
        <v>254</v>
      </c>
      <c r="BG263">
        <v>1</v>
      </c>
      <c r="BH263">
        <v>8</v>
      </c>
      <c r="BI263">
        <v>8</v>
      </c>
      <c r="BJ263" t="s">
        <v>51</v>
      </c>
      <c r="BK263" t="s">
        <v>53</v>
      </c>
    </row>
    <row r="264" spans="1:63" x14ac:dyDescent="0.3">
      <c r="A264" s="40">
        <v>43888</v>
      </c>
      <c r="B264" s="5">
        <v>253</v>
      </c>
      <c r="C264">
        <v>1</v>
      </c>
      <c r="D264">
        <v>6.5</v>
      </c>
      <c r="E264">
        <v>6.5</v>
      </c>
      <c r="F264" t="s">
        <v>51</v>
      </c>
      <c r="G264" t="s">
        <v>53</v>
      </c>
      <c r="I264" s="41"/>
      <c r="J264" s="5">
        <v>254</v>
      </c>
      <c r="K264">
        <v>1</v>
      </c>
      <c r="L264">
        <v>0.5</v>
      </c>
      <c r="M264">
        <v>0.5</v>
      </c>
      <c r="N264" t="s">
        <v>51</v>
      </c>
      <c r="O264" t="s">
        <v>58</v>
      </c>
      <c r="Y264" s="6">
        <v>44284</v>
      </c>
      <c r="Z264" s="5">
        <v>255</v>
      </c>
      <c r="AA264">
        <v>2</v>
      </c>
      <c r="AB264">
        <v>1</v>
      </c>
      <c r="AC264">
        <v>0.5</v>
      </c>
      <c r="AD264" t="s">
        <v>51</v>
      </c>
      <c r="AE264" t="s">
        <v>58</v>
      </c>
      <c r="AG264" s="41"/>
      <c r="AH264" s="5">
        <v>254</v>
      </c>
      <c r="AI264">
        <v>1</v>
      </c>
      <c r="AJ264">
        <v>2</v>
      </c>
      <c r="AK264">
        <v>2</v>
      </c>
      <c r="AL264" t="s">
        <v>51</v>
      </c>
      <c r="AM264" t="s">
        <v>52</v>
      </c>
      <c r="AO264" s="40">
        <v>45629</v>
      </c>
      <c r="AP264" s="5">
        <v>256</v>
      </c>
      <c r="AQ264">
        <v>1</v>
      </c>
      <c r="AR264">
        <v>0.5</v>
      </c>
      <c r="AS264">
        <v>0.5</v>
      </c>
      <c r="AT264" t="s">
        <v>51</v>
      </c>
      <c r="AU264" t="s">
        <v>58</v>
      </c>
      <c r="AW264" s="6">
        <v>44237</v>
      </c>
      <c r="AX264" s="5">
        <v>257</v>
      </c>
      <c r="AY264">
        <v>4</v>
      </c>
      <c r="AZ264">
        <v>6</v>
      </c>
      <c r="BA264">
        <v>1.5</v>
      </c>
      <c r="BB264" t="s">
        <v>51</v>
      </c>
      <c r="BC264" t="s">
        <v>52</v>
      </c>
      <c r="BE264" s="42"/>
      <c r="BF264" s="5">
        <v>255</v>
      </c>
      <c r="BG264">
        <v>2</v>
      </c>
      <c r="BH264">
        <v>15.5</v>
      </c>
      <c r="BI264">
        <v>7.75</v>
      </c>
      <c r="BJ264" t="s">
        <v>51</v>
      </c>
      <c r="BK264" t="s">
        <v>53</v>
      </c>
    </row>
    <row r="265" spans="1:63" x14ac:dyDescent="0.3">
      <c r="A265" s="42"/>
      <c r="B265" s="5">
        <v>254</v>
      </c>
      <c r="C265">
        <v>2</v>
      </c>
      <c r="D265">
        <v>6.5</v>
      </c>
      <c r="E265">
        <v>3.25</v>
      </c>
      <c r="F265" t="s">
        <v>51</v>
      </c>
      <c r="G265" t="s">
        <v>52</v>
      </c>
      <c r="I265" s="40">
        <v>45302</v>
      </c>
      <c r="J265" s="5">
        <v>255</v>
      </c>
      <c r="K265">
        <v>4</v>
      </c>
      <c r="L265">
        <v>5.5</v>
      </c>
      <c r="M265">
        <v>1.375</v>
      </c>
      <c r="N265" t="s">
        <v>51</v>
      </c>
      <c r="O265" t="s">
        <v>52</v>
      </c>
      <c r="Y265" s="40">
        <v>44286</v>
      </c>
      <c r="Z265" s="5">
        <v>256</v>
      </c>
      <c r="AA265">
        <v>1</v>
      </c>
      <c r="AB265">
        <v>0.5</v>
      </c>
      <c r="AC265">
        <v>0.5</v>
      </c>
      <c r="AD265" t="s">
        <v>51</v>
      </c>
      <c r="AE265" t="s">
        <v>58</v>
      </c>
      <c r="AG265" s="40">
        <v>45189</v>
      </c>
      <c r="AH265" s="5">
        <v>254</v>
      </c>
      <c r="AI265">
        <v>1</v>
      </c>
      <c r="AJ265">
        <v>1</v>
      </c>
      <c r="AK265">
        <v>1</v>
      </c>
      <c r="AL265" t="s">
        <v>51</v>
      </c>
      <c r="AM265" t="s">
        <v>52</v>
      </c>
      <c r="AO265" s="41"/>
      <c r="AP265" s="5">
        <v>257</v>
      </c>
      <c r="AQ265">
        <v>1</v>
      </c>
      <c r="AR265">
        <v>1</v>
      </c>
      <c r="AS265">
        <v>1</v>
      </c>
      <c r="AT265" t="s">
        <v>51</v>
      </c>
      <c r="AU265" t="s">
        <v>52</v>
      </c>
      <c r="AW265" s="6">
        <v>44239</v>
      </c>
      <c r="AX265" s="5">
        <v>258</v>
      </c>
      <c r="AY265">
        <v>4</v>
      </c>
      <c r="AZ265">
        <v>36</v>
      </c>
      <c r="BA265">
        <v>9</v>
      </c>
      <c r="BB265" t="s">
        <v>51</v>
      </c>
      <c r="BC265" t="s">
        <v>53</v>
      </c>
      <c r="BE265" s="41"/>
      <c r="BF265" s="5">
        <v>256</v>
      </c>
      <c r="BG265">
        <v>1</v>
      </c>
      <c r="BH265">
        <v>15</v>
      </c>
      <c r="BI265">
        <v>15</v>
      </c>
      <c r="BJ265" t="s">
        <v>54</v>
      </c>
      <c r="BK265" t="s">
        <v>54</v>
      </c>
    </row>
    <row r="266" spans="1:63" x14ac:dyDescent="0.3">
      <c r="A266" s="42"/>
      <c r="B266" s="5">
        <v>255</v>
      </c>
      <c r="C266">
        <v>1</v>
      </c>
      <c r="D266">
        <v>1</v>
      </c>
      <c r="E266">
        <v>1</v>
      </c>
      <c r="F266" t="s">
        <v>51</v>
      </c>
      <c r="G266" t="s">
        <v>52</v>
      </c>
      <c r="I266" s="42"/>
      <c r="J266" s="5">
        <v>256</v>
      </c>
      <c r="K266">
        <v>1</v>
      </c>
      <c r="L266">
        <v>0.5</v>
      </c>
      <c r="M266">
        <v>0.5</v>
      </c>
      <c r="N266" t="s">
        <v>51</v>
      </c>
      <c r="O266" t="s">
        <v>58</v>
      </c>
      <c r="Y266" s="41"/>
      <c r="Z266" s="5">
        <v>257</v>
      </c>
      <c r="AA266">
        <v>1</v>
      </c>
      <c r="AB266">
        <v>0.5</v>
      </c>
      <c r="AC266">
        <v>0.5</v>
      </c>
      <c r="AD266" t="s">
        <v>51</v>
      </c>
      <c r="AE266" t="s">
        <v>58</v>
      </c>
      <c r="AG266" s="41"/>
      <c r="AH266" s="5">
        <v>255</v>
      </c>
      <c r="AI266">
        <v>1</v>
      </c>
      <c r="AJ266">
        <v>4</v>
      </c>
      <c r="AK266">
        <v>4</v>
      </c>
      <c r="AL266" t="s">
        <v>51</v>
      </c>
      <c r="AM266" t="s">
        <v>52</v>
      </c>
      <c r="AO266" s="40">
        <v>45630</v>
      </c>
      <c r="AP266" s="5">
        <v>258</v>
      </c>
      <c r="AQ266">
        <v>1</v>
      </c>
      <c r="AR266">
        <v>0.5</v>
      </c>
      <c r="AS266">
        <v>0.5</v>
      </c>
      <c r="AT266" t="s">
        <v>51</v>
      </c>
      <c r="AU266" t="s">
        <v>58</v>
      </c>
      <c r="AW266" s="6">
        <v>44240</v>
      </c>
      <c r="AX266" s="5">
        <v>259</v>
      </c>
      <c r="AY266">
        <v>1</v>
      </c>
      <c r="AZ266">
        <v>1</v>
      </c>
      <c r="BA266">
        <v>1</v>
      </c>
      <c r="BB266" t="s">
        <v>51</v>
      </c>
      <c r="BC266" t="s">
        <v>52</v>
      </c>
      <c r="BE266" s="40">
        <v>44106</v>
      </c>
      <c r="BF266" s="5">
        <v>257</v>
      </c>
      <c r="BG266">
        <v>1</v>
      </c>
      <c r="BH266">
        <v>9</v>
      </c>
      <c r="BI266">
        <v>9</v>
      </c>
      <c r="BJ266" t="s">
        <v>51</v>
      </c>
      <c r="BK266" t="s">
        <v>53</v>
      </c>
    </row>
    <row r="267" spans="1:63" x14ac:dyDescent="0.3">
      <c r="A267" s="42"/>
      <c r="B267" s="5">
        <v>256</v>
      </c>
      <c r="C267">
        <v>1</v>
      </c>
      <c r="D267">
        <v>0.5</v>
      </c>
      <c r="E267">
        <v>0.5</v>
      </c>
      <c r="F267" t="s">
        <v>51</v>
      </c>
      <c r="G267" t="s">
        <v>58</v>
      </c>
      <c r="I267" s="41"/>
      <c r="J267" s="5">
        <v>257</v>
      </c>
      <c r="K267">
        <v>1</v>
      </c>
      <c r="L267">
        <v>0.5</v>
      </c>
      <c r="M267">
        <v>0.5</v>
      </c>
      <c r="N267" t="s">
        <v>51</v>
      </c>
      <c r="O267" t="s">
        <v>58</v>
      </c>
      <c r="Y267" s="6">
        <v>44288</v>
      </c>
      <c r="Z267" s="5">
        <v>258</v>
      </c>
      <c r="AA267">
        <v>1</v>
      </c>
      <c r="AB267">
        <v>3.5</v>
      </c>
      <c r="AC267">
        <v>3.5</v>
      </c>
      <c r="AD267" t="s">
        <v>51</v>
      </c>
      <c r="AE267" t="s">
        <v>52</v>
      </c>
      <c r="AG267" s="6">
        <v>45190</v>
      </c>
      <c r="AH267" s="5">
        <v>256</v>
      </c>
      <c r="AI267">
        <v>1</v>
      </c>
      <c r="AJ267">
        <v>2</v>
      </c>
      <c r="AK267">
        <v>2</v>
      </c>
      <c r="AL267" t="s">
        <v>51</v>
      </c>
      <c r="AM267" t="s">
        <v>52</v>
      </c>
      <c r="AO267" s="41"/>
      <c r="AP267" s="5">
        <v>259</v>
      </c>
      <c r="AQ267">
        <v>2</v>
      </c>
      <c r="AR267">
        <v>7.5</v>
      </c>
      <c r="AS267">
        <v>3.75</v>
      </c>
      <c r="AT267" t="s">
        <v>51</v>
      </c>
      <c r="AU267" t="s">
        <v>52</v>
      </c>
      <c r="AW267" s="40">
        <v>44241</v>
      </c>
      <c r="AX267" s="5">
        <v>260</v>
      </c>
      <c r="AY267">
        <v>1</v>
      </c>
      <c r="AZ267">
        <v>3</v>
      </c>
      <c r="BA267">
        <v>3</v>
      </c>
      <c r="BB267" t="s">
        <v>51</v>
      </c>
      <c r="BC267" t="s">
        <v>52</v>
      </c>
      <c r="BE267" s="41"/>
      <c r="BF267" s="5">
        <v>258</v>
      </c>
      <c r="BG267">
        <v>1</v>
      </c>
      <c r="BH267">
        <v>48</v>
      </c>
      <c r="BI267">
        <v>48</v>
      </c>
      <c r="BJ267" t="s">
        <v>57</v>
      </c>
      <c r="BK267" t="s">
        <v>56</v>
      </c>
    </row>
    <row r="268" spans="1:63" x14ac:dyDescent="0.3">
      <c r="A268" s="41"/>
      <c r="B268" s="5">
        <v>257</v>
      </c>
      <c r="C268">
        <v>1</v>
      </c>
      <c r="D268">
        <v>0.5</v>
      </c>
      <c r="E268">
        <v>0.5</v>
      </c>
      <c r="F268" t="s">
        <v>51</v>
      </c>
      <c r="G268" t="s">
        <v>58</v>
      </c>
      <c r="I268" s="6">
        <v>45307</v>
      </c>
      <c r="J268" s="5">
        <v>258</v>
      </c>
      <c r="K268">
        <v>1</v>
      </c>
      <c r="L268">
        <v>2</v>
      </c>
      <c r="M268">
        <v>2</v>
      </c>
      <c r="N268" t="s">
        <v>51</v>
      </c>
      <c r="O268" t="s">
        <v>52</v>
      </c>
      <c r="Y268" s="40">
        <v>44289</v>
      </c>
      <c r="Z268" s="5">
        <v>258</v>
      </c>
      <c r="AA268">
        <v>7</v>
      </c>
      <c r="AB268">
        <v>57.5</v>
      </c>
      <c r="AC268">
        <v>8.2142857142857135</v>
      </c>
      <c r="AD268" t="s">
        <v>51</v>
      </c>
      <c r="AE268" t="s">
        <v>53</v>
      </c>
      <c r="AG268" s="6">
        <v>45199</v>
      </c>
      <c r="AH268" s="5">
        <v>257</v>
      </c>
      <c r="AI268">
        <v>1</v>
      </c>
      <c r="AJ268">
        <v>11</v>
      </c>
      <c r="AK268">
        <v>11</v>
      </c>
      <c r="AL268" t="s">
        <v>54</v>
      </c>
      <c r="AM268" t="s">
        <v>54</v>
      </c>
      <c r="AO268" s="40">
        <v>45633</v>
      </c>
      <c r="AP268" s="5">
        <v>260</v>
      </c>
      <c r="AQ268">
        <v>2</v>
      </c>
      <c r="AR268">
        <v>8</v>
      </c>
      <c r="AS268">
        <v>4</v>
      </c>
      <c r="AT268" t="s">
        <v>51</v>
      </c>
      <c r="AU268" t="s">
        <v>52</v>
      </c>
      <c r="AW268" s="41"/>
      <c r="AX268" s="5">
        <v>261</v>
      </c>
      <c r="AY268">
        <v>4</v>
      </c>
      <c r="AZ268">
        <v>41</v>
      </c>
      <c r="BA268">
        <v>10.25</v>
      </c>
      <c r="BB268" t="s">
        <v>54</v>
      </c>
      <c r="BC268" t="s">
        <v>54</v>
      </c>
      <c r="BE268" s="40">
        <v>44107</v>
      </c>
      <c r="BF268" s="5">
        <v>259</v>
      </c>
      <c r="BG268">
        <v>2</v>
      </c>
      <c r="BH268">
        <v>5.5</v>
      </c>
      <c r="BI268">
        <v>2.75</v>
      </c>
      <c r="BJ268" t="s">
        <v>51</v>
      </c>
      <c r="BK268" t="s">
        <v>52</v>
      </c>
    </row>
    <row r="269" spans="1:63" x14ac:dyDescent="0.3">
      <c r="A269" s="40">
        <v>43889</v>
      </c>
      <c r="B269" s="5">
        <v>258</v>
      </c>
      <c r="C269">
        <v>1</v>
      </c>
      <c r="D269">
        <v>1.5</v>
      </c>
      <c r="E269">
        <v>1.5</v>
      </c>
      <c r="F269" t="s">
        <v>51</v>
      </c>
      <c r="G269" t="s">
        <v>52</v>
      </c>
      <c r="I269" s="6">
        <v>45308</v>
      </c>
      <c r="J269" s="5">
        <v>259</v>
      </c>
      <c r="K269">
        <v>2</v>
      </c>
      <c r="L269">
        <v>6</v>
      </c>
      <c r="M269">
        <v>3</v>
      </c>
      <c r="N269" t="s">
        <v>51</v>
      </c>
      <c r="O269" t="s">
        <v>52</v>
      </c>
      <c r="Y269" s="41"/>
      <c r="Z269" s="5">
        <v>259</v>
      </c>
      <c r="AA269">
        <v>2</v>
      </c>
      <c r="AB269">
        <v>2</v>
      </c>
      <c r="AC269">
        <v>1</v>
      </c>
      <c r="AD269" t="s">
        <v>51</v>
      </c>
      <c r="AE269" t="s">
        <v>52</v>
      </c>
      <c r="AG269" s="6">
        <v>45215</v>
      </c>
      <c r="AH269" s="5">
        <v>258</v>
      </c>
      <c r="AI269">
        <v>1</v>
      </c>
      <c r="AJ269">
        <v>1</v>
      </c>
      <c r="AK269">
        <v>1</v>
      </c>
      <c r="AL269" t="s">
        <v>51</v>
      </c>
      <c r="AM269" t="s">
        <v>52</v>
      </c>
      <c r="AO269" s="42"/>
      <c r="AP269" s="5">
        <v>261</v>
      </c>
      <c r="AQ269">
        <v>1</v>
      </c>
      <c r="AR269">
        <v>0.5</v>
      </c>
      <c r="AS269">
        <v>0.5</v>
      </c>
      <c r="AT269" t="s">
        <v>51</v>
      </c>
      <c r="AU269" t="s">
        <v>58</v>
      </c>
      <c r="AW269" s="6">
        <v>44242</v>
      </c>
      <c r="AX269" s="5">
        <v>262</v>
      </c>
      <c r="AY269">
        <v>1</v>
      </c>
      <c r="AZ269">
        <v>3</v>
      </c>
      <c r="BA269">
        <v>3</v>
      </c>
      <c r="BB269" t="s">
        <v>51</v>
      </c>
      <c r="BC269" t="s">
        <v>52</v>
      </c>
      <c r="BE269" s="41"/>
      <c r="BF269" s="5">
        <v>260</v>
      </c>
      <c r="BG269">
        <v>2</v>
      </c>
      <c r="BH269">
        <v>10</v>
      </c>
      <c r="BI269">
        <v>5</v>
      </c>
      <c r="BJ269" t="s">
        <v>51</v>
      </c>
      <c r="BK269" t="s">
        <v>53</v>
      </c>
    </row>
    <row r="270" spans="1:63" x14ac:dyDescent="0.3">
      <c r="A270" s="42"/>
      <c r="B270" s="5">
        <v>259</v>
      </c>
      <c r="C270">
        <v>1</v>
      </c>
      <c r="D270">
        <v>0.5</v>
      </c>
      <c r="E270">
        <v>0.5</v>
      </c>
      <c r="F270" t="s">
        <v>51</v>
      </c>
      <c r="G270" t="s">
        <v>58</v>
      </c>
      <c r="I270" s="40">
        <v>45310</v>
      </c>
      <c r="J270" s="5">
        <v>260</v>
      </c>
      <c r="K270">
        <v>3</v>
      </c>
      <c r="L270">
        <v>5.5</v>
      </c>
      <c r="M270">
        <v>1.833333333333333</v>
      </c>
      <c r="N270" t="s">
        <v>51</v>
      </c>
      <c r="O270" t="s">
        <v>52</v>
      </c>
      <c r="Y270" s="40">
        <v>44293</v>
      </c>
      <c r="Z270" s="5">
        <v>260</v>
      </c>
      <c r="AA270">
        <v>2</v>
      </c>
      <c r="AB270">
        <v>13</v>
      </c>
      <c r="AC270">
        <v>6.5</v>
      </c>
      <c r="AD270" t="s">
        <v>51</v>
      </c>
      <c r="AE270" t="s">
        <v>53</v>
      </c>
      <c r="AG270" s="6">
        <v>45231</v>
      </c>
      <c r="AH270" s="5">
        <v>259</v>
      </c>
      <c r="AI270">
        <v>1</v>
      </c>
      <c r="AJ270">
        <v>1</v>
      </c>
      <c r="AK270">
        <v>1</v>
      </c>
      <c r="AL270" t="s">
        <v>51</v>
      </c>
      <c r="AM270" t="s">
        <v>52</v>
      </c>
      <c r="AO270" s="41"/>
      <c r="AP270" s="5">
        <v>262</v>
      </c>
      <c r="AQ270">
        <v>1</v>
      </c>
      <c r="AR270">
        <v>1.5</v>
      </c>
      <c r="AS270">
        <v>1.5</v>
      </c>
      <c r="AT270" t="s">
        <v>51</v>
      </c>
      <c r="AU270" t="s">
        <v>52</v>
      </c>
      <c r="AW270" s="40">
        <v>44243</v>
      </c>
      <c r="AX270" s="5">
        <v>263</v>
      </c>
      <c r="AY270">
        <v>1</v>
      </c>
      <c r="AZ270">
        <v>6</v>
      </c>
      <c r="BA270">
        <v>6</v>
      </c>
      <c r="BB270" t="s">
        <v>51</v>
      </c>
      <c r="BC270" t="s">
        <v>53</v>
      </c>
      <c r="BE270" s="6">
        <v>44111</v>
      </c>
      <c r="BF270" s="5">
        <v>261</v>
      </c>
      <c r="BG270">
        <v>3</v>
      </c>
      <c r="BH270">
        <v>24</v>
      </c>
      <c r="BI270">
        <v>8</v>
      </c>
      <c r="BJ270" t="s">
        <v>51</v>
      </c>
      <c r="BK270" t="s">
        <v>53</v>
      </c>
    </row>
    <row r="271" spans="1:63" x14ac:dyDescent="0.3">
      <c r="A271" s="42"/>
      <c r="B271" s="5">
        <v>260</v>
      </c>
      <c r="C271">
        <v>2</v>
      </c>
      <c r="D271">
        <v>7.5</v>
      </c>
      <c r="E271">
        <v>3.75</v>
      </c>
      <c r="F271" t="s">
        <v>51</v>
      </c>
      <c r="G271" t="s">
        <v>52</v>
      </c>
      <c r="I271" s="41"/>
      <c r="J271" s="5">
        <v>261</v>
      </c>
      <c r="K271">
        <v>3</v>
      </c>
      <c r="L271">
        <v>2</v>
      </c>
      <c r="M271">
        <v>0.66666666666666663</v>
      </c>
      <c r="N271" t="s">
        <v>51</v>
      </c>
      <c r="O271" t="s">
        <v>58</v>
      </c>
      <c r="Y271" s="41"/>
      <c r="Z271" s="5">
        <v>261</v>
      </c>
      <c r="AA271">
        <v>1</v>
      </c>
      <c r="AB271">
        <v>1.5</v>
      </c>
      <c r="AC271">
        <v>1.5</v>
      </c>
      <c r="AD271" t="s">
        <v>51</v>
      </c>
      <c r="AE271" t="s">
        <v>52</v>
      </c>
      <c r="AG271" s="6">
        <v>45232</v>
      </c>
      <c r="AH271" s="5">
        <v>260</v>
      </c>
      <c r="AI271">
        <v>1</v>
      </c>
      <c r="AJ271">
        <v>1</v>
      </c>
      <c r="AK271">
        <v>1</v>
      </c>
      <c r="AL271" t="s">
        <v>51</v>
      </c>
      <c r="AM271" t="s">
        <v>52</v>
      </c>
      <c r="AO271" s="6">
        <v>45635</v>
      </c>
      <c r="AP271" s="5">
        <v>263</v>
      </c>
      <c r="AQ271">
        <v>2</v>
      </c>
      <c r="AR271">
        <v>26</v>
      </c>
      <c r="AS271">
        <v>13</v>
      </c>
      <c r="AT271" t="s">
        <v>54</v>
      </c>
      <c r="AU271" t="s">
        <v>54</v>
      </c>
      <c r="AW271" s="42"/>
      <c r="AX271" s="5">
        <v>264</v>
      </c>
      <c r="AY271">
        <v>1</v>
      </c>
      <c r="AZ271">
        <v>1</v>
      </c>
      <c r="BA271">
        <v>1</v>
      </c>
      <c r="BB271" t="s">
        <v>51</v>
      </c>
      <c r="BC271" t="s">
        <v>52</v>
      </c>
      <c r="BE271" s="40">
        <v>44113</v>
      </c>
      <c r="BF271" s="5">
        <v>262</v>
      </c>
      <c r="BG271">
        <v>1</v>
      </c>
      <c r="BH271">
        <v>2.5</v>
      </c>
      <c r="BI271">
        <v>2.5</v>
      </c>
      <c r="BJ271" t="s">
        <v>51</v>
      </c>
      <c r="BK271" t="s">
        <v>52</v>
      </c>
    </row>
    <row r="272" spans="1:63" x14ac:dyDescent="0.3">
      <c r="A272" s="41"/>
      <c r="B272" s="5">
        <v>261</v>
      </c>
      <c r="C272">
        <v>1</v>
      </c>
      <c r="D272">
        <v>0.5</v>
      </c>
      <c r="E272">
        <v>0.5</v>
      </c>
      <c r="F272" t="s">
        <v>51</v>
      </c>
      <c r="G272" t="s">
        <v>58</v>
      </c>
      <c r="I272" s="6">
        <v>45314</v>
      </c>
      <c r="J272" s="5">
        <v>262</v>
      </c>
      <c r="K272">
        <v>1</v>
      </c>
      <c r="L272">
        <v>1.5</v>
      </c>
      <c r="M272">
        <v>1.5</v>
      </c>
      <c r="N272" t="s">
        <v>51</v>
      </c>
      <c r="O272" t="s">
        <v>52</v>
      </c>
      <c r="Y272" s="40">
        <v>44296</v>
      </c>
      <c r="Z272" s="5">
        <v>262</v>
      </c>
      <c r="AA272">
        <v>1</v>
      </c>
      <c r="AB272">
        <v>1.5</v>
      </c>
      <c r="AC272">
        <v>1.5</v>
      </c>
      <c r="AD272" t="s">
        <v>51</v>
      </c>
      <c r="AE272" t="s">
        <v>52</v>
      </c>
      <c r="AG272" s="6">
        <v>45233</v>
      </c>
      <c r="AH272" s="5">
        <v>261</v>
      </c>
      <c r="AI272">
        <v>2</v>
      </c>
      <c r="AJ272">
        <v>61</v>
      </c>
      <c r="AK272">
        <v>30.5</v>
      </c>
      <c r="AL272" t="s">
        <v>59</v>
      </c>
      <c r="AM272" t="s">
        <v>56</v>
      </c>
      <c r="AO272" s="40">
        <v>45636</v>
      </c>
      <c r="AP272" s="5">
        <v>264</v>
      </c>
      <c r="AQ272">
        <v>3</v>
      </c>
      <c r="AR272">
        <v>1.5</v>
      </c>
      <c r="AS272">
        <v>0.5</v>
      </c>
      <c r="AT272" t="s">
        <v>51</v>
      </c>
      <c r="AU272" t="s">
        <v>58</v>
      </c>
      <c r="AW272" s="41"/>
      <c r="AX272" s="5">
        <v>265</v>
      </c>
      <c r="AY272">
        <v>1</v>
      </c>
      <c r="AZ272">
        <v>1</v>
      </c>
      <c r="BA272">
        <v>1</v>
      </c>
      <c r="BB272" t="s">
        <v>51</v>
      </c>
      <c r="BC272" t="s">
        <v>52</v>
      </c>
      <c r="BE272" s="41"/>
      <c r="BF272" s="5">
        <v>263</v>
      </c>
      <c r="BG272">
        <v>2</v>
      </c>
      <c r="BH272">
        <v>3.5</v>
      </c>
      <c r="BI272">
        <v>1.75</v>
      </c>
      <c r="BJ272" t="s">
        <v>51</v>
      </c>
      <c r="BK272" t="s">
        <v>52</v>
      </c>
    </row>
    <row r="273" spans="1:63" x14ac:dyDescent="0.3">
      <c r="A273" s="40">
        <v>43890</v>
      </c>
      <c r="B273" s="5">
        <v>262</v>
      </c>
      <c r="C273">
        <v>1</v>
      </c>
      <c r="D273">
        <v>1</v>
      </c>
      <c r="E273">
        <v>1</v>
      </c>
      <c r="F273" t="s">
        <v>51</v>
      </c>
      <c r="G273" t="s">
        <v>52</v>
      </c>
      <c r="I273" s="40">
        <v>45317</v>
      </c>
      <c r="J273" s="5">
        <v>263</v>
      </c>
      <c r="K273">
        <v>4</v>
      </c>
      <c r="L273">
        <v>16.5</v>
      </c>
      <c r="M273">
        <v>4.125</v>
      </c>
      <c r="N273" t="s">
        <v>51</v>
      </c>
      <c r="O273" t="s">
        <v>52</v>
      </c>
      <c r="Y273" s="41"/>
      <c r="Z273" s="5">
        <v>263</v>
      </c>
      <c r="AA273">
        <v>1</v>
      </c>
      <c r="AB273">
        <v>0.5</v>
      </c>
      <c r="AC273">
        <v>0.5</v>
      </c>
      <c r="AD273" t="s">
        <v>51</v>
      </c>
      <c r="AE273" t="s">
        <v>58</v>
      </c>
      <c r="AG273" s="40">
        <v>45234</v>
      </c>
      <c r="AH273" s="5">
        <v>262</v>
      </c>
      <c r="AI273">
        <v>1</v>
      </c>
      <c r="AJ273">
        <v>1</v>
      </c>
      <c r="AK273">
        <v>1</v>
      </c>
      <c r="AL273" t="s">
        <v>51</v>
      </c>
      <c r="AM273" t="s">
        <v>52</v>
      </c>
      <c r="AO273" s="42"/>
      <c r="AP273" s="5">
        <v>265</v>
      </c>
      <c r="AQ273">
        <v>1</v>
      </c>
      <c r="AR273">
        <v>0.5</v>
      </c>
      <c r="AS273">
        <v>0.5</v>
      </c>
      <c r="AT273" t="s">
        <v>51</v>
      </c>
      <c r="AU273" t="s">
        <v>58</v>
      </c>
      <c r="AW273" s="6">
        <v>44244</v>
      </c>
      <c r="AX273" s="5">
        <v>266</v>
      </c>
      <c r="AY273">
        <v>1</v>
      </c>
      <c r="AZ273">
        <v>2</v>
      </c>
      <c r="BA273">
        <v>2</v>
      </c>
      <c r="BB273" t="s">
        <v>51</v>
      </c>
      <c r="BC273" t="s">
        <v>52</v>
      </c>
      <c r="BE273" s="6">
        <v>44114</v>
      </c>
      <c r="BF273" s="5">
        <v>264</v>
      </c>
      <c r="BG273">
        <v>1</v>
      </c>
      <c r="BH273">
        <v>1</v>
      </c>
      <c r="BI273">
        <v>1</v>
      </c>
      <c r="BJ273" t="s">
        <v>51</v>
      </c>
      <c r="BK273" t="s">
        <v>52</v>
      </c>
    </row>
    <row r="274" spans="1:63" x14ac:dyDescent="0.3">
      <c r="A274" s="41"/>
      <c r="B274" s="5">
        <v>263</v>
      </c>
      <c r="C274">
        <v>2</v>
      </c>
      <c r="D274">
        <v>5</v>
      </c>
      <c r="E274">
        <v>2.5</v>
      </c>
      <c r="F274" t="s">
        <v>51</v>
      </c>
      <c r="G274" t="s">
        <v>52</v>
      </c>
      <c r="I274" s="41"/>
      <c r="J274" s="5">
        <v>264</v>
      </c>
      <c r="K274">
        <v>1</v>
      </c>
      <c r="L274">
        <v>0.5</v>
      </c>
      <c r="M274">
        <v>0.5</v>
      </c>
      <c r="N274" t="s">
        <v>51</v>
      </c>
      <c r="O274" t="s">
        <v>58</v>
      </c>
      <c r="Y274" s="6">
        <v>44297</v>
      </c>
      <c r="Z274" s="5">
        <v>264</v>
      </c>
      <c r="AA274">
        <v>1</v>
      </c>
      <c r="AB274">
        <v>8.5</v>
      </c>
      <c r="AC274">
        <v>8.5</v>
      </c>
      <c r="AD274" t="s">
        <v>51</v>
      </c>
      <c r="AE274" t="s">
        <v>53</v>
      </c>
      <c r="AG274" s="41"/>
      <c r="AH274" s="5">
        <v>263</v>
      </c>
      <c r="AI274">
        <v>3</v>
      </c>
      <c r="AJ274">
        <v>19</v>
      </c>
      <c r="AK274">
        <v>6.333333333333333</v>
      </c>
      <c r="AL274" t="s">
        <v>51</v>
      </c>
      <c r="AM274" t="s">
        <v>53</v>
      </c>
      <c r="AO274" s="41"/>
      <c r="AP274" s="5">
        <v>266</v>
      </c>
      <c r="AQ274">
        <v>1</v>
      </c>
      <c r="AR274">
        <v>5</v>
      </c>
      <c r="AS274">
        <v>5</v>
      </c>
      <c r="AT274" t="s">
        <v>51</v>
      </c>
      <c r="AU274" t="s">
        <v>53</v>
      </c>
      <c r="AW274" s="6">
        <v>44245</v>
      </c>
      <c r="AX274" s="5">
        <v>267</v>
      </c>
      <c r="AY274">
        <v>1</v>
      </c>
      <c r="AZ274">
        <v>8</v>
      </c>
      <c r="BA274">
        <v>8</v>
      </c>
      <c r="BB274" t="s">
        <v>51</v>
      </c>
      <c r="BC274" t="s">
        <v>53</v>
      </c>
      <c r="BE274" s="6">
        <v>44117</v>
      </c>
      <c r="BF274" s="5">
        <v>265</v>
      </c>
      <c r="BG274">
        <v>1</v>
      </c>
      <c r="BH274">
        <v>20</v>
      </c>
      <c r="BI274">
        <v>20</v>
      </c>
      <c r="BJ274" t="s">
        <v>55</v>
      </c>
      <c r="BK274" t="s">
        <v>56</v>
      </c>
    </row>
    <row r="275" spans="1:63" x14ac:dyDescent="0.3">
      <c r="A275" s="6">
        <v>43891</v>
      </c>
      <c r="B275" s="5">
        <v>264</v>
      </c>
      <c r="C275">
        <v>1</v>
      </c>
      <c r="D275">
        <v>2</v>
      </c>
      <c r="E275">
        <v>2</v>
      </c>
      <c r="F275" t="s">
        <v>51</v>
      </c>
      <c r="G275" t="s">
        <v>52</v>
      </c>
      <c r="I275" s="6">
        <v>45318</v>
      </c>
      <c r="J275" s="5">
        <v>265</v>
      </c>
      <c r="K275">
        <v>1</v>
      </c>
      <c r="L275">
        <v>3.5</v>
      </c>
      <c r="M275">
        <v>3.5</v>
      </c>
      <c r="N275" t="s">
        <v>51</v>
      </c>
      <c r="O275" t="s">
        <v>52</v>
      </c>
      <c r="Y275" s="40">
        <v>44298</v>
      </c>
      <c r="Z275" s="5">
        <v>265</v>
      </c>
      <c r="AA275">
        <v>1</v>
      </c>
      <c r="AB275">
        <v>7.5</v>
      </c>
      <c r="AC275">
        <v>7.5</v>
      </c>
      <c r="AD275" t="s">
        <v>51</v>
      </c>
      <c r="AE275" t="s">
        <v>53</v>
      </c>
      <c r="AG275" s="40">
        <v>45235</v>
      </c>
      <c r="AH275" s="5">
        <v>263</v>
      </c>
      <c r="AI275">
        <v>1</v>
      </c>
      <c r="AJ275">
        <v>23</v>
      </c>
      <c r="AK275">
        <v>23</v>
      </c>
      <c r="AL275" t="s">
        <v>55</v>
      </c>
      <c r="AM275" t="s">
        <v>56</v>
      </c>
      <c r="AO275" s="40">
        <v>45640</v>
      </c>
      <c r="AP275" s="5">
        <v>267</v>
      </c>
      <c r="AQ275">
        <v>1</v>
      </c>
      <c r="AR275">
        <v>1</v>
      </c>
      <c r="AS275">
        <v>1</v>
      </c>
      <c r="AT275" t="s">
        <v>51</v>
      </c>
      <c r="AU275" t="s">
        <v>52</v>
      </c>
      <c r="AW275" s="40">
        <v>44246</v>
      </c>
      <c r="AX275" s="5">
        <v>268</v>
      </c>
      <c r="AY275">
        <v>1</v>
      </c>
      <c r="AZ275">
        <v>1</v>
      </c>
      <c r="BA275">
        <v>1</v>
      </c>
      <c r="BB275" t="s">
        <v>51</v>
      </c>
      <c r="BC275" t="s">
        <v>52</v>
      </c>
      <c r="BE275" s="6">
        <v>44119</v>
      </c>
      <c r="BF275" s="5">
        <v>266</v>
      </c>
      <c r="BG275">
        <v>2</v>
      </c>
      <c r="BH275">
        <v>4.5</v>
      </c>
      <c r="BI275">
        <v>2.25</v>
      </c>
      <c r="BJ275" t="s">
        <v>51</v>
      </c>
      <c r="BK275" t="s">
        <v>52</v>
      </c>
    </row>
    <row r="276" spans="1:63" x14ac:dyDescent="0.3">
      <c r="A276" s="40">
        <v>43892</v>
      </c>
      <c r="B276" s="5">
        <v>265</v>
      </c>
      <c r="C276">
        <v>1</v>
      </c>
      <c r="D276">
        <v>0.5</v>
      </c>
      <c r="E276">
        <v>0.5</v>
      </c>
      <c r="F276" t="s">
        <v>51</v>
      </c>
      <c r="G276" t="s">
        <v>58</v>
      </c>
      <c r="I276" s="40">
        <v>45319</v>
      </c>
      <c r="J276" s="5">
        <v>266</v>
      </c>
      <c r="K276">
        <v>1</v>
      </c>
      <c r="L276">
        <v>0.5</v>
      </c>
      <c r="M276">
        <v>0.5</v>
      </c>
      <c r="N276" t="s">
        <v>51</v>
      </c>
      <c r="O276" t="s">
        <v>58</v>
      </c>
      <c r="Y276" s="41"/>
      <c r="Z276" s="5">
        <v>266</v>
      </c>
      <c r="AA276">
        <v>5</v>
      </c>
      <c r="AB276">
        <v>8.5</v>
      </c>
      <c r="AC276">
        <v>1.7</v>
      </c>
      <c r="AD276" t="s">
        <v>51</v>
      </c>
      <c r="AE276" t="s">
        <v>52</v>
      </c>
      <c r="AG276" s="42"/>
      <c r="AH276" s="5">
        <v>264</v>
      </c>
      <c r="AI276">
        <v>1</v>
      </c>
      <c r="AJ276">
        <v>1</v>
      </c>
      <c r="AK276">
        <v>1</v>
      </c>
      <c r="AL276" t="s">
        <v>51</v>
      </c>
      <c r="AM276" t="s">
        <v>52</v>
      </c>
      <c r="AO276" s="42"/>
      <c r="AP276" s="5">
        <v>268</v>
      </c>
      <c r="AQ276">
        <v>1</v>
      </c>
      <c r="AR276">
        <v>0.5</v>
      </c>
      <c r="AS276">
        <v>0.5</v>
      </c>
      <c r="AT276" t="s">
        <v>51</v>
      </c>
      <c r="AU276" t="s">
        <v>58</v>
      </c>
      <c r="AW276" s="41"/>
      <c r="AX276" s="5">
        <v>269</v>
      </c>
      <c r="AY276">
        <v>3</v>
      </c>
      <c r="AZ276">
        <v>5</v>
      </c>
      <c r="BA276">
        <v>1.666666666666667</v>
      </c>
      <c r="BB276" t="s">
        <v>51</v>
      </c>
      <c r="BC276" t="s">
        <v>52</v>
      </c>
      <c r="BE276" s="40">
        <v>44121</v>
      </c>
      <c r="BF276" s="5">
        <v>267</v>
      </c>
      <c r="BG276">
        <v>1</v>
      </c>
      <c r="BH276">
        <v>1</v>
      </c>
      <c r="BI276">
        <v>1</v>
      </c>
      <c r="BJ276" t="s">
        <v>51</v>
      </c>
      <c r="BK276" t="s">
        <v>52</v>
      </c>
    </row>
    <row r="277" spans="1:63" x14ac:dyDescent="0.3">
      <c r="A277" s="42"/>
      <c r="B277" s="5">
        <v>266</v>
      </c>
      <c r="C277">
        <v>2</v>
      </c>
      <c r="D277">
        <v>5</v>
      </c>
      <c r="E277">
        <v>2.5</v>
      </c>
      <c r="F277" t="s">
        <v>51</v>
      </c>
      <c r="G277" t="s">
        <v>52</v>
      </c>
      <c r="I277" s="42"/>
      <c r="J277" s="5">
        <v>267</v>
      </c>
      <c r="K277">
        <v>1</v>
      </c>
      <c r="L277">
        <v>0.5</v>
      </c>
      <c r="M277">
        <v>0.5</v>
      </c>
      <c r="N277" t="s">
        <v>51</v>
      </c>
      <c r="O277" t="s">
        <v>58</v>
      </c>
      <c r="Y277" s="40">
        <v>44299</v>
      </c>
      <c r="Z277" s="5">
        <v>267</v>
      </c>
      <c r="AA277">
        <v>1</v>
      </c>
      <c r="AB277">
        <v>0.5</v>
      </c>
      <c r="AC277">
        <v>0.5</v>
      </c>
      <c r="AD277" t="s">
        <v>51</v>
      </c>
      <c r="AE277" t="s">
        <v>58</v>
      </c>
      <c r="AG277" s="41"/>
      <c r="AH277" s="5">
        <v>265</v>
      </c>
      <c r="AI277">
        <v>1</v>
      </c>
      <c r="AJ277">
        <v>1</v>
      </c>
      <c r="AK277">
        <v>1</v>
      </c>
      <c r="AL277" t="s">
        <v>51</v>
      </c>
      <c r="AM277" t="s">
        <v>52</v>
      </c>
      <c r="AO277" s="41"/>
      <c r="AP277" s="5">
        <v>269</v>
      </c>
      <c r="AQ277">
        <v>3</v>
      </c>
      <c r="AR277">
        <v>7</v>
      </c>
      <c r="AS277">
        <v>2.333333333333333</v>
      </c>
      <c r="AT277" t="s">
        <v>51</v>
      </c>
      <c r="AU277" t="s">
        <v>52</v>
      </c>
      <c r="AW277" s="40">
        <v>44247</v>
      </c>
      <c r="AX277" s="5">
        <v>270</v>
      </c>
      <c r="AY277">
        <v>3</v>
      </c>
      <c r="AZ277">
        <v>12</v>
      </c>
      <c r="BA277">
        <v>4</v>
      </c>
      <c r="BB277" t="s">
        <v>51</v>
      </c>
      <c r="BC277" t="s">
        <v>52</v>
      </c>
      <c r="BE277" s="41"/>
      <c r="BF277" s="5">
        <v>268</v>
      </c>
      <c r="BG277">
        <v>1</v>
      </c>
      <c r="BH277">
        <v>0.5</v>
      </c>
      <c r="BI277">
        <v>0.5</v>
      </c>
      <c r="BJ277" t="s">
        <v>51</v>
      </c>
      <c r="BK277" t="s">
        <v>58</v>
      </c>
    </row>
    <row r="278" spans="1:63" x14ac:dyDescent="0.3">
      <c r="A278" s="42"/>
      <c r="B278" s="5">
        <v>267</v>
      </c>
      <c r="C278">
        <v>1</v>
      </c>
      <c r="D278">
        <v>3.5</v>
      </c>
      <c r="E278">
        <v>3.5</v>
      </c>
      <c r="F278" t="s">
        <v>51</v>
      </c>
      <c r="G278" t="s">
        <v>52</v>
      </c>
      <c r="I278" s="41"/>
      <c r="J278" s="5">
        <v>268</v>
      </c>
      <c r="K278">
        <v>1</v>
      </c>
      <c r="L278">
        <v>2</v>
      </c>
      <c r="M278">
        <v>2</v>
      </c>
      <c r="N278" t="s">
        <v>51</v>
      </c>
      <c r="O278" t="s">
        <v>52</v>
      </c>
      <c r="Y278" s="42"/>
      <c r="Z278" s="5">
        <v>268</v>
      </c>
      <c r="AA278">
        <v>1</v>
      </c>
      <c r="AB278">
        <v>5.5</v>
      </c>
      <c r="AC278">
        <v>5.5</v>
      </c>
      <c r="AD278" t="s">
        <v>51</v>
      </c>
      <c r="AE278" t="s">
        <v>53</v>
      </c>
      <c r="AG278" s="6">
        <v>45237</v>
      </c>
      <c r="AH278" s="5">
        <v>266</v>
      </c>
      <c r="AI278">
        <v>1</v>
      </c>
      <c r="AJ278">
        <v>3</v>
      </c>
      <c r="AK278">
        <v>3</v>
      </c>
      <c r="AL278" t="s">
        <v>51</v>
      </c>
      <c r="AM278" t="s">
        <v>52</v>
      </c>
      <c r="AO278" s="40">
        <v>45642</v>
      </c>
      <c r="AP278" s="5">
        <v>270</v>
      </c>
      <c r="AQ278">
        <v>2</v>
      </c>
      <c r="AR278">
        <v>3.5</v>
      </c>
      <c r="AS278">
        <v>1.75</v>
      </c>
      <c r="AT278" t="s">
        <v>51</v>
      </c>
      <c r="AU278" t="s">
        <v>52</v>
      </c>
      <c r="AW278" s="42"/>
      <c r="AX278" s="5">
        <v>271</v>
      </c>
      <c r="AY278">
        <v>1</v>
      </c>
      <c r="AZ278">
        <v>1</v>
      </c>
      <c r="BA278">
        <v>1</v>
      </c>
      <c r="BB278" t="s">
        <v>51</v>
      </c>
      <c r="BC278" t="s">
        <v>52</v>
      </c>
      <c r="BE278" s="40">
        <v>44122</v>
      </c>
      <c r="BF278" s="5">
        <v>269</v>
      </c>
      <c r="BG278">
        <v>5</v>
      </c>
      <c r="BH278">
        <v>59</v>
      </c>
      <c r="BI278">
        <v>11.8</v>
      </c>
      <c r="BJ278" t="s">
        <v>54</v>
      </c>
      <c r="BK278" t="s">
        <v>54</v>
      </c>
    </row>
    <row r="279" spans="1:63" x14ac:dyDescent="0.3">
      <c r="A279" s="41"/>
      <c r="B279" s="5">
        <v>268</v>
      </c>
      <c r="C279">
        <v>1</v>
      </c>
      <c r="D279">
        <v>1</v>
      </c>
      <c r="E279">
        <v>1</v>
      </c>
      <c r="F279" t="s">
        <v>51</v>
      </c>
      <c r="G279" t="s">
        <v>52</v>
      </c>
      <c r="I279" s="40">
        <v>45320</v>
      </c>
      <c r="J279" s="5">
        <v>269</v>
      </c>
      <c r="K279">
        <v>1</v>
      </c>
      <c r="L279">
        <v>1</v>
      </c>
      <c r="M279">
        <v>1</v>
      </c>
      <c r="N279" t="s">
        <v>51</v>
      </c>
      <c r="O279" t="s">
        <v>52</v>
      </c>
      <c r="Y279" s="41"/>
      <c r="Z279" s="5">
        <v>269</v>
      </c>
      <c r="AA279">
        <v>2</v>
      </c>
      <c r="AB279">
        <v>1</v>
      </c>
      <c r="AC279">
        <v>0.5</v>
      </c>
      <c r="AD279" t="s">
        <v>51</v>
      </c>
      <c r="AE279" t="s">
        <v>58</v>
      </c>
      <c r="AG279" s="40">
        <v>45240</v>
      </c>
      <c r="AH279" s="5">
        <v>267</v>
      </c>
      <c r="AI279">
        <v>1</v>
      </c>
      <c r="AJ279">
        <v>1</v>
      </c>
      <c r="AK279">
        <v>1</v>
      </c>
      <c r="AL279" t="s">
        <v>51</v>
      </c>
      <c r="AM279" t="s">
        <v>52</v>
      </c>
      <c r="AO279" s="42"/>
      <c r="AP279" s="5">
        <v>271</v>
      </c>
      <c r="AQ279">
        <v>1</v>
      </c>
      <c r="AR279">
        <v>0.5</v>
      </c>
      <c r="AS279">
        <v>0.5</v>
      </c>
      <c r="AT279" t="s">
        <v>51</v>
      </c>
      <c r="AU279" t="s">
        <v>58</v>
      </c>
      <c r="AW279" s="41"/>
      <c r="AX279" s="5">
        <v>272</v>
      </c>
      <c r="AY279">
        <v>3</v>
      </c>
      <c r="AZ279">
        <v>11</v>
      </c>
      <c r="BA279">
        <v>3.666666666666667</v>
      </c>
      <c r="BB279" t="s">
        <v>51</v>
      </c>
      <c r="BC279" t="s">
        <v>52</v>
      </c>
      <c r="BE279" s="41"/>
      <c r="BF279" s="5">
        <v>270</v>
      </c>
      <c r="BG279">
        <v>1</v>
      </c>
      <c r="BH279">
        <v>3</v>
      </c>
      <c r="BI279">
        <v>3</v>
      </c>
      <c r="BJ279" t="s">
        <v>51</v>
      </c>
      <c r="BK279" t="s">
        <v>52</v>
      </c>
    </row>
    <row r="280" spans="1:63" x14ac:dyDescent="0.3">
      <c r="A280" s="40">
        <v>43893</v>
      </c>
      <c r="B280" s="5">
        <v>269</v>
      </c>
      <c r="C280">
        <v>1</v>
      </c>
      <c r="D280">
        <v>1</v>
      </c>
      <c r="E280">
        <v>1</v>
      </c>
      <c r="F280" t="s">
        <v>51</v>
      </c>
      <c r="G280" t="s">
        <v>52</v>
      </c>
      <c r="I280" s="42"/>
      <c r="J280" s="5">
        <v>270</v>
      </c>
      <c r="K280">
        <v>1</v>
      </c>
      <c r="L280">
        <v>1</v>
      </c>
      <c r="M280">
        <v>1</v>
      </c>
      <c r="N280" t="s">
        <v>51</v>
      </c>
      <c r="O280" t="s">
        <v>52</v>
      </c>
      <c r="Y280" s="40">
        <v>44300</v>
      </c>
      <c r="Z280" s="5">
        <v>270</v>
      </c>
      <c r="AA280">
        <v>4</v>
      </c>
      <c r="AB280">
        <v>23.5</v>
      </c>
      <c r="AC280">
        <v>5.875</v>
      </c>
      <c r="AD280" t="s">
        <v>51</v>
      </c>
      <c r="AE280" t="s">
        <v>53</v>
      </c>
      <c r="AG280" s="41"/>
      <c r="AH280" s="5">
        <v>268</v>
      </c>
      <c r="AI280">
        <v>3</v>
      </c>
      <c r="AJ280">
        <v>14</v>
      </c>
      <c r="AK280">
        <v>4.666666666666667</v>
      </c>
      <c r="AL280" t="s">
        <v>51</v>
      </c>
      <c r="AM280" t="s">
        <v>52</v>
      </c>
      <c r="AO280" s="41"/>
      <c r="AP280" s="5">
        <v>272</v>
      </c>
      <c r="AQ280">
        <v>2</v>
      </c>
      <c r="AR280">
        <v>1</v>
      </c>
      <c r="AS280">
        <v>0.5</v>
      </c>
      <c r="AT280" t="s">
        <v>51</v>
      </c>
      <c r="AU280" t="s">
        <v>58</v>
      </c>
      <c r="AW280" s="6">
        <v>44248</v>
      </c>
      <c r="AX280" s="5">
        <v>273</v>
      </c>
      <c r="AY280">
        <v>1</v>
      </c>
      <c r="AZ280">
        <v>1</v>
      </c>
      <c r="BA280">
        <v>1</v>
      </c>
      <c r="BB280" t="s">
        <v>51</v>
      </c>
      <c r="BC280" t="s">
        <v>52</v>
      </c>
      <c r="BE280" s="6">
        <v>44123</v>
      </c>
      <c r="BF280" s="5">
        <v>271</v>
      </c>
      <c r="BG280">
        <v>1</v>
      </c>
      <c r="BH280">
        <v>11.5</v>
      </c>
      <c r="BI280">
        <v>11.5</v>
      </c>
      <c r="BJ280" t="s">
        <v>54</v>
      </c>
      <c r="BK280" t="s">
        <v>54</v>
      </c>
    </row>
    <row r="281" spans="1:63" x14ac:dyDescent="0.3">
      <c r="A281" s="41"/>
      <c r="B281" s="5">
        <v>270</v>
      </c>
      <c r="C281">
        <v>1</v>
      </c>
      <c r="D281">
        <v>1</v>
      </c>
      <c r="E281">
        <v>1</v>
      </c>
      <c r="F281" t="s">
        <v>51</v>
      </c>
      <c r="G281" t="s">
        <v>52</v>
      </c>
      <c r="I281" s="41"/>
      <c r="J281" s="5">
        <v>271</v>
      </c>
      <c r="K281">
        <v>1</v>
      </c>
      <c r="L281">
        <v>2.5</v>
      </c>
      <c r="M281">
        <v>2.5</v>
      </c>
      <c r="N281" t="s">
        <v>51</v>
      </c>
      <c r="O281" t="s">
        <v>52</v>
      </c>
      <c r="Y281" s="42"/>
      <c r="Z281" s="5">
        <v>271</v>
      </c>
      <c r="AA281">
        <v>2</v>
      </c>
      <c r="AB281">
        <v>1</v>
      </c>
      <c r="AC281">
        <v>0.5</v>
      </c>
      <c r="AD281" t="s">
        <v>51</v>
      </c>
      <c r="AE281" t="s">
        <v>58</v>
      </c>
      <c r="AG281" s="40">
        <v>45241</v>
      </c>
      <c r="AH281" s="5">
        <v>268</v>
      </c>
      <c r="AI281">
        <v>1</v>
      </c>
      <c r="AJ281">
        <v>3</v>
      </c>
      <c r="AK281">
        <v>3</v>
      </c>
      <c r="AL281" t="s">
        <v>51</v>
      </c>
      <c r="AM281" t="s">
        <v>52</v>
      </c>
      <c r="AO281" s="40">
        <v>45644</v>
      </c>
      <c r="AP281" s="5">
        <v>273</v>
      </c>
      <c r="AQ281">
        <v>1</v>
      </c>
      <c r="AR281">
        <v>1</v>
      </c>
      <c r="AS281">
        <v>1</v>
      </c>
      <c r="AT281" t="s">
        <v>51</v>
      </c>
      <c r="AU281" t="s">
        <v>52</v>
      </c>
      <c r="AW281" s="40">
        <v>44251</v>
      </c>
      <c r="AX281" s="5">
        <v>274</v>
      </c>
      <c r="AY281">
        <v>1</v>
      </c>
      <c r="AZ281">
        <v>1</v>
      </c>
      <c r="BA281">
        <v>1</v>
      </c>
      <c r="BB281" t="s">
        <v>51</v>
      </c>
      <c r="BC281" t="s">
        <v>52</v>
      </c>
      <c r="BE281" s="6">
        <v>44124</v>
      </c>
      <c r="BF281" s="5">
        <v>272</v>
      </c>
      <c r="BG281">
        <v>2</v>
      </c>
      <c r="BH281">
        <v>74</v>
      </c>
      <c r="BI281">
        <v>37</v>
      </c>
      <c r="BJ281" t="s">
        <v>59</v>
      </c>
      <c r="BK281" t="s">
        <v>56</v>
      </c>
    </row>
    <row r="282" spans="1:63" x14ac:dyDescent="0.3">
      <c r="A282" s="6">
        <v>43894</v>
      </c>
      <c r="B282" s="5">
        <v>271</v>
      </c>
      <c r="C282">
        <v>2</v>
      </c>
      <c r="D282">
        <v>10</v>
      </c>
      <c r="E282">
        <v>5</v>
      </c>
      <c r="F282" t="s">
        <v>51</v>
      </c>
      <c r="G282" t="s">
        <v>53</v>
      </c>
      <c r="I282" s="40">
        <v>45321</v>
      </c>
      <c r="J282" s="5">
        <v>272</v>
      </c>
      <c r="K282">
        <v>1</v>
      </c>
      <c r="L282">
        <v>0.5</v>
      </c>
      <c r="M282">
        <v>0.5</v>
      </c>
      <c r="N282" t="s">
        <v>51</v>
      </c>
      <c r="O282" t="s">
        <v>58</v>
      </c>
      <c r="Y282" s="41"/>
      <c r="Z282" s="5">
        <v>272</v>
      </c>
      <c r="AA282">
        <v>1</v>
      </c>
      <c r="AB282">
        <v>0.5</v>
      </c>
      <c r="AC282">
        <v>0.5</v>
      </c>
      <c r="AD282" t="s">
        <v>51</v>
      </c>
      <c r="AE282" t="s">
        <v>58</v>
      </c>
      <c r="AG282" s="41"/>
      <c r="AH282" s="5">
        <v>269</v>
      </c>
      <c r="AI282">
        <v>1</v>
      </c>
      <c r="AJ282">
        <v>1</v>
      </c>
      <c r="AK282">
        <v>1</v>
      </c>
      <c r="AL282" t="s">
        <v>51</v>
      </c>
      <c r="AM282" t="s">
        <v>52</v>
      </c>
      <c r="AO282" s="41"/>
      <c r="AP282" s="5">
        <v>274</v>
      </c>
      <c r="AQ282">
        <v>1</v>
      </c>
      <c r="AR282">
        <v>0.5</v>
      </c>
      <c r="AS282">
        <v>0.5</v>
      </c>
      <c r="AT282" t="s">
        <v>51</v>
      </c>
      <c r="AU282" t="s">
        <v>58</v>
      </c>
      <c r="AW282" s="41"/>
      <c r="AX282" s="5">
        <v>275</v>
      </c>
      <c r="AY282">
        <v>1</v>
      </c>
      <c r="AZ282">
        <v>2</v>
      </c>
      <c r="BA282">
        <v>2</v>
      </c>
      <c r="BB282" t="s">
        <v>51</v>
      </c>
      <c r="BC282" t="s">
        <v>52</v>
      </c>
      <c r="BE282" s="6">
        <v>44125</v>
      </c>
      <c r="BF282" s="5">
        <v>273</v>
      </c>
      <c r="BG282">
        <v>1</v>
      </c>
      <c r="BH282">
        <v>7.5</v>
      </c>
      <c r="BI282">
        <v>7.5</v>
      </c>
      <c r="BJ282" t="s">
        <v>51</v>
      </c>
      <c r="BK282" t="s">
        <v>53</v>
      </c>
    </row>
    <row r="283" spans="1:63" x14ac:dyDescent="0.3">
      <c r="A283" s="6">
        <v>43896</v>
      </c>
      <c r="B283" s="5">
        <v>272</v>
      </c>
      <c r="C283">
        <v>2</v>
      </c>
      <c r="D283">
        <v>2.5</v>
      </c>
      <c r="E283">
        <v>1.25</v>
      </c>
      <c r="F283" t="s">
        <v>51</v>
      </c>
      <c r="G283" t="s">
        <v>52</v>
      </c>
      <c r="I283" s="41"/>
      <c r="J283" s="5">
        <v>273</v>
      </c>
      <c r="K283">
        <v>2</v>
      </c>
      <c r="L283">
        <v>13.5</v>
      </c>
      <c r="M283">
        <v>6.75</v>
      </c>
      <c r="N283" t="s">
        <v>51</v>
      </c>
      <c r="O283" t="s">
        <v>53</v>
      </c>
      <c r="Y283" s="40">
        <v>44301</v>
      </c>
      <c r="Z283" s="5">
        <v>273</v>
      </c>
      <c r="AA283">
        <v>3</v>
      </c>
      <c r="AB283">
        <v>31.5</v>
      </c>
      <c r="AC283">
        <v>10.5</v>
      </c>
      <c r="AD283" t="s">
        <v>54</v>
      </c>
      <c r="AE283" t="s">
        <v>54</v>
      </c>
      <c r="AG283" s="40">
        <v>45242</v>
      </c>
      <c r="AH283" s="5">
        <v>270</v>
      </c>
      <c r="AI283">
        <v>1</v>
      </c>
      <c r="AJ283">
        <v>2</v>
      </c>
      <c r="AK283">
        <v>2</v>
      </c>
      <c r="AL283" t="s">
        <v>51</v>
      </c>
      <c r="AM283" t="s">
        <v>52</v>
      </c>
      <c r="AO283" s="40">
        <v>45645</v>
      </c>
      <c r="AP283" s="5">
        <v>275</v>
      </c>
      <c r="AQ283">
        <v>1</v>
      </c>
      <c r="AR283">
        <v>8</v>
      </c>
      <c r="AS283">
        <v>8</v>
      </c>
      <c r="AT283" t="s">
        <v>51</v>
      </c>
      <c r="AU283" t="s">
        <v>53</v>
      </c>
      <c r="AW283" s="40">
        <v>44252</v>
      </c>
      <c r="AX283" s="5">
        <v>276</v>
      </c>
      <c r="AY283">
        <v>1</v>
      </c>
      <c r="AZ283">
        <v>1</v>
      </c>
      <c r="BA283">
        <v>1</v>
      </c>
      <c r="BB283" t="s">
        <v>51</v>
      </c>
      <c r="BC283" t="s">
        <v>52</v>
      </c>
      <c r="BE283" s="6">
        <v>44127</v>
      </c>
      <c r="BF283" s="5">
        <v>274</v>
      </c>
      <c r="BG283">
        <v>1</v>
      </c>
      <c r="BH283">
        <v>1</v>
      </c>
      <c r="BI283">
        <v>1</v>
      </c>
      <c r="BJ283" t="s">
        <v>51</v>
      </c>
      <c r="BK283" t="s">
        <v>52</v>
      </c>
    </row>
    <row r="284" spans="1:63" x14ac:dyDescent="0.3">
      <c r="A284" s="6">
        <v>43897</v>
      </c>
      <c r="B284" s="5">
        <v>273</v>
      </c>
      <c r="C284">
        <v>1</v>
      </c>
      <c r="D284">
        <v>2</v>
      </c>
      <c r="E284">
        <v>2</v>
      </c>
      <c r="F284" t="s">
        <v>51</v>
      </c>
      <c r="G284" t="s">
        <v>52</v>
      </c>
      <c r="I284" s="40">
        <v>45322</v>
      </c>
      <c r="J284" s="5">
        <v>274</v>
      </c>
      <c r="K284">
        <v>5</v>
      </c>
      <c r="L284">
        <v>31</v>
      </c>
      <c r="M284">
        <v>6.2</v>
      </c>
      <c r="N284" t="s">
        <v>51</v>
      </c>
      <c r="O284" t="s">
        <v>53</v>
      </c>
      <c r="Y284" s="42"/>
      <c r="Z284" s="5">
        <v>274</v>
      </c>
      <c r="AA284">
        <v>3</v>
      </c>
      <c r="AB284">
        <v>4.5</v>
      </c>
      <c r="AC284">
        <v>1.5</v>
      </c>
      <c r="AD284" t="s">
        <v>51</v>
      </c>
      <c r="AE284" t="s">
        <v>52</v>
      </c>
      <c r="AG284" s="41"/>
      <c r="AH284" s="5">
        <v>271</v>
      </c>
      <c r="AI284">
        <v>2</v>
      </c>
      <c r="AJ284">
        <v>11</v>
      </c>
      <c r="AK284">
        <v>5.5</v>
      </c>
      <c r="AL284" t="s">
        <v>51</v>
      </c>
      <c r="AM284" t="s">
        <v>53</v>
      </c>
      <c r="AO284" s="42"/>
      <c r="AP284" s="5">
        <v>276</v>
      </c>
      <c r="AQ284">
        <v>1</v>
      </c>
      <c r="AR284">
        <v>0.5</v>
      </c>
      <c r="AS284">
        <v>0.5</v>
      </c>
      <c r="AT284" t="s">
        <v>51</v>
      </c>
      <c r="AU284" t="s">
        <v>58</v>
      </c>
      <c r="AW284" s="41"/>
      <c r="AX284" s="5">
        <v>277</v>
      </c>
      <c r="AY284">
        <v>1</v>
      </c>
      <c r="AZ284">
        <v>1</v>
      </c>
      <c r="BA284">
        <v>1</v>
      </c>
      <c r="BB284" t="s">
        <v>51</v>
      </c>
      <c r="BC284" t="s">
        <v>52</v>
      </c>
      <c r="BE284" s="40">
        <v>44128</v>
      </c>
      <c r="BF284" s="5">
        <v>275</v>
      </c>
      <c r="BG284">
        <v>2</v>
      </c>
      <c r="BH284">
        <v>17</v>
      </c>
      <c r="BI284">
        <v>8.5</v>
      </c>
      <c r="BJ284" t="s">
        <v>51</v>
      </c>
      <c r="BK284" t="s">
        <v>53</v>
      </c>
    </row>
    <row r="285" spans="1:63" x14ac:dyDescent="0.3">
      <c r="A285" s="40">
        <v>43900</v>
      </c>
      <c r="B285" s="5">
        <v>274</v>
      </c>
      <c r="C285">
        <v>1</v>
      </c>
      <c r="D285">
        <v>1</v>
      </c>
      <c r="E285">
        <v>1</v>
      </c>
      <c r="F285" t="s">
        <v>51</v>
      </c>
      <c r="G285" t="s">
        <v>52</v>
      </c>
      <c r="I285" s="41"/>
      <c r="J285" s="5">
        <v>275</v>
      </c>
      <c r="K285">
        <v>1</v>
      </c>
      <c r="L285">
        <v>0.5</v>
      </c>
      <c r="M285">
        <v>0.5</v>
      </c>
      <c r="N285" t="s">
        <v>51</v>
      </c>
      <c r="O285" t="s">
        <v>58</v>
      </c>
      <c r="Y285" s="41"/>
      <c r="Z285" s="5">
        <v>275</v>
      </c>
      <c r="AA285">
        <v>1</v>
      </c>
      <c r="AB285">
        <v>0.5</v>
      </c>
      <c r="AC285">
        <v>0.5</v>
      </c>
      <c r="AD285" t="s">
        <v>51</v>
      </c>
      <c r="AE285" t="s">
        <v>58</v>
      </c>
      <c r="AG285" s="6">
        <v>45245</v>
      </c>
      <c r="AH285" s="5">
        <v>272</v>
      </c>
      <c r="AI285">
        <v>1</v>
      </c>
      <c r="AJ285">
        <v>1</v>
      </c>
      <c r="AK285">
        <v>1</v>
      </c>
      <c r="AL285" t="s">
        <v>51</v>
      </c>
      <c r="AM285" t="s">
        <v>52</v>
      </c>
      <c r="AO285" s="41"/>
      <c r="AP285" s="5">
        <v>277</v>
      </c>
      <c r="AQ285">
        <v>1</v>
      </c>
      <c r="AR285">
        <v>3</v>
      </c>
      <c r="AS285">
        <v>3</v>
      </c>
      <c r="AT285" t="s">
        <v>51</v>
      </c>
      <c r="AU285" t="s">
        <v>52</v>
      </c>
      <c r="AW285" s="6">
        <v>44253</v>
      </c>
      <c r="AX285" s="5">
        <v>278</v>
      </c>
      <c r="AY285">
        <v>1</v>
      </c>
      <c r="AZ285">
        <v>6</v>
      </c>
      <c r="BA285">
        <v>6</v>
      </c>
      <c r="BB285" t="s">
        <v>51</v>
      </c>
      <c r="BC285" t="s">
        <v>53</v>
      </c>
      <c r="BE285" s="41"/>
      <c r="BF285" s="5">
        <v>276</v>
      </c>
      <c r="BG285">
        <v>1</v>
      </c>
      <c r="BH285">
        <v>0.5</v>
      </c>
      <c r="BI285">
        <v>0.5</v>
      </c>
      <c r="BJ285" t="s">
        <v>51</v>
      </c>
      <c r="BK285" t="s">
        <v>58</v>
      </c>
    </row>
    <row r="286" spans="1:63" x14ac:dyDescent="0.3">
      <c r="A286" s="41"/>
      <c r="B286" s="5">
        <v>275</v>
      </c>
      <c r="C286">
        <v>1</v>
      </c>
      <c r="D286">
        <v>2</v>
      </c>
      <c r="E286">
        <v>2</v>
      </c>
      <c r="F286" t="s">
        <v>51</v>
      </c>
      <c r="G286" t="s">
        <v>52</v>
      </c>
      <c r="I286" s="6">
        <v>45323</v>
      </c>
      <c r="J286" s="5">
        <v>276</v>
      </c>
      <c r="K286">
        <v>4</v>
      </c>
      <c r="L286">
        <v>17</v>
      </c>
      <c r="M286">
        <v>4.25</v>
      </c>
      <c r="N286" t="s">
        <v>51</v>
      </c>
      <c r="O286" t="s">
        <v>52</v>
      </c>
      <c r="Y286" s="6">
        <v>44303</v>
      </c>
      <c r="Z286" s="5">
        <v>276</v>
      </c>
      <c r="AA286">
        <v>4</v>
      </c>
      <c r="AB286">
        <v>5.5</v>
      </c>
      <c r="AC286">
        <v>1.375</v>
      </c>
      <c r="AD286" t="s">
        <v>51</v>
      </c>
      <c r="AE286" t="s">
        <v>52</v>
      </c>
      <c r="AG286" s="40">
        <v>45249</v>
      </c>
      <c r="AH286" s="5">
        <v>273</v>
      </c>
      <c r="AI286">
        <v>1</v>
      </c>
      <c r="AJ286">
        <v>3</v>
      </c>
      <c r="AK286">
        <v>3</v>
      </c>
      <c r="AL286" t="s">
        <v>51</v>
      </c>
      <c r="AM286" t="s">
        <v>52</v>
      </c>
      <c r="AO286" s="6">
        <v>45647</v>
      </c>
      <c r="AP286" s="5">
        <v>278</v>
      </c>
      <c r="AQ286">
        <v>1</v>
      </c>
      <c r="AR286">
        <v>6.5</v>
      </c>
      <c r="AS286">
        <v>6.5</v>
      </c>
      <c r="AT286" t="s">
        <v>51</v>
      </c>
      <c r="AU286" t="s">
        <v>53</v>
      </c>
      <c r="AW286" s="40">
        <v>44254</v>
      </c>
      <c r="AX286" s="5">
        <v>279</v>
      </c>
      <c r="AY286">
        <v>1</v>
      </c>
      <c r="AZ286">
        <v>1</v>
      </c>
      <c r="BA286">
        <v>1</v>
      </c>
      <c r="BB286" t="s">
        <v>51</v>
      </c>
      <c r="BC286" t="s">
        <v>52</v>
      </c>
      <c r="BE286" s="40">
        <v>44132</v>
      </c>
      <c r="BF286" s="5">
        <v>277</v>
      </c>
      <c r="BG286">
        <v>2</v>
      </c>
      <c r="BH286">
        <v>39</v>
      </c>
      <c r="BI286">
        <v>19.5</v>
      </c>
      <c r="BJ286" t="s">
        <v>54</v>
      </c>
      <c r="BK286" t="s">
        <v>54</v>
      </c>
    </row>
    <row r="287" spans="1:63" x14ac:dyDescent="0.3">
      <c r="A287" s="40">
        <v>43901</v>
      </c>
      <c r="B287" s="5">
        <v>276</v>
      </c>
      <c r="C287">
        <v>1</v>
      </c>
      <c r="D287">
        <v>2</v>
      </c>
      <c r="E287">
        <v>2</v>
      </c>
      <c r="F287" t="s">
        <v>51</v>
      </c>
      <c r="G287" t="s">
        <v>52</v>
      </c>
      <c r="I287" s="40">
        <v>45324</v>
      </c>
      <c r="J287" s="5">
        <v>277</v>
      </c>
      <c r="K287">
        <v>2</v>
      </c>
      <c r="L287">
        <v>2.5</v>
      </c>
      <c r="M287">
        <v>1.25</v>
      </c>
      <c r="N287" t="s">
        <v>51</v>
      </c>
      <c r="O287" t="s">
        <v>52</v>
      </c>
      <c r="Y287" s="40">
        <v>44305</v>
      </c>
      <c r="Z287" s="5">
        <v>277</v>
      </c>
      <c r="AA287">
        <v>2</v>
      </c>
      <c r="AB287">
        <v>49.5</v>
      </c>
      <c r="AC287">
        <v>24.75</v>
      </c>
      <c r="AD287" t="s">
        <v>55</v>
      </c>
      <c r="AE287" t="s">
        <v>56</v>
      </c>
      <c r="AG287" s="41"/>
      <c r="AH287" s="5">
        <v>274</v>
      </c>
      <c r="AI287">
        <v>1</v>
      </c>
      <c r="AJ287">
        <v>2</v>
      </c>
      <c r="AK287">
        <v>2</v>
      </c>
      <c r="AL287" t="s">
        <v>51</v>
      </c>
      <c r="AM287" t="s">
        <v>52</v>
      </c>
      <c r="AO287" s="40">
        <v>45648</v>
      </c>
      <c r="AP287" s="5">
        <v>279</v>
      </c>
      <c r="AQ287">
        <v>1</v>
      </c>
      <c r="AR287">
        <v>1</v>
      </c>
      <c r="AS287">
        <v>1</v>
      </c>
      <c r="AT287" t="s">
        <v>51</v>
      </c>
      <c r="AU287" t="s">
        <v>52</v>
      </c>
      <c r="AW287" s="41"/>
      <c r="AX287" s="5">
        <v>280</v>
      </c>
      <c r="AY287">
        <v>1</v>
      </c>
      <c r="AZ287">
        <v>1</v>
      </c>
      <c r="BA287">
        <v>1</v>
      </c>
      <c r="BB287" t="s">
        <v>51</v>
      </c>
      <c r="BC287" t="s">
        <v>52</v>
      </c>
      <c r="BE287" s="41"/>
      <c r="BF287" s="5">
        <v>278</v>
      </c>
      <c r="BG287">
        <v>1</v>
      </c>
      <c r="BH287">
        <v>3</v>
      </c>
      <c r="BI287">
        <v>3</v>
      </c>
      <c r="BJ287" t="s">
        <v>51</v>
      </c>
      <c r="BK287" t="s">
        <v>52</v>
      </c>
    </row>
    <row r="288" spans="1:63" x14ac:dyDescent="0.3">
      <c r="A288" s="42"/>
      <c r="B288" s="5">
        <v>277</v>
      </c>
      <c r="C288">
        <v>1</v>
      </c>
      <c r="D288">
        <v>1</v>
      </c>
      <c r="E288">
        <v>1</v>
      </c>
      <c r="F288" t="s">
        <v>51</v>
      </c>
      <c r="G288" t="s">
        <v>52</v>
      </c>
      <c r="I288" s="41"/>
      <c r="J288" s="5">
        <v>278</v>
      </c>
      <c r="K288">
        <v>1</v>
      </c>
      <c r="L288">
        <v>0.5</v>
      </c>
      <c r="M288">
        <v>0.5</v>
      </c>
      <c r="N288" t="s">
        <v>51</v>
      </c>
      <c r="O288" t="s">
        <v>58</v>
      </c>
      <c r="Y288" s="41"/>
      <c r="Z288" s="5">
        <v>278</v>
      </c>
      <c r="AA288">
        <v>1</v>
      </c>
      <c r="AB288">
        <v>1</v>
      </c>
      <c r="AC288">
        <v>1</v>
      </c>
      <c r="AD288" t="s">
        <v>51</v>
      </c>
      <c r="AE288" t="s">
        <v>52</v>
      </c>
      <c r="AG288" s="6">
        <v>45251</v>
      </c>
      <c r="AH288" s="5">
        <v>275</v>
      </c>
      <c r="AI288">
        <v>1</v>
      </c>
      <c r="AJ288">
        <v>61</v>
      </c>
      <c r="AK288">
        <v>61</v>
      </c>
      <c r="AL288" t="s">
        <v>60</v>
      </c>
      <c r="AM288" t="s">
        <v>60</v>
      </c>
      <c r="AO288" s="41"/>
      <c r="AP288" s="5">
        <v>280</v>
      </c>
      <c r="AQ288">
        <v>1</v>
      </c>
      <c r="AR288">
        <v>0.5</v>
      </c>
      <c r="AS288">
        <v>0.5</v>
      </c>
      <c r="AT288" t="s">
        <v>51</v>
      </c>
      <c r="AU288" t="s">
        <v>58</v>
      </c>
      <c r="AW288" s="6">
        <v>44256</v>
      </c>
      <c r="AX288" s="5">
        <v>281</v>
      </c>
      <c r="AY288">
        <v>1</v>
      </c>
      <c r="AZ288">
        <v>2</v>
      </c>
      <c r="BA288">
        <v>2</v>
      </c>
      <c r="BB288" t="s">
        <v>51</v>
      </c>
      <c r="BC288" t="s">
        <v>52</v>
      </c>
      <c r="BE288" s="6">
        <v>44133</v>
      </c>
      <c r="BF288" s="5">
        <v>279</v>
      </c>
      <c r="BG288">
        <v>1</v>
      </c>
      <c r="BH288">
        <v>6</v>
      </c>
      <c r="BI288">
        <v>6</v>
      </c>
      <c r="BJ288" t="s">
        <v>51</v>
      </c>
      <c r="BK288" t="s">
        <v>53</v>
      </c>
    </row>
    <row r="289" spans="1:63" x14ac:dyDescent="0.3">
      <c r="A289" s="41"/>
      <c r="B289" s="5">
        <v>278</v>
      </c>
      <c r="C289">
        <v>2</v>
      </c>
      <c r="D289">
        <v>17</v>
      </c>
      <c r="E289">
        <v>8.5</v>
      </c>
      <c r="F289" t="s">
        <v>51</v>
      </c>
      <c r="G289" t="s">
        <v>53</v>
      </c>
      <c r="I289" s="40">
        <v>45325</v>
      </c>
      <c r="J289" s="5">
        <v>279</v>
      </c>
      <c r="K289">
        <v>3</v>
      </c>
      <c r="L289">
        <v>20</v>
      </c>
      <c r="M289">
        <v>6.666666666666667</v>
      </c>
      <c r="N289" t="s">
        <v>51</v>
      </c>
      <c r="O289" t="s">
        <v>53</v>
      </c>
      <c r="Y289" s="6">
        <v>44306</v>
      </c>
      <c r="Z289" s="5">
        <v>279</v>
      </c>
      <c r="AA289">
        <v>2</v>
      </c>
      <c r="AB289">
        <v>2.5</v>
      </c>
      <c r="AC289">
        <v>1.25</v>
      </c>
      <c r="AD289" t="s">
        <v>51</v>
      </c>
      <c r="AE289" t="s">
        <v>52</v>
      </c>
      <c r="AG289" s="40">
        <v>45252</v>
      </c>
      <c r="AH289" s="5">
        <v>276</v>
      </c>
      <c r="AI289">
        <v>1</v>
      </c>
      <c r="AJ289">
        <v>1</v>
      </c>
      <c r="AK289">
        <v>1</v>
      </c>
      <c r="AL289" t="s">
        <v>51</v>
      </c>
      <c r="AM289" t="s">
        <v>52</v>
      </c>
      <c r="AO289" s="40">
        <v>45649</v>
      </c>
      <c r="AP289" s="5">
        <v>281</v>
      </c>
      <c r="AQ289">
        <v>1</v>
      </c>
      <c r="AR289">
        <v>0.5</v>
      </c>
      <c r="AS289">
        <v>0.5</v>
      </c>
      <c r="AT289" t="s">
        <v>51</v>
      </c>
      <c r="AU289" t="s">
        <v>58</v>
      </c>
      <c r="AW289" s="6">
        <v>44257</v>
      </c>
      <c r="AX289" s="5">
        <v>282</v>
      </c>
      <c r="AY289">
        <v>1</v>
      </c>
      <c r="AZ289">
        <v>1</v>
      </c>
      <c r="BA289">
        <v>1</v>
      </c>
      <c r="BB289" t="s">
        <v>51</v>
      </c>
      <c r="BC289" t="s">
        <v>52</v>
      </c>
      <c r="BE289" s="40">
        <v>44134</v>
      </c>
      <c r="BF289" s="5">
        <v>280</v>
      </c>
      <c r="BG289">
        <v>1</v>
      </c>
      <c r="BH289">
        <v>8.5</v>
      </c>
      <c r="BI289">
        <v>8.5</v>
      </c>
      <c r="BJ289" t="s">
        <v>51</v>
      </c>
      <c r="BK289" t="s">
        <v>53</v>
      </c>
    </row>
    <row r="290" spans="1:63" x14ac:dyDescent="0.3">
      <c r="A290" s="40">
        <v>43902</v>
      </c>
      <c r="B290" s="5">
        <v>279</v>
      </c>
      <c r="C290">
        <v>1</v>
      </c>
      <c r="D290">
        <v>0.5</v>
      </c>
      <c r="E290">
        <v>0.5</v>
      </c>
      <c r="F290" t="s">
        <v>51</v>
      </c>
      <c r="G290" t="s">
        <v>58</v>
      </c>
      <c r="I290" s="41"/>
      <c r="J290" s="5">
        <v>280</v>
      </c>
      <c r="K290">
        <v>1</v>
      </c>
      <c r="L290">
        <v>0.5</v>
      </c>
      <c r="M290">
        <v>0.5</v>
      </c>
      <c r="N290" t="s">
        <v>51</v>
      </c>
      <c r="O290" t="s">
        <v>58</v>
      </c>
      <c r="Y290" s="6">
        <v>44311</v>
      </c>
      <c r="Z290" s="5">
        <v>280</v>
      </c>
      <c r="AA290">
        <v>1</v>
      </c>
      <c r="AB290">
        <v>4.5</v>
      </c>
      <c r="AC290">
        <v>4.5</v>
      </c>
      <c r="AD290" t="s">
        <v>51</v>
      </c>
      <c r="AE290" t="s">
        <v>52</v>
      </c>
      <c r="AG290" s="41"/>
      <c r="AH290" s="5">
        <v>277</v>
      </c>
      <c r="AI290">
        <v>1</v>
      </c>
      <c r="AJ290">
        <v>1</v>
      </c>
      <c r="AK290">
        <v>1</v>
      </c>
      <c r="AL290" t="s">
        <v>51</v>
      </c>
      <c r="AM290" t="s">
        <v>52</v>
      </c>
      <c r="AO290" s="42"/>
      <c r="AP290" s="5">
        <v>282</v>
      </c>
      <c r="AQ290">
        <v>1</v>
      </c>
      <c r="AR290">
        <v>2.5</v>
      </c>
      <c r="AS290">
        <v>2.5</v>
      </c>
      <c r="AT290" t="s">
        <v>51</v>
      </c>
      <c r="AU290" t="s">
        <v>52</v>
      </c>
      <c r="AW290" s="40">
        <v>44258</v>
      </c>
      <c r="AX290" s="5">
        <v>283</v>
      </c>
      <c r="AY290">
        <v>1</v>
      </c>
      <c r="AZ290">
        <v>1</v>
      </c>
      <c r="BA290">
        <v>1</v>
      </c>
      <c r="BB290" t="s">
        <v>51</v>
      </c>
      <c r="BC290" t="s">
        <v>52</v>
      </c>
      <c r="BE290" s="41"/>
      <c r="BF290" s="5">
        <v>281</v>
      </c>
      <c r="BG290">
        <v>2</v>
      </c>
      <c r="BH290">
        <v>13</v>
      </c>
      <c r="BI290">
        <v>6.5</v>
      </c>
      <c r="BJ290" t="s">
        <v>51</v>
      </c>
      <c r="BK290" t="s">
        <v>53</v>
      </c>
    </row>
    <row r="291" spans="1:63" x14ac:dyDescent="0.3">
      <c r="A291" s="42"/>
      <c r="B291" s="5">
        <v>280</v>
      </c>
      <c r="C291">
        <v>2</v>
      </c>
      <c r="D291">
        <v>10</v>
      </c>
      <c r="E291">
        <v>5</v>
      </c>
      <c r="F291" t="s">
        <v>51</v>
      </c>
      <c r="G291" t="s">
        <v>53</v>
      </c>
      <c r="I291" s="6">
        <v>45329</v>
      </c>
      <c r="J291" s="5">
        <v>281</v>
      </c>
      <c r="K291">
        <v>2</v>
      </c>
      <c r="L291">
        <v>2.5</v>
      </c>
      <c r="M291">
        <v>1.25</v>
      </c>
      <c r="N291" t="s">
        <v>51</v>
      </c>
      <c r="O291" t="s">
        <v>52</v>
      </c>
      <c r="Y291" s="6">
        <v>44314</v>
      </c>
      <c r="Z291" s="5">
        <v>281</v>
      </c>
      <c r="AA291">
        <v>8</v>
      </c>
      <c r="AB291">
        <v>53.5</v>
      </c>
      <c r="AC291">
        <v>6.6875</v>
      </c>
      <c r="AD291" t="s">
        <v>51</v>
      </c>
      <c r="AE291" t="s">
        <v>53</v>
      </c>
      <c r="AG291" s="40">
        <v>45255</v>
      </c>
      <c r="AH291" s="5">
        <v>278</v>
      </c>
      <c r="AI291">
        <v>1</v>
      </c>
      <c r="AJ291">
        <v>1</v>
      </c>
      <c r="AK291">
        <v>1</v>
      </c>
      <c r="AL291" t="s">
        <v>51</v>
      </c>
      <c r="AM291" t="s">
        <v>52</v>
      </c>
      <c r="AO291" s="41"/>
      <c r="AP291" s="5">
        <v>283</v>
      </c>
      <c r="AQ291">
        <v>1</v>
      </c>
      <c r="AR291">
        <v>0.5</v>
      </c>
      <c r="AS291">
        <v>0.5</v>
      </c>
      <c r="AT291" t="s">
        <v>51</v>
      </c>
      <c r="AU291" t="s">
        <v>58</v>
      </c>
      <c r="AW291" s="42"/>
      <c r="AX291" s="5">
        <v>284</v>
      </c>
      <c r="AY291">
        <v>2</v>
      </c>
      <c r="AZ291">
        <v>5</v>
      </c>
      <c r="BA291">
        <v>2.5</v>
      </c>
      <c r="BB291" t="s">
        <v>51</v>
      </c>
      <c r="BC291" t="s">
        <v>52</v>
      </c>
      <c r="BE291" s="40">
        <v>44135</v>
      </c>
      <c r="BF291" s="5">
        <v>282</v>
      </c>
      <c r="BG291">
        <v>1</v>
      </c>
      <c r="BH291">
        <v>10.5</v>
      </c>
      <c r="BI291">
        <v>10.5</v>
      </c>
      <c r="BJ291" t="s">
        <v>54</v>
      </c>
      <c r="BK291" t="s">
        <v>54</v>
      </c>
    </row>
    <row r="292" spans="1:63" x14ac:dyDescent="0.3">
      <c r="A292" s="41"/>
      <c r="B292" s="5">
        <v>281</v>
      </c>
      <c r="C292">
        <v>1</v>
      </c>
      <c r="D292">
        <v>1</v>
      </c>
      <c r="E292">
        <v>1</v>
      </c>
      <c r="F292" t="s">
        <v>51</v>
      </c>
      <c r="G292" t="s">
        <v>52</v>
      </c>
      <c r="I292" s="40">
        <v>45331</v>
      </c>
      <c r="J292" s="5">
        <v>282</v>
      </c>
      <c r="K292">
        <v>2</v>
      </c>
      <c r="L292">
        <v>17</v>
      </c>
      <c r="M292">
        <v>8.5</v>
      </c>
      <c r="N292" t="s">
        <v>51</v>
      </c>
      <c r="O292" t="s">
        <v>53</v>
      </c>
      <c r="Y292" s="6">
        <v>44315</v>
      </c>
      <c r="Z292" s="5">
        <v>281</v>
      </c>
      <c r="AA292">
        <v>1</v>
      </c>
      <c r="AB292">
        <v>1</v>
      </c>
      <c r="AC292">
        <v>1</v>
      </c>
      <c r="AD292" t="s">
        <v>51</v>
      </c>
      <c r="AE292" t="s">
        <v>52</v>
      </c>
      <c r="AG292" s="42"/>
      <c r="AH292" s="5">
        <v>279</v>
      </c>
      <c r="AI292">
        <v>2</v>
      </c>
      <c r="AJ292">
        <v>50</v>
      </c>
      <c r="AK292">
        <v>25</v>
      </c>
      <c r="AL292" t="s">
        <v>55</v>
      </c>
      <c r="AM292" t="s">
        <v>56</v>
      </c>
      <c r="AO292" s="40">
        <v>45651</v>
      </c>
      <c r="AP292" s="5">
        <v>284</v>
      </c>
      <c r="AQ292">
        <v>2</v>
      </c>
      <c r="AR292">
        <v>6</v>
      </c>
      <c r="AS292">
        <v>3</v>
      </c>
      <c r="AT292" t="s">
        <v>51</v>
      </c>
      <c r="AU292" t="s">
        <v>52</v>
      </c>
      <c r="AW292" s="41"/>
      <c r="AX292" s="5">
        <v>285</v>
      </c>
      <c r="AY292">
        <v>1</v>
      </c>
      <c r="AZ292">
        <v>1</v>
      </c>
      <c r="BA292">
        <v>1</v>
      </c>
      <c r="BB292" t="s">
        <v>51</v>
      </c>
      <c r="BC292" t="s">
        <v>52</v>
      </c>
      <c r="BE292" s="41"/>
      <c r="BF292" s="5">
        <v>283</v>
      </c>
      <c r="BG292">
        <v>2</v>
      </c>
      <c r="BH292">
        <v>5.5</v>
      </c>
      <c r="BI292">
        <v>2.75</v>
      </c>
      <c r="BJ292" t="s">
        <v>51</v>
      </c>
      <c r="BK292" t="s">
        <v>52</v>
      </c>
    </row>
    <row r="293" spans="1:63" x14ac:dyDescent="0.3">
      <c r="A293" s="6">
        <v>43903</v>
      </c>
      <c r="B293" s="5">
        <v>281</v>
      </c>
      <c r="C293">
        <v>1</v>
      </c>
      <c r="D293">
        <v>3</v>
      </c>
      <c r="E293">
        <v>3</v>
      </c>
      <c r="F293" t="s">
        <v>51</v>
      </c>
      <c r="G293" t="s">
        <v>52</v>
      </c>
      <c r="I293" s="41"/>
      <c r="J293" s="5">
        <v>283</v>
      </c>
      <c r="K293">
        <v>2</v>
      </c>
      <c r="L293">
        <v>3.5</v>
      </c>
      <c r="M293">
        <v>1.75</v>
      </c>
      <c r="N293" t="s">
        <v>51</v>
      </c>
      <c r="O293" t="s">
        <v>52</v>
      </c>
      <c r="Y293" s="40">
        <v>44317</v>
      </c>
      <c r="Z293" s="5">
        <v>282</v>
      </c>
      <c r="AA293">
        <v>1</v>
      </c>
      <c r="AB293">
        <v>0.5</v>
      </c>
      <c r="AC293">
        <v>0.5</v>
      </c>
      <c r="AD293" t="s">
        <v>51</v>
      </c>
      <c r="AE293" t="s">
        <v>58</v>
      </c>
      <c r="AG293" s="41"/>
      <c r="AH293" s="5">
        <v>280</v>
      </c>
      <c r="AI293">
        <v>6</v>
      </c>
      <c r="AJ293">
        <v>61</v>
      </c>
      <c r="AK293">
        <v>10.16666666666667</v>
      </c>
      <c r="AL293" t="s">
        <v>54</v>
      </c>
      <c r="AM293" t="s">
        <v>54</v>
      </c>
      <c r="AO293" s="41"/>
      <c r="AP293" s="5">
        <v>285</v>
      </c>
      <c r="AQ293">
        <v>2</v>
      </c>
      <c r="AR293">
        <v>12</v>
      </c>
      <c r="AS293">
        <v>6</v>
      </c>
      <c r="AT293" t="s">
        <v>51</v>
      </c>
      <c r="AU293" t="s">
        <v>53</v>
      </c>
      <c r="AW293" s="6">
        <v>44259</v>
      </c>
      <c r="AX293" s="5">
        <v>286</v>
      </c>
      <c r="AY293">
        <v>1</v>
      </c>
      <c r="AZ293">
        <v>18</v>
      </c>
      <c r="BA293">
        <v>18</v>
      </c>
      <c r="BB293" t="s">
        <v>54</v>
      </c>
      <c r="BC293" t="s">
        <v>54</v>
      </c>
      <c r="BE293" s="40">
        <v>44137</v>
      </c>
      <c r="BF293" s="5">
        <v>284</v>
      </c>
      <c r="BG293">
        <v>1</v>
      </c>
      <c r="BH293">
        <v>3</v>
      </c>
      <c r="BI293">
        <v>3</v>
      </c>
      <c r="BJ293" t="s">
        <v>51</v>
      </c>
      <c r="BK293" t="s">
        <v>52</v>
      </c>
    </row>
    <row r="294" spans="1:63" x14ac:dyDescent="0.3">
      <c r="A294" s="40">
        <v>43904</v>
      </c>
      <c r="B294" s="5">
        <v>282</v>
      </c>
      <c r="C294">
        <v>1</v>
      </c>
      <c r="D294">
        <v>0.5</v>
      </c>
      <c r="E294">
        <v>0.5</v>
      </c>
      <c r="F294" t="s">
        <v>51</v>
      </c>
      <c r="G294" t="s">
        <v>58</v>
      </c>
      <c r="I294" s="6">
        <v>45333</v>
      </c>
      <c r="J294" s="5">
        <v>284</v>
      </c>
      <c r="K294">
        <v>2</v>
      </c>
      <c r="L294">
        <v>16</v>
      </c>
      <c r="M294">
        <v>8</v>
      </c>
      <c r="N294" t="s">
        <v>51</v>
      </c>
      <c r="O294" t="s">
        <v>53</v>
      </c>
      <c r="Y294" s="42"/>
      <c r="Z294" s="5">
        <v>283</v>
      </c>
      <c r="AA294">
        <v>1</v>
      </c>
      <c r="AB294">
        <v>2</v>
      </c>
      <c r="AC294">
        <v>2</v>
      </c>
      <c r="AD294" t="s">
        <v>51</v>
      </c>
      <c r="AE294" t="s">
        <v>52</v>
      </c>
      <c r="AG294" s="6">
        <v>45256</v>
      </c>
      <c r="AH294" s="5">
        <v>281</v>
      </c>
      <c r="AI294">
        <v>1</v>
      </c>
      <c r="AJ294">
        <v>3</v>
      </c>
      <c r="AK294">
        <v>3</v>
      </c>
      <c r="AL294" t="s">
        <v>51</v>
      </c>
      <c r="AM294" t="s">
        <v>52</v>
      </c>
      <c r="AO294" s="40">
        <v>45658</v>
      </c>
      <c r="AP294" s="5">
        <v>286</v>
      </c>
      <c r="AQ294">
        <v>1</v>
      </c>
      <c r="AR294">
        <v>1.5</v>
      </c>
      <c r="AS294">
        <v>1.5</v>
      </c>
      <c r="AT294" t="s">
        <v>51</v>
      </c>
      <c r="AU294" t="s">
        <v>52</v>
      </c>
      <c r="AW294" s="40">
        <v>44260</v>
      </c>
      <c r="AX294" s="5">
        <v>287</v>
      </c>
      <c r="AY294">
        <v>2</v>
      </c>
      <c r="AZ294">
        <v>2</v>
      </c>
      <c r="BA294">
        <v>1</v>
      </c>
      <c r="BB294" t="s">
        <v>51</v>
      </c>
      <c r="BC294" t="s">
        <v>52</v>
      </c>
      <c r="BE294" s="41"/>
      <c r="BF294" s="5">
        <v>285</v>
      </c>
      <c r="BG294">
        <v>1</v>
      </c>
      <c r="BH294">
        <v>0.5</v>
      </c>
      <c r="BI294">
        <v>0.5</v>
      </c>
      <c r="BJ294" t="s">
        <v>51</v>
      </c>
      <c r="BK294" t="s">
        <v>58</v>
      </c>
    </row>
    <row r="295" spans="1:63" x14ac:dyDescent="0.3">
      <c r="A295" s="41"/>
      <c r="B295" s="5">
        <v>283</v>
      </c>
      <c r="C295">
        <v>1</v>
      </c>
      <c r="D295">
        <v>1</v>
      </c>
      <c r="E295">
        <v>1</v>
      </c>
      <c r="F295" t="s">
        <v>51</v>
      </c>
      <c r="G295" t="s">
        <v>52</v>
      </c>
      <c r="I295" s="40">
        <v>45336</v>
      </c>
      <c r="J295" s="5">
        <v>285</v>
      </c>
      <c r="K295">
        <v>1</v>
      </c>
      <c r="L295">
        <v>0.5</v>
      </c>
      <c r="M295">
        <v>0.5</v>
      </c>
      <c r="N295" t="s">
        <v>51</v>
      </c>
      <c r="O295" t="s">
        <v>58</v>
      </c>
      <c r="Y295" s="41"/>
      <c r="Z295" s="5">
        <v>284</v>
      </c>
      <c r="AA295">
        <v>1</v>
      </c>
      <c r="AB295">
        <v>0.5</v>
      </c>
      <c r="AC295">
        <v>0.5</v>
      </c>
      <c r="AD295" t="s">
        <v>51</v>
      </c>
      <c r="AE295" t="s">
        <v>58</v>
      </c>
      <c r="AG295" s="6">
        <v>45257</v>
      </c>
      <c r="AH295" s="5">
        <v>282</v>
      </c>
      <c r="AI295">
        <v>1</v>
      </c>
      <c r="AJ295">
        <v>8</v>
      </c>
      <c r="AK295">
        <v>8</v>
      </c>
      <c r="AL295" t="s">
        <v>51</v>
      </c>
      <c r="AM295" t="s">
        <v>53</v>
      </c>
      <c r="AO295" s="41"/>
      <c r="AP295" s="5">
        <v>287</v>
      </c>
      <c r="AQ295">
        <v>2</v>
      </c>
      <c r="AR295">
        <v>1.5</v>
      </c>
      <c r="AS295">
        <v>0.75</v>
      </c>
      <c r="AT295" t="s">
        <v>51</v>
      </c>
      <c r="AU295" t="s">
        <v>58</v>
      </c>
      <c r="AW295" s="41"/>
      <c r="AX295" s="5">
        <v>288</v>
      </c>
      <c r="AY295">
        <v>1</v>
      </c>
      <c r="AZ295">
        <v>9</v>
      </c>
      <c r="BA295">
        <v>9</v>
      </c>
      <c r="BB295" t="s">
        <v>51</v>
      </c>
      <c r="BC295" t="s">
        <v>53</v>
      </c>
      <c r="BE295" s="40">
        <v>44139</v>
      </c>
      <c r="BF295" s="5">
        <v>286</v>
      </c>
      <c r="BG295">
        <v>1</v>
      </c>
      <c r="BH295">
        <v>6.5</v>
      </c>
      <c r="BI295">
        <v>6.5</v>
      </c>
      <c r="BJ295" t="s">
        <v>51</v>
      </c>
      <c r="BK295" t="s">
        <v>53</v>
      </c>
    </row>
    <row r="296" spans="1:63" x14ac:dyDescent="0.3">
      <c r="A296" s="6">
        <v>43905</v>
      </c>
      <c r="B296" s="5">
        <v>284</v>
      </c>
      <c r="C296">
        <v>1</v>
      </c>
      <c r="D296">
        <v>25</v>
      </c>
      <c r="E296">
        <v>25</v>
      </c>
      <c r="F296" t="s">
        <v>55</v>
      </c>
      <c r="G296" t="s">
        <v>56</v>
      </c>
      <c r="I296" s="42"/>
      <c r="J296" s="5">
        <v>286</v>
      </c>
      <c r="K296">
        <v>1</v>
      </c>
      <c r="L296">
        <v>0.5</v>
      </c>
      <c r="M296">
        <v>0.5</v>
      </c>
      <c r="N296" t="s">
        <v>51</v>
      </c>
      <c r="O296" t="s">
        <v>58</v>
      </c>
      <c r="Y296" s="6">
        <v>44318</v>
      </c>
      <c r="Z296" s="5">
        <v>285</v>
      </c>
      <c r="AA296">
        <v>1</v>
      </c>
      <c r="AB296">
        <v>8.5</v>
      </c>
      <c r="AC296">
        <v>8.5</v>
      </c>
      <c r="AD296" t="s">
        <v>51</v>
      </c>
      <c r="AE296" t="s">
        <v>53</v>
      </c>
      <c r="AG296" s="40">
        <v>45258</v>
      </c>
      <c r="AH296" s="5">
        <v>283</v>
      </c>
      <c r="AI296">
        <v>1</v>
      </c>
      <c r="AJ296">
        <v>2</v>
      </c>
      <c r="AK296">
        <v>2</v>
      </c>
      <c r="AL296" t="s">
        <v>51</v>
      </c>
      <c r="AM296" t="s">
        <v>52</v>
      </c>
      <c r="AO296" s="40">
        <v>45663</v>
      </c>
      <c r="AP296" s="5">
        <v>288</v>
      </c>
      <c r="AQ296">
        <v>1</v>
      </c>
      <c r="AR296">
        <v>0.5</v>
      </c>
      <c r="AS296">
        <v>0.5</v>
      </c>
      <c r="AT296" t="s">
        <v>51</v>
      </c>
      <c r="AU296" t="s">
        <v>58</v>
      </c>
      <c r="AW296" s="40">
        <v>44261</v>
      </c>
      <c r="AX296" s="5">
        <v>289</v>
      </c>
      <c r="AY296">
        <v>1</v>
      </c>
      <c r="AZ296">
        <v>1</v>
      </c>
      <c r="BA296">
        <v>1</v>
      </c>
      <c r="BB296" t="s">
        <v>51</v>
      </c>
      <c r="BC296" t="s">
        <v>52</v>
      </c>
      <c r="BE296" s="41"/>
      <c r="BF296" s="5">
        <v>287</v>
      </c>
      <c r="BG296">
        <v>1</v>
      </c>
      <c r="BH296">
        <v>6</v>
      </c>
      <c r="BI296">
        <v>6</v>
      </c>
      <c r="BJ296" t="s">
        <v>51</v>
      </c>
      <c r="BK296" t="s">
        <v>53</v>
      </c>
    </row>
    <row r="297" spans="1:63" x14ac:dyDescent="0.3">
      <c r="A297" s="6">
        <v>43906</v>
      </c>
      <c r="B297" s="5">
        <v>285</v>
      </c>
      <c r="C297">
        <v>4</v>
      </c>
      <c r="D297">
        <v>14</v>
      </c>
      <c r="E297">
        <v>3.5</v>
      </c>
      <c r="F297" t="s">
        <v>51</v>
      </c>
      <c r="G297" t="s">
        <v>52</v>
      </c>
      <c r="I297" s="41"/>
      <c r="J297" s="5">
        <v>287</v>
      </c>
      <c r="K297">
        <v>1</v>
      </c>
      <c r="L297">
        <v>0.5</v>
      </c>
      <c r="M297">
        <v>0.5</v>
      </c>
      <c r="N297" t="s">
        <v>51</v>
      </c>
      <c r="O297" t="s">
        <v>58</v>
      </c>
      <c r="Y297" s="6">
        <v>44319</v>
      </c>
      <c r="Z297" s="5">
        <v>286</v>
      </c>
      <c r="AA297">
        <v>1</v>
      </c>
      <c r="AB297">
        <v>1</v>
      </c>
      <c r="AC297">
        <v>1</v>
      </c>
      <c r="AD297" t="s">
        <v>51</v>
      </c>
      <c r="AE297" t="s">
        <v>52</v>
      </c>
      <c r="AG297" s="41"/>
      <c r="AH297" s="5">
        <v>284</v>
      </c>
      <c r="AI297">
        <v>2</v>
      </c>
      <c r="AJ297">
        <v>56</v>
      </c>
      <c r="AK297">
        <v>28</v>
      </c>
      <c r="AL297" t="s">
        <v>55</v>
      </c>
      <c r="AM297" t="s">
        <v>56</v>
      </c>
      <c r="AO297" s="41"/>
      <c r="AP297" s="5">
        <v>289</v>
      </c>
      <c r="AQ297">
        <v>2</v>
      </c>
      <c r="AR297">
        <v>24.5</v>
      </c>
      <c r="AS297">
        <v>12.25</v>
      </c>
      <c r="AT297" t="s">
        <v>54</v>
      </c>
      <c r="AU297" t="s">
        <v>54</v>
      </c>
      <c r="AW297" s="41"/>
      <c r="AX297" s="5">
        <v>290</v>
      </c>
      <c r="AY297">
        <v>1</v>
      </c>
      <c r="AZ297">
        <v>8</v>
      </c>
      <c r="BA297">
        <v>8</v>
      </c>
      <c r="BB297" t="s">
        <v>51</v>
      </c>
      <c r="BC297" t="s">
        <v>53</v>
      </c>
      <c r="BE297" s="40">
        <v>44140</v>
      </c>
      <c r="BF297" s="5">
        <v>288</v>
      </c>
      <c r="BG297">
        <v>1</v>
      </c>
      <c r="BH297">
        <v>10.5</v>
      </c>
      <c r="BI297">
        <v>10.5</v>
      </c>
      <c r="BJ297" t="s">
        <v>54</v>
      </c>
      <c r="BK297" t="s">
        <v>54</v>
      </c>
    </row>
    <row r="298" spans="1:63" x14ac:dyDescent="0.3">
      <c r="A298" s="6">
        <v>43910</v>
      </c>
      <c r="B298" s="5">
        <v>286</v>
      </c>
      <c r="C298">
        <v>3</v>
      </c>
      <c r="D298">
        <v>47.5</v>
      </c>
      <c r="E298">
        <v>15.83333333333333</v>
      </c>
      <c r="F298" t="s">
        <v>54</v>
      </c>
      <c r="G298" t="s">
        <v>54</v>
      </c>
      <c r="I298" s="6">
        <v>45337</v>
      </c>
      <c r="J298" s="5">
        <v>288</v>
      </c>
      <c r="K298">
        <v>1</v>
      </c>
      <c r="L298">
        <v>10</v>
      </c>
      <c r="M298">
        <v>10</v>
      </c>
      <c r="N298" t="s">
        <v>54</v>
      </c>
      <c r="O298" t="s">
        <v>54</v>
      </c>
      <c r="Y298" s="6">
        <v>44321</v>
      </c>
      <c r="Z298" s="5">
        <v>287</v>
      </c>
      <c r="AA298">
        <v>2</v>
      </c>
      <c r="AB298">
        <v>21</v>
      </c>
      <c r="AC298">
        <v>10.5</v>
      </c>
      <c r="AD298" t="s">
        <v>54</v>
      </c>
      <c r="AE298" t="s">
        <v>54</v>
      </c>
      <c r="AG298" s="40">
        <v>45259</v>
      </c>
      <c r="AH298" s="5">
        <v>284</v>
      </c>
      <c r="AI298">
        <v>3</v>
      </c>
      <c r="AJ298">
        <v>10</v>
      </c>
      <c r="AK298">
        <v>3.333333333333333</v>
      </c>
      <c r="AL298" t="s">
        <v>51</v>
      </c>
      <c r="AM298" t="s">
        <v>52</v>
      </c>
      <c r="AO298" s="40">
        <v>45665</v>
      </c>
      <c r="AP298" s="5">
        <v>290</v>
      </c>
      <c r="AQ298">
        <v>1</v>
      </c>
      <c r="AR298">
        <v>0.5</v>
      </c>
      <c r="AS298">
        <v>0.5</v>
      </c>
      <c r="AT298" t="s">
        <v>51</v>
      </c>
      <c r="AU298" t="s">
        <v>58</v>
      </c>
      <c r="AW298" s="40">
        <v>44834</v>
      </c>
      <c r="AX298" s="5">
        <v>291</v>
      </c>
      <c r="AY298">
        <v>2</v>
      </c>
      <c r="AZ298">
        <v>4</v>
      </c>
      <c r="BA298">
        <v>2</v>
      </c>
      <c r="BB298" t="s">
        <v>51</v>
      </c>
      <c r="BC298" t="s">
        <v>52</v>
      </c>
      <c r="BE298" s="41"/>
      <c r="BF298" s="5">
        <v>289</v>
      </c>
      <c r="BG298">
        <v>1</v>
      </c>
      <c r="BH298">
        <v>6</v>
      </c>
      <c r="BI298">
        <v>6</v>
      </c>
      <c r="BJ298" t="s">
        <v>51</v>
      </c>
      <c r="BK298" t="s">
        <v>53</v>
      </c>
    </row>
    <row r="299" spans="1:63" x14ac:dyDescent="0.3">
      <c r="A299" s="40">
        <v>43914</v>
      </c>
      <c r="B299" s="5">
        <v>287</v>
      </c>
      <c r="C299">
        <v>2</v>
      </c>
      <c r="D299">
        <v>3.5</v>
      </c>
      <c r="E299">
        <v>1.75</v>
      </c>
      <c r="F299" t="s">
        <v>51</v>
      </c>
      <c r="G299" t="s">
        <v>52</v>
      </c>
      <c r="I299" s="6">
        <v>45354</v>
      </c>
      <c r="J299" s="5">
        <v>289</v>
      </c>
      <c r="K299">
        <v>2</v>
      </c>
      <c r="L299">
        <v>11</v>
      </c>
      <c r="M299">
        <v>5.5</v>
      </c>
      <c r="N299" t="s">
        <v>51</v>
      </c>
      <c r="O299" t="s">
        <v>53</v>
      </c>
      <c r="Y299" s="40">
        <v>44322</v>
      </c>
      <c r="Z299" s="5">
        <v>288</v>
      </c>
      <c r="AA299">
        <v>2</v>
      </c>
      <c r="AB299">
        <v>3.5</v>
      </c>
      <c r="AC299">
        <v>1.75</v>
      </c>
      <c r="AD299" t="s">
        <v>51</v>
      </c>
      <c r="AE299" t="s">
        <v>52</v>
      </c>
      <c r="AG299" s="42"/>
      <c r="AH299" s="5">
        <v>285</v>
      </c>
      <c r="AI299">
        <v>1</v>
      </c>
      <c r="AJ299">
        <v>2</v>
      </c>
      <c r="AK299">
        <v>2</v>
      </c>
      <c r="AL299" t="s">
        <v>51</v>
      </c>
      <c r="AM299" t="s">
        <v>52</v>
      </c>
      <c r="AO299" s="41"/>
      <c r="AP299" s="5">
        <v>291</v>
      </c>
      <c r="AQ299">
        <v>1</v>
      </c>
      <c r="AR299">
        <v>0.5</v>
      </c>
      <c r="AS299">
        <v>0.5</v>
      </c>
      <c r="AT299" t="s">
        <v>51</v>
      </c>
      <c r="AU299" t="s">
        <v>58</v>
      </c>
      <c r="AW299" s="41"/>
      <c r="AX299" s="5">
        <v>292</v>
      </c>
      <c r="AY299">
        <v>2</v>
      </c>
      <c r="AZ299">
        <v>30</v>
      </c>
      <c r="BA299">
        <v>15</v>
      </c>
      <c r="BB299" t="s">
        <v>54</v>
      </c>
      <c r="BC299" t="s">
        <v>54</v>
      </c>
      <c r="BE299" s="40">
        <v>44142</v>
      </c>
      <c r="BF299" s="5">
        <v>290</v>
      </c>
      <c r="BG299">
        <v>2</v>
      </c>
      <c r="BH299">
        <v>4</v>
      </c>
      <c r="BI299">
        <v>2</v>
      </c>
      <c r="BJ299" t="s">
        <v>51</v>
      </c>
      <c r="BK299" t="s">
        <v>52</v>
      </c>
    </row>
    <row r="300" spans="1:63" x14ac:dyDescent="0.3">
      <c r="A300" s="41"/>
      <c r="B300" s="5">
        <v>288</v>
      </c>
      <c r="C300">
        <v>2</v>
      </c>
      <c r="D300">
        <v>9</v>
      </c>
      <c r="E300">
        <v>4.5</v>
      </c>
      <c r="F300" t="s">
        <v>51</v>
      </c>
      <c r="G300" t="s">
        <v>52</v>
      </c>
      <c r="I300" s="6">
        <v>45357</v>
      </c>
      <c r="J300" s="5">
        <v>290</v>
      </c>
      <c r="K300">
        <v>4</v>
      </c>
      <c r="L300">
        <v>7</v>
      </c>
      <c r="M300">
        <v>1.75</v>
      </c>
      <c r="N300" t="s">
        <v>51</v>
      </c>
      <c r="O300" t="s">
        <v>52</v>
      </c>
      <c r="Y300" s="41"/>
      <c r="Z300" s="5">
        <v>289</v>
      </c>
      <c r="AA300">
        <v>2</v>
      </c>
      <c r="AB300">
        <v>50</v>
      </c>
      <c r="AC300">
        <v>25</v>
      </c>
      <c r="AD300" t="s">
        <v>55</v>
      </c>
      <c r="AE300" t="s">
        <v>56</v>
      </c>
      <c r="AG300" s="42"/>
      <c r="AH300" s="5">
        <v>286</v>
      </c>
      <c r="AI300">
        <v>2</v>
      </c>
      <c r="AJ300">
        <v>2</v>
      </c>
      <c r="AK300">
        <v>1</v>
      </c>
      <c r="AL300" t="s">
        <v>51</v>
      </c>
      <c r="AM300" t="s">
        <v>52</v>
      </c>
      <c r="AO300" s="40">
        <v>45666</v>
      </c>
      <c r="AP300" s="5">
        <v>292</v>
      </c>
      <c r="AQ300">
        <v>3</v>
      </c>
      <c r="AR300">
        <v>2</v>
      </c>
      <c r="AS300">
        <v>0.66666666666666663</v>
      </c>
      <c r="AT300" t="s">
        <v>51</v>
      </c>
      <c r="AU300" t="s">
        <v>58</v>
      </c>
      <c r="AW300" s="40">
        <v>44835</v>
      </c>
      <c r="AX300" s="5">
        <v>293</v>
      </c>
      <c r="AY300">
        <v>1</v>
      </c>
      <c r="AZ300">
        <v>3</v>
      </c>
      <c r="BA300">
        <v>3</v>
      </c>
      <c r="BB300" t="s">
        <v>51</v>
      </c>
      <c r="BC300" t="s">
        <v>52</v>
      </c>
      <c r="BE300" s="41"/>
      <c r="BF300" s="5">
        <v>291</v>
      </c>
      <c r="BG300">
        <v>1</v>
      </c>
      <c r="BH300">
        <v>3.5</v>
      </c>
      <c r="BI300">
        <v>3.5</v>
      </c>
      <c r="BJ300" t="s">
        <v>51</v>
      </c>
      <c r="BK300" t="s">
        <v>52</v>
      </c>
    </row>
    <row r="301" spans="1:63" x14ac:dyDescent="0.3">
      <c r="A301" s="40">
        <v>43916</v>
      </c>
      <c r="B301" s="5">
        <v>289</v>
      </c>
      <c r="C301">
        <v>1</v>
      </c>
      <c r="D301">
        <v>1</v>
      </c>
      <c r="E301">
        <v>1</v>
      </c>
      <c r="F301" t="s">
        <v>51</v>
      </c>
      <c r="G301" t="s">
        <v>52</v>
      </c>
      <c r="I301" s="40">
        <v>45359</v>
      </c>
      <c r="J301" s="5">
        <v>291</v>
      </c>
      <c r="K301">
        <v>5</v>
      </c>
      <c r="L301">
        <v>20</v>
      </c>
      <c r="M301">
        <v>4</v>
      </c>
      <c r="N301" t="s">
        <v>51</v>
      </c>
      <c r="O301" t="s">
        <v>52</v>
      </c>
      <c r="Y301" s="6">
        <v>44323</v>
      </c>
      <c r="Z301" s="5">
        <v>290</v>
      </c>
      <c r="AA301">
        <v>1</v>
      </c>
      <c r="AB301">
        <v>11</v>
      </c>
      <c r="AC301">
        <v>11</v>
      </c>
      <c r="AD301" t="s">
        <v>54</v>
      </c>
      <c r="AE301" t="s">
        <v>54</v>
      </c>
      <c r="AG301" s="42"/>
      <c r="AH301" s="5">
        <v>287</v>
      </c>
      <c r="AI301">
        <v>1</v>
      </c>
      <c r="AJ301">
        <v>1</v>
      </c>
      <c r="AK301">
        <v>1</v>
      </c>
      <c r="AL301" t="s">
        <v>51</v>
      </c>
      <c r="AM301" t="s">
        <v>52</v>
      </c>
      <c r="AO301" s="41"/>
      <c r="AP301" s="5">
        <v>293</v>
      </c>
      <c r="AQ301">
        <v>1</v>
      </c>
      <c r="AR301">
        <v>0.5</v>
      </c>
      <c r="AS301">
        <v>0.5</v>
      </c>
      <c r="AT301" t="s">
        <v>51</v>
      </c>
      <c r="AU301" t="s">
        <v>58</v>
      </c>
      <c r="AW301" s="41"/>
      <c r="AX301" s="5">
        <v>294</v>
      </c>
      <c r="AY301">
        <v>1</v>
      </c>
      <c r="AZ301">
        <v>1</v>
      </c>
      <c r="BA301">
        <v>1</v>
      </c>
      <c r="BB301" t="s">
        <v>51</v>
      </c>
      <c r="BC301" t="s">
        <v>52</v>
      </c>
      <c r="BE301" s="6">
        <v>44145</v>
      </c>
      <c r="BF301" s="5">
        <v>292</v>
      </c>
      <c r="BG301">
        <v>3</v>
      </c>
      <c r="BH301">
        <v>35</v>
      </c>
      <c r="BI301">
        <v>11.66666666666667</v>
      </c>
      <c r="BJ301" t="s">
        <v>54</v>
      </c>
      <c r="BK301" t="s">
        <v>54</v>
      </c>
    </row>
    <row r="302" spans="1:63" x14ac:dyDescent="0.3">
      <c r="A302" s="41"/>
      <c r="B302" s="5">
        <v>290</v>
      </c>
      <c r="C302">
        <v>1</v>
      </c>
      <c r="D302">
        <v>0.5</v>
      </c>
      <c r="E302">
        <v>0.5</v>
      </c>
      <c r="F302" t="s">
        <v>51</v>
      </c>
      <c r="G302" t="s">
        <v>58</v>
      </c>
      <c r="I302" s="42"/>
      <c r="J302" s="5">
        <v>292</v>
      </c>
      <c r="K302">
        <v>1</v>
      </c>
      <c r="L302">
        <v>1.5</v>
      </c>
      <c r="M302">
        <v>1.5</v>
      </c>
      <c r="N302" t="s">
        <v>51</v>
      </c>
      <c r="O302" t="s">
        <v>52</v>
      </c>
      <c r="Y302" s="6">
        <v>44324</v>
      </c>
      <c r="Z302" s="5">
        <v>291</v>
      </c>
      <c r="AA302">
        <v>2</v>
      </c>
      <c r="AB302">
        <v>8.5</v>
      </c>
      <c r="AC302">
        <v>4.25</v>
      </c>
      <c r="AD302" t="s">
        <v>51</v>
      </c>
      <c r="AE302" t="s">
        <v>52</v>
      </c>
      <c r="AG302" s="41"/>
      <c r="AH302" s="5">
        <v>288</v>
      </c>
      <c r="AI302">
        <v>2</v>
      </c>
      <c r="AJ302">
        <v>33</v>
      </c>
      <c r="AK302">
        <v>16.5</v>
      </c>
      <c r="AL302" t="s">
        <v>54</v>
      </c>
      <c r="AM302" t="s">
        <v>54</v>
      </c>
      <c r="AO302" s="6">
        <v>45670</v>
      </c>
      <c r="AP302" s="5">
        <v>294</v>
      </c>
      <c r="AQ302">
        <v>1</v>
      </c>
      <c r="AR302">
        <v>4</v>
      </c>
      <c r="AS302">
        <v>4</v>
      </c>
      <c r="AT302" t="s">
        <v>51</v>
      </c>
      <c r="AU302" t="s">
        <v>52</v>
      </c>
      <c r="AW302" s="6">
        <v>44836</v>
      </c>
      <c r="AX302" s="5">
        <v>295</v>
      </c>
      <c r="AY302">
        <v>1</v>
      </c>
      <c r="AZ302">
        <v>1</v>
      </c>
      <c r="BA302">
        <v>1</v>
      </c>
      <c r="BB302" t="s">
        <v>51</v>
      </c>
      <c r="BC302" t="s">
        <v>52</v>
      </c>
      <c r="BE302" s="6">
        <v>44146</v>
      </c>
      <c r="BF302" s="5">
        <v>293</v>
      </c>
      <c r="BG302">
        <v>2</v>
      </c>
      <c r="BH302">
        <v>2</v>
      </c>
      <c r="BI302">
        <v>1</v>
      </c>
      <c r="BJ302" t="s">
        <v>51</v>
      </c>
      <c r="BK302" t="s">
        <v>52</v>
      </c>
    </row>
    <row r="303" spans="1:63" x14ac:dyDescent="0.3">
      <c r="A303" s="40">
        <v>43919</v>
      </c>
      <c r="B303" s="5">
        <v>291</v>
      </c>
      <c r="C303">
        <v>1</v>
      </c>
      <c r="D303">
        <v>2</v>
      </c>
      <c r="E303">
        <v>2</v>
      </c>
      <c r="F303" t="s">
        <v>51</v>
      </c>
      <c r="G303" t="s">
        <v>52</v>
      </c>
      <c r="I303" s="41"/>
      <c r="J303" s="5">
        <v>293</v>
      </c>
      <c r="K303">
        <v>2</v>
      </c>
      <c r="L303">
        <v>1</v>
      </c>
      <c r="M303">
        <v>0.5</v>
      </c>
      <c r="N303" t="s">
        <v>51</v>
      </c>
      <c r="O303" t="s">
        <v>58</v>
      </c>
      <c r="Y303" s="40">
        <v>44325</v>
      </c>
      <c r="Z303" s="5">
        <v>291</v>
      </c>
      <c r="AA303">
        <v>1</v>
      </c>
      <c r="AB303">
        <v>1</v>
      </c>
      <c r="AC303">
        <v>1</v>
      </c>
      <c r="AD303" t="s">
        <v>51</v>
      </c>
      <c r="AE303" t="s">
        <v>52</v>
      </c>
      <c r="AG303" s="40">
        <v>45260</v>
      </c>
      <c r="AH303" s="5">
        <v>289</v>
      </c>
      <c r="AI303">
        <v>5</v>
      </c>
      <c r="AJ303">
        <v>30</v>
      </c>
      <c r="AK303">
        <v>6</v>
      </c>
      <c r="AL303" t="s">
        <v>51</v>
      </c>
      <c r="AM303" t="s">
        <v>53</v>
      </c>
      <c r="AO303" s="40">
        <v>45671</v>
      </c>
      <c r="AP303" s="5">
        <v>295</v>
      </c>
      <c r="AQ303">
        <v>1</v>
      </c>
      <c r="AR303">
        <v>0.5</v>
      </c>
      <c r="AS303">
        <v>0.5</v>
      </c>
      <c r="AT303" t="s">
        <v>51</v>
      </c>
      <c r="AU303" t="s">
        <v>58</v>
      </c>
      <c r="AW303" s="6">
        <v>44837</v>
      </c>
      <c r="AX303" s="5">
        <v>296</v>
      </c>
      <c r="AY303">
        <v>1</v>
      </c>
      <c r="AZ303">
        <v>1</v>
      </c>
      <c r="BA303">
        <v>1</v>
      </c>
      <c r="BB303" t="s">
        <v>51</v>
      </c>
      <c r="BC303" t="s">
        <v>52</v>
      </c>
      <c r="BE303" s="40">
        <v>44149</v>
      </c>
      <c r="BF303" s="5">
        <v>294</v>
      </c>
      <c r="BG303">
        <v>4</v>
      </c>
      <c r="BH303">
        <v>47.5</v>
      </c>
      <c r="BI303">
        <v>11.875</v>
      </c>
      <c r="BJ303" t="s">
        <v>54</v>
      </c>
      <c r="BK303" t="s">
        <v>54</v>
      </c>
    </row>
    <row r="304" spans="1:63" x14ac:dyDescent="0.3">
      <c r="A304" s="42"/>
      <c r="B304" s="5">
        <v>292</v>
      </c>
      <c r="C304">
        <v>1</v>
      </c>
      <c r="D304">
        <v>2</v>
      </c>
      <c r="E304">
        <v>2</v>
      </c>
      <c r="F304" t="s">
        <v>51</v>
      </c>
      <c r="G304" t="s">
        <v>52</v>
      </c>
      <c r="I304" s="6">
        <v>45363</v>
      </c>
      <c r="J304" s="5">
        <v>294</v>
      </c>
      <c r="K304">
        <v>1</v>
      </c>
      <c r="L304">
        <v>4</v>
      </c>
      <c r="M304">
        <v>4</v>
      </c>
      <c r="N304" t="s">
        <v>51</v>
      </c>
      <c r="O304" t="s">
        <v>52</v>
      </c>
      <c r="Y304" s="41"/>
      <c r="Z304" s="5">
        <v>292</v>
      </c>
      <c r="AA304">
        <v>3</v>
      </c>
      <c r="AB304">
        <v>14.5</v>
      </c>
      <c r="AC304">
        <v>4.833333333333333</v>
      </c>
      <c r="AD304" t="s">
        <v>51</v>
      </c>
      <c r="AE304" t="s">
        <v>52</v>
      </c>
      <c r="AG304" s="42"/>
      <c r="AH304" s="5">
        <v>290</v>
      </c>
      <c r="AI304">
        <v>1</v>
      </c>
      <c r="AJ304">
        <v>2</v>
      </c>
      <c r="AK304">
        <v>2</v>
      </c>
      <c r="AL304" t="s">
        <v>51</v>
      </c>
      <c r="AM304" t="s">
        <v>52</v>
      </c>
      <c r="AO304" s="42"/>
      <c r="AP304" s="5">
        <v>296</v>
      </c>
      <c r="AQ304">
        <v>1</v>
      </c>
      <c r="AR304">
        <v>0.5</v>
      </c>
      <c r="AS304">
        <v>0.5</v>
      </c>
      <c r="AT304" t="s">
        <v>51</v>
      </c>
      <c r="AU304" t="s">
        <v>58</v>
      </c>
      <c r="AW304" s="40">
        <v>44838</v>
      </c>
      <c r="AX304" s="5">
        <v>297</v>
      </c>
      <c r="AY304">
        <v>1</v>
      </c>
      <c r="AZ304">
        <v>2</v>
      </c>
      <c r="BA304">
        <v>2</v>
      </c>
      <c r="BB304" t="s">
        <v>51</v>
      </c>
      <c r="BC304" t="s">
        <v>52</v>
      </c>
      <c r="BE304" s="41"/>
      <c r="BF304" s="5">
        <v>295</v>
      </c>
      <c r="BG304">
        <v>1</v>
      </c>
      <c r="BH304">
        <v>1</v>
      </c>
      <c r="BI304">
        <v>1</v>
      </c>
      <c r="BJ304" t="s">
        <v>51</v>
      </c>
      <c r="BK304" t="s">
        <v>52</v>
      </c>
    </row>
    <row r="305" spans="1:63" x14ac:dyDescent="0.3">
      <c r="A305" s="42"/>
      <c r="B305" s="5">
        <v>293</v>
      </c>
      <c r="C305">
        <v>2</v>
      </c>
      <c r="D305">
        <v>1.5</v>
      </c>
      <c r="E305">
        <v>0.75</v>
      </c>
      <c r="F305" t="s">
        <v>51</v>
      </c>
      <c r="G305" t="s">
        <v>58</v>
      </c>
      <c r="I305" s="40">
        <v>45364</v>
      </c>
      <c r="J305" s="5">
        <v>295</v>
      </c>
      <c r="K305">
        <v>1</v>
      </c>
      <c r="L305">
        <v>1</v>
      </c>
      <c r="M305">
        <v>1</v>
      </c>
      <c r="N305" t="s">
        <v>51</v>
      </c>
      <c r="O305" t="s">
        <v>52</v>
      </c>
      <c r="Y305" s="6">
        <v>44333</v>
      </c>
      <c r="Z305" s="5">
        <v>293</v>
      </c>
      <c r="AA305">
        <v>4</v>
      </c>
      <c r="AB305">
        <v>50</v>
      </c>
      <c r="AC305">
        <v>12.5</v>
      </c>
      <c r="AD305" t="s">
        <v>54</v>
      </c>
      <c r="AE305" t="s">
        <v>54</v>
      </c>
      <c r="AG305" s="41"/>
      <c r="AH305" s="5">
        <v>291</v>
      </c>
      <c r="AI305">
        <v>1</v>
      </c>
      <c r="AJ305">
        <v>1</v>
      </c>
      <c r="AK305">
        <v>1</v>
      </c>
      <c r="AL305" t="s">
        <v>51</v>
      </c>
      <c r="AM305" t="s">
        <v>52</v>
      </c>
      <c r="AO305" s="42"/>
      <c r="AP305" s="5">
        <v>297</v>
      </c>
      <c r="AQ305">
        <v>2</v>
      </c>
      <c r="AR305">
        <v>4.5</v>
      </c>
      <c r="AS305">
        <v>2.25</v>
      </c>
      <c r="AT305" t="s">
        <v>51</v>
      </c>
      <c r="AU305" t="s">
        <v>52</v>
      </c>
      <c r="AW305" s="41"/>
      <c r="AX305" s="5">
        <v>298</v>
      </c>
      <c r="AY305">
        <v>1</v>
      </c>
      <c r="AZ305">
        <v>1</v>
      </c>
      <c r="BA305">
        <v>1</v>
      </c>
      <c r="BB305" t="s">
        <v>51</v>
      </c>
      <c r="BC305" t="s">
        <v>52</v>
      </c>
      <c r="BE305" s="40">
        <v>44152</v>
      </c>
      <c r="BF305" s="5">
        <v>296</v>
      </c>
      <c r="BG305">
        <v>1</v>
      </c>
      <c r="BH305">
        <v>2</v>
      </c>
      <c r="BI305">
        <v>2</v>
      </c>
      <c r="BJ305" t="s">
        <v>51</v>
      </c>
      <c r="BK305" t="s">
        <v>52</v>
      </c>
    </row>
    <row r="306" spans="1:63" x14ac:dyDescent="0.3">
      <c r="A306" s="42"/>
      <c r="B306" s="5">
        <v>294</v>
      </c>
      <c r="C306">
        <v>2</v>
      </c>
      <c r="D306">
        <v>2</v>
      </c>
      <c r="E306">
        <v>1</v>
      </c>
      <c r="F306" t="s">
        <v>51</v>
      </c>
      <c r="G306" t="s">
        <v>52</v>
      </c>
      <c r="I306" s="41"/>
      <c r="J306" s="5">
        <v>296</v>
      </c>
      <c r="K306">
        <v>1</v>
      </c>
      <c r="L306">
        <v>3.5</v>
      </c>
      <c r="M306">
        <v>3.5</v>
      </c>
      <c r="N306" t="s">
        <v>51</v>
      </c>
      <c r="O306" t="s">
        <v>52</v>
      </c>
      <c r="Y306" s="40">
        <v>44334</v>
      </c>
      <c r="Z306" s="5">
        <v>293</v>
      </c>
      <c r="AA306">
        <v>7</v>
      </c>
      <c r="AB306">
        <v>9</v>
      </c>
      <c r="AC306">
        <v>1.285714285714286</v>
      </c>
      <c r="AD306" t="s">
        <v>51</v>
      </c>
      <c r="AE306" t="s">
        <v>52</v>
      </c>
      <c r="AG306" s="40">
        <v>45261</v>
      </c>
      <c r="AH306" s="5">
        <v>292</v>
      </c>
      <c r="AI306">
        <v>1</v>
      </c>
      <c r="AJ306">
        <v>1</v>
      </c>
      <c r="AK306">
        <v>1</v>
      </c>
      <c r="AL306" t="s">
        <v>51</v>
      </c>
      <c r="AM306" t="s">
        <v>52</v>
      </c>
      <c r="AO306" s="42"/>
      <c r="AP306" s="5">
        <v>298</v>
      </c>
      <c r="AQ306">
        <v>1</v>
      </c>
      <c r="AR306">
        <v>0.5</v>
      </c>
      <c r="AS306">
        <v>0.5</v>
      </c>
      <c r="AT306" t="s">
        <v>51</v>
      </c>
      <c r="AU306" t="s">
        <v>58</v>
      </c>
      <c r="AW306" s="40">
        <v>44839</v>
      </c>
      <c r="AX306" s="5">
        <v>299</v>
      </c>
      <c r="AY306">
        <v>1</v>
      </c>
      <c r="AZ306">
        <v>1</v>
      </c>
      <c r="BA306">
        <v>1</v>
      </c>
      <c r="BB306" t="s">
        <v>51</v>
      </c>
      <c r="BC306" t="s">
        <v>52</v>
      </c>
      <c r="BE306" s="41"/>
      <c r="BF306" s="5">
        <v>297</v>
      </c>
      <c r="BG306">
        <v>1</v>
      </c>
      <c r="BH306">
        <v>3</v>
      </c>
      <c r="BI306">
        <v>3</v>
      </c>
      <c r="BJ306" t="s">
        <v>51</v>
      </c>
      <c r="BK306" t="s">
        <v>52</v>
      </c>
    </row>
    <row r="307" spans="1:63" x14ac:dyDescent="0.3">
      <c r="A307" s="41"/>
      <c r="B307" s="5">
        <v>295</v>
      </c>
      <c r="C307">
        <v>1</v>
      </c>
      <c r="D307">
        <v>3</v>
      </c>
      <c r="E307">
        <v>3</v>
      </c>
      <c r="F307" t="s">
        <v>51</v>
      </c>
      <c r="G307" t="s">
        <v>52</v>
      </c>
      <c r="I307" s="6">
        <v>45365</v>
      </c>
      <c r="J307" s="5">
        <v>297</v>
      </c>
      <c r="K307">
        <v>2</v>
      </c>
      <c r="L307">
        <v>2</v>
      </c>
      <c r="M307">
        <v>1</v>
      </c>
      <c r="N307" t="s">
        <v>51</v>
      </c>
      <c r="O307" t="s">
        <v>52</v>
      </c>
      <c r="Y307" s="42"/>
      <c r="Z307" s="5">
        <v>294</v>
      </c>
      <c r="AA307">
        <v>1</v>
      </c>
      <c r="AB307">
        <v>0.5</v>
      </c>
      <c r="AC307">
        <v>0.5</v>
      </c>
      <c r="AD307" t="s">
        <v>51</v>
      </c>
      <c r="AE307" t="s">
        <v>58</v>
      </c>
      <c r="AG307" s="42"/>
      <c r="AH307" s="5">
        <v>293</v>
      </c>
      <c r="AI307">
        <v>2</v>
      </c>
      <c r="AJ307">
        <v>4</v>
      </c>
      <c r="AK307">
        <v>2</v>
      </c>
      <c r="AL307" t="s">
        <v>51</v>
      </c>
      <c r="AM307" t="s">
        <v>52</v>
      </c>
      <c r="AO307" s="41"/>
      <c r="AP307" s="5">
        <v>299</v>
      </c>
      <c r="AQ307">
        <v>1</v>
      </c>
      <c r="AR307">
        <v>0.5</v>
      </c>
      <c r="AS307">
        <v>0.5</v>
      </c>
      <c r="AT307" t="s">
        <v>51</v>
      </c>
      <c r="AU307" t="s">
        <v>58</v>
      </c>
      <c r="AW307" s="41"/>
      <c r="AX307" s="5">
        <v>300</v>
      </c>
      <c r="AY307">
        <v>1</v>
      </c>
      <c r="AZ307">
        <v>2</v>
      </c>
      <c r="BA307">
        <v>2</v>
      </c>
      <c r="BB307" t="s">
        <v>51</v>
      </c>
      <c r="BC307" t="s">
        <v>52</v>
      </c>
      <c r="BE307" s="6">
        <v>44156</v>
      </c>
      <c r="BF307" s="5">
        <v>298</v>
      </c>
      <c r="BG307">
        <v>1</v>
      </c>
      <c r="BH307">
        <v>6</v>
      </c>
      <c r="BI307">
        <v>6</v>
      </c>
      <c r="BJ307" t="s">
        <v>51</v>
      </c>
      <c r="BK307" t="s">
        <v>53</v>
      </c>
    </row>
    <row r="308" spans="1:63" x14ac:dyDescent="0.3">
      <c r="A308" s="40">
        <v>43920</v>
      </c>
      <c r="B308" s="5">
        <v>296</v>
      </c>
      <c r="C308">
        <v>4</v>
      </c>
      <c r="D308">
        <v>28</v>
      </c>
      <c r="E308">
        <v>7</v>
      </c>
      <c r="F308" t="s">
        <v>51</v>
      </c>
      <c r="G308" t="s">
        <v>53</v>
      </c>
      <c r="I308" s="6">
        <v>45369</v>
      </c>
      <c r="J308" s="5">
        <v>298</v>
      </c>
      <c r="K308">
        <v>2</v>
      </c>
      <c r="L308">
        <v>4.5</v>
      </c>
      <c r="M308">
        <v>2.25</v>
      </c>
      <c r="N308" t="s">
        <v>51</v>
      </c>
      <c r="O308" t="s">
        <v>52</v>
      </c>
      <c r="Y308" s="41"/>
      <c r="Z308" s="5">
        <v>295</v>
      </c>
      <c r="AA308">
        <v>1</v>
      </c>
      <c r="AB308">
        <v>0.5</v>
      </c>
      <c r="AC308">
        <v>0.5</v>
      </c>
      <c r="AD308" t="s">
        <v>51</v>
      </c>
      <c r="AE308" t="s">
        <v>58</v>
      </c>
      <c r="AG308" s="41"/>
      <c r="AH308" s="5">
        <v>294</v>
      </c>
      <c r="AI308">
        <v>1</v>
      </c>
      <c r="AJ308">
        <v>2</v>
      </c>
      <c r="AK308">
        <v>2</v>
      </c>
      <c r="AL308" t="s">
        <v>51</v>
      </c>
      <c r="AM308" t="s">
        <v>52</v>
      </c>
      <c r="AO308" s="40">
        <v>45675</v>
      </c>
      <c r="AP308" s="5">
        <v>300</v>
      </c>
      <c r="AQ308">
        <v>1</v>
      </c>
      <c r="AR308">
        <v>0.5</v>
      </c>
      <c r="AS308">
        <v>0.5</v>
      </c>
      <c r="AT308" t="s">
        <v>51</v>
      </c>
      <c r="AU308" t="s">
        <v>58</v>
      </c>
      <c r="AW308" s="40">
        <v>44840</v>
      </c>
      <c r="AX308" s="5">
        <v>301</v>
      </c>
      <c r="AY308">
        <v>1</v>
      </c>
      <c r="AZ308">
        <v>1</v>
      </c>
      <c r="BA308">
        <v>1</v>
      </c>
      <c r="BB308" t="s">
        <v>51</v>
      </c>
      <c r="BC308" t="s">
        <v>52</v>
      </c>
      <c r="BE308" s="40">
        <v>44158</v>
      </c>
      <c r="BF308" s="5">
        <v>299</v>
      </c>
      <c r="BG308">
        <v>1</v>
      </c>
      <c r="BH308">
        <v>13.5</v>
      </c>
      <c r="BI308">
        <v>13.5</v>
      </c>
      <c r="BJ308" t="s">
        <v>54</v>
      </c>
      <c r="BK308" t="s">
        <v>54</v>
      </c>
    </row>
    <row r="309" spans="1:63" x14ac:dyDescent="0.3">
      <c r="A309" s="41"/>
      <c r="B309" s="5">
        <v>297</v>
      </c>
      <c r="C309">
        <v>1</v>
      </c>
      <c r="D309">
        <v>0.5</v>
      </c>
      <c r="E309">
        <v>0.5</v>
      </c>
      <c r="F309" t="s">
        <v>51</v>
      </c>
      <c r="G309" t="s">
        <v>58</v>
      </c>
      <c r="I309" s="6">
        <v>45379</v>
      </c>
      <c r="J309" s="5">
        <v>299</v>
      </c>
      <c r="K309">
        <v>2</v>
      </c>
      <c r="L309">
        <v>3</v>
      </c>
      <c r="M309">
        <v>1.5</v>
      </c>
      <c r="N309" t="s">
        <v>51</v>
      </c>
      <c r="O309" t="s">
        <v>52</v>
      </c>
      <c r="Y309" s="40">
        <v>44336</v>
      </c>
      <c r="Z309" s="5">
        <v>296</v>
      </c>
      <c r="AA309">
        <v>1</v>
      </c>
      <c r="AB309">
        <v>0.5</v>
      </c>
      <c r="AC309">
        <v>0.5</v>
      </c>
      <c r="AD309" t="s">
        <v>51</v>
      </c>
      <c r="AE309" t="s">
        <v>58</v>
      </c>
      <c r="AG309" s="6">
        <v>45264</v>
      </c>
      <c r="AH309" s="5">
        <v>295</v>
      </c>
      <c r="AI309">
        <v>1</v>
      </c>
      <c r="AJ309">
        <v>3</v>
      </c>
      <c r="AK309">
        <v>3</v>
      </c>
      <c r="AL309" t="s">
        <v>51</v>
      </c>
      <c r="AM309" t="s">
        <v>52</v>
      </c>
      <c r="AO309" s="41"/>
      <c r="AP309" s="5">
        <v>301</v>
      </c>
      <c r="AQ309">
        <v>1</v>
      </c>
      <c r="AR309">
        <v>0.5</v>
      </c>
      <c r="AS309">
        <v>0.5</v>
      </c>
      <c r="AT309" t="s">
        <v>51</v>
      </c>
      <c r="AU309" t="s">
        <v>58</v>
      </c>
      <c r="AW309" s="41"/>
      <c r="AX309" s="5">
        <v>302</v>
      </c>
      <c r="AY309">
        <v>1</v>
      </c>
      <c r="AZ309">
        <v>1</v>
      </c>
      <c r="BA309">
        <v>1</v>
      </c>
      <c r="BB309" t="s">
        <v>51</v>
      </c>
      <c r="BC309" t="s">
        <v>52</v>
      </c>
      <c r="BE309" s="41"/>
      <c r="BF309" s="5">
        <v>300</v>
      </c>
      <c r="BG309">
        <v>2</v>
      </c>
      <c r="BH309">
        <v>13.5</v>
      </c>
      <c r="BI309">
        <v>6.75</v>
      </c>
      <c r="BJ309" t="s">
        <v>51</v>
      </c>
      <c r="BK309" t="s">
        <v>53</v>
      </c>
    </row>
    <row r="310" spans="1:63" x14ac:dyDescent="0.3">
      <c r="A310" s="6">
        <v>43921</v>
      </c>
      <c r="B310" s="5">
        <v>298</v>
      </c>
      <c r="C310">
        <v>2</v>
      </c>
      <c r="D310">
        <v>45</v>
      </c>
      <c r="E310">
        <v>22.5</v>
      </c>
      <c r="F310" t="s">
        <v>55</v>
      </c>
      <c r="G310" t="s">
        <v>56</v>
      </c>
      <c r="I310" s="6">
        <v>45381</v>
      </c>
      <c r="J310" s="5">
        <v>300</v>
      </c>
      <c r="K310">
        <v>1</v>
      </c>
      <c r="L310">
        <v>3</v>
      </c>
      <c r="M310">
        <v>3</v>
      </c>
      <c r="N310" t="s">
        <v>51</v>
      </c>
      <c r="O310" t="s">
        <v>52</v>
      </c>
      <c r="Y310" s="42"/>
      <c r="Z310" s="5">
        <v>297</v>
      </c>
      <c r="AA310">
        <v>3</v>
      </c>
      <c r="AB310">
        <v>36</v>
      </c>
      <c r="AC310">
        <v>12</v>
      </c>
      <c r="AD310" t="s">
        <v>54</v>
      </c>
      <c r="AE310" t="s">
        <v>54</v>
      </c>
      <c r="AG310" s="6">
        <v>45265</v>
      </c>
      <c r="AH310" s="5">
        <v>296</v>
      </c>
      <c r="AI310">
        <v>1</v>
      </c>
      <c r="AJ310">
        <v>1</v>
      </c>
      <c r="AK310">
        <v>1</v>
      </c>
      <c r="AL310" t="s">
        <v>51</v>
      </c>
      <c r="AM310" t="s">
        <v>52</v>
      </c>
      <c r="AO310" s="6">
        <v>45676</v>
      </c>
      <c r="AP310" s="5">
        <v>302</v>
      </c>
      <c r="AQ310">
        <v>1</v>
      </c>
      <c r="AR310">
        <v>5</v>
      </c>
      <c r="AS310">
        <v>5</v>
      </c>
      <c r="AT310" t="s">
        <v>51</v>
      </c>
      <c r="AU310" t="s">
        <v>53</v>
      </c>
      <c r="AW310" s="40">
        <v>44841</v>
      </c>
      <c r="AX310" s="5">
        <v>303</v>
      </c>
      <c r="AY310">
        <v>1</v>
      </c>
      <c r="AZ310">
        <v>1</v>
      </c>
      <c r="BA310">
        <v>1</v>
      </c>
      <c r="BB310" t="s">
        <v>51</v>
      </c>
      <c r="BC310" t="s">
        <v>52</v>
      </c>
      <c r="BE310" s="6">
        <v>44160</v>
      </c>
      <c r="BF310" s="5">
        <v>301</v>
      </c>
      <c r="BG310">
        <v>1</v>
      </c>
      <c r="BH310">
        <v>1</v>
      </c>
      <c r="BI310">
        <v>1</v>
      </c>
      <c r="BJ310" t="s">
        <v>51</v>
      </c>
      <c r="BK310" t="s">
        <v>52</v>
      </c>
    </row>
    <row r="311" spans="1:63" x14ac:dyDescent="0.3">
      <c r="A311" s="40">
        <v>43924</v>
      </c>
      <c r="B311" s="5">
        <v>299</v>
      </c>
      <c r="C311">
        <v>2</v>
      </c>
      <c r="D311">
        <v>2</v>
      </c>
      <c r="E311">
        <v>1</v>
      </c>
      <c r="F311" t="s">
        <v>51</v>
      </c>
      <c r="G311" t="s">
        <v>52</v>
      </c>
      <c r="I311" s="40">
        <v>45400</v>
      </c>
      <c r="J311" s="5">
        <v>301</v>
      </c>
      <c r="K311">
        <v>2</v>
      </c>
      <c r="L311">
        <v>28.5</v>
      </c>
      <c r="M311">
        <v>14.25</v>
      </c>
      <c r="N311" t="s">
        <v>54</v>
      </c>
      <c r="O311" t="s">
        <v>54</v>
      </c>
      <c r="Y311" s="41"/>
      <c r="Z311" s="5">
        <v>298</v>
      </c>
      <c r="AA311">
        <v>1</v>
      </c>
      <c r="AB311">
        <v>0.5</v>
      </c>
      <c r="AC311">
        <v>0.5</v>
      </c>
      <c r="AD311" t="s">
        <v>51</v>
      </c>
      <c r="AE311" t="s">
        <v>58</v>
      </c>
      <c r="AG311" s="40">
        <v>45266</v>
      </c>
      <c r="AH311" s="5">
        <v>297</v>
      </c>
      <c r="AI311">
        <v>1</v>
      </c>
      <c r="AJ311">
        <v>1</v>
      </c>
      <c r="AK311">
        <v>1</v>
      </c>
      <c r="AL311" t="s">
        <v>51</v>
      </c>
      <c r="AM311" t="s">
        <v>52</v>
      </c>
      <c r="AO311" s="40">
        <v>45678</v>
      </c>
      <c r="AP311" s="5">
        <v>303</v>
      </c>
      <c r="AQ311">
        <v>3</v>
      </c>
      <c r="AR311">
        <v>8.5</v>
      </c>
      <c r="AS311">
        <v>2.833333333333333</v>
      </c>
      <c r="AT311" t="s">
        <v>51</v>
      </c>
      <c r="AU311" t="s">
        <v>52</v>
      </c>
      <c r="AW311" s="41"/>
      <c r="AX311" s="5">
        <v>304</v>
      </c>
      <c r="AY311">
        <v>1</v>
      </c>
      <c r="AZ311">
        <v>1</v>
      </c>
      <c r="BA311">
        <v>1</v>
      </c>
      <c r="BB311" t="s">
        <v>51</v>
      </c>
      <c r="BC311" t="s">
        <v>52</v>
      </c>
      <c r="BE311" s="6">
        <v>44165</v>
      </c>
      <c r="BF311" s="5">
        <v>302</v>
      </c>
      <c r="BG311">
        <v>4</v>
      </c>
      <c r="BH311">
        <v>81.5</v>
      </c>
      <c r="BI311">
        <v>20.375</v>
      </c>
      <c r="BJ311" t="s">
        <v>55</v>
      </c>
      <c r="BK311" t="s">
        <v>56</v>
      </c>
    </row>
    <row r="312" spans="1:63" x14ac:dyDescent="0.3">
      <c r="A312" s="41"/>
      <c r="B312" s="5">
        <v>300</v>
      </c>
      <c r="C312">
        <v>1</v>
      </c>
      <c r="D312">
        <v>0.5</v>
      </c>
      <c r="E312">
        <v>0.5</v>
      </c>
      <c r="F312" t="s">
        <v>51</v>
      </c>
      <c r="G312" t="s">
        <v>58</v>
      </c>
      <c r="I312" s="42"/>
      <c r="J312" s="5">
        <v>302</v>
      </c>
      <c r="K312">
        <v>2</v>
      </c>
      <c r="L312">
        <v>3</v>
      </c>
      <c r="M312">
        <v>1.5</v>
      </c>
      <c r="N312" t="s">
        <v>51</v>
      </c>
      <c r="O312" t="s">
        <v>52</v>
      </c>
      <c r="Y312" s="40">
        <v>44337</v>
      </c>
      <c r="Z312" s="5">
        <v>299</v>
      </c>
      <c r="AA312">
        <v>3</v>
      </c>
      <c r="AB312">
        <v>61</v>
      </c>
      <c r="AC312">
        <v>20.333333333333329</v>
      </c>
      <c r="AD312" t="s">
        <v>55</v>
      </c>
      <c r="AE312" t="s">
        <v>56</v>
      </c>
      <c r="AG312" s="41"/>
      <c r="AH312" s="5">
        <v>298</v>
      </c>
      <c r="AI312">
        <v>2</v>
      </c>
      <c r="AJ312">
        <v>8</v>
      </c>
      <c r="AK312">
        <v>4</v>
      </c>
      <c r="AL312" t="s">
        <v>51</v>
      </c>
      <c r="AM312" t="s">
        <v>52</v>
      </c>
      <c r="AO312" s="41"/>
      <c r="AP312" s="5">
        <v>304</v>
      </c>
      <c r="AQ312">
        <v>1</v>
      </c>
      <c r="AR312">
        <v>2.5</v>
      </c>
      <c r="AS312">
        <v>2.5</v>
      </c>
      <c r="AT312" t="s">
        <v>51</v>
      </c>
      <c r="AU312" t="s">
        <v>52</v>
      </c>
      <c r="AW312" s="40">
        <v>44842</v>
      </c>
      <c r="AX312" s="5">
        <v>305</v>
      </c>
      <c r="AY312">
        <v>1</v>
      </c>
      <c r="AZ312">
        <v>1</v>
      </c>
      <c r="BA312">
        <v>1</v>
      </c>
      <c r="BB312" t="s">
        <v>51</v>
      </c>
      <c r="BC312" t="s">
        <v>52</v>
      </c>
      <c r="BE312" s="6">
        <v>44166</v>
      </c>
      <c r="BF312" s="5">
        <v>303</v>
      </c>
      <c r="BG312">
        <v>1</v>
      </c>
      <c r="BH312">
        <v>6</v>
      </c>
      <c r="BI312">
        <v>6</v>
      </c>
      <c r="BJ312" t="s">
        <v>51</v>
      </c>
      <c r="BK312" t="s">
        <v>53</v>
      </c>
    </row>
    <row r="313" spans="1:63" x14ac:dyDescent="0.3">
      <c r="A313" s="40">
        <v>43926</v>
      </c>
      <c r="B313" s="5">
        <v>301</v>
      </c>
      <c r="C313">
        <v>1</v>
      </c>
      <c r="D313">
        <v>0.5</v>
      </c>
      <c r="E313">
        <v>0.5</v>
      </c>
      <c r="F313" t="s">
        <v>51</v>
      </c>
      <c r="G313" t="s">
        <v>58</v>
      </c>
      <c r="I313" s="41"/>
      <c r="J313" s="5">
        <v>303</v>
      </c>
      <c r="K313">
        <v>1</v>
      </c>
      <c r="L313">
        <v>1</v>
      </c>
      <c r="M313">
        <v>1</v>
      </c>
      <c r="N313" t="s">
        <v>51</v>
      </c>
      <c r="O313" t="s">
        <v>52</v>
      </c>
      <c r="Y313" s="42"/>
      <c r="Z313" s="5">
        <v>300</v>
      </c>
      <c r="AA313">
        <v>1</v>
      </c>
      <c r="AB313">
        <v>0.5</v>
      </c>
      <c r="AC313">
        <v>0.5</v>
      </c>
      <c r="AD313" t="s">
        <v>51</v>
      </c>
      <c r="AE313" t="s">
        <v>58</v>
      </c>
      <c r="AG313" s="6">
        <v>45267</v>
      </c>
      <c r="AH313" s="5">
        <v>299</v>
      </c>
      <c r="AI313">
        <v>2</v>
      </c>
      <c r="AJ313">
        <v>2</v>
      </c>
      <c r="AK313">
        <v>1</v>
      </c>
      <c r="AL313" t="s">
        <v>51</v>
      </c>
      <c r="AM313" t="s">
        <v>52</v>
      </c>
      <c r="AO313" s="40">
        <v>45680</v>
      </c>
      <c r="AP313" s="5">
        <v>305</v>
      </c>
      <c r="AQ313">
        <v>1</v>
      </c>
      <c r="AR313">
        <v>0.5</v>
      </c>
      <c r="AS313">
        <v>0.5</v>
      </c>
      <c r="AT313" t="s">
        <v>51</v>
      </c>
      <c r="AU313" t="s">
        <v>58</v>
      </c>
      <c r="AW313" s="41"/>
      <c r="AX313" s="5">
        <v>306</v>
      </c>
      <c r="AY313">
        <v>1</v>
      </c>
      <c r="AZ313">
        <v>1</v>
      </c>
      <c r="BA313">
        <v>1</v>
      </c>
      <c r="BB313" t="s">
        <v>51</v>
      </c>
      <c r="BC313" t="s">
        <v>52</v>
      </c>
      <c r="BE313" s="6">
        <v>44168</v>
      </c>
      <c r="BF313" s="5">
        <v>304</v>
      </c>
      <c r="BG313">
        <v>2</v>
      </c>
      <c r="BH313">
        <v>8.5</v>
      </c>
      <c r="BI313">
        <v>4.25</v>
      </c>
      <c r="BJ313" t="s">
        <v>51</v>
      </c>
      <c r="BK313" t="s">
        <v>52</v>
      </c>
    </row>
    <row r="314" spans="1:63" x14ac:dyDescent="0.3">
      <c r="A314" s="41"/>
      <c r="B314" s="5">
        <v>302</v>
      </c>
      <c r="C314">
        <v>1</v>
      </c>
      <c r="D314">
        <v>1.5</v>
      </c>
      <c r="E314">
        <v>1.5</v>
      </c>
      <c r="F314" t="s">
        <v>51</v>
      </c>
      <c r="G314" t="s">
        <v>52</v>
      </c>
      <c r="I314" s="6">
        <v>45401</v>
      </c>
      <c r="J314" s="5">
        <v>304</v>
      </c>
      <c r="K314">
        <v>1</v>
      </c>
      <c r="L314">
        <v>1</v>
      </c>
      <c r="M314">
        <v>1</v>
      </c>
      <c r="N314" t="s">
        <v>51</v>
      </c>
      <c r="O314" t="s">
        <v>52</v>
      </c>
      <c r="Y314" s="41"/>
      <c r="Z314" s="5">
        <v>301</v>
      </c>
      <c r="AA314">
        <v>1</v>
      </c>
      <c r="AB314">
        <v>0.5</v>
      </c>
      <c r="AC314">
        <v>0.5</v>
      </c>
      <c r="AD314" t="s">
        <v>51</v>
      </c>
      <c r="AE314" t="s">
        <v>58</v>
      </c>
      <c r="AG314" s="6">
        <v>45268</v>
      </c>
      <c r="AH314" s="5">
        <v>300</v>
      </c>
      <c r="AI314">
        <v>1</v>
      </c>
      <c r="AJ314">
        <v>1</v>
      </c>
      <c r="AK314">
        <v>1</v>
      </c>
      <c r="AL314" t="s">
        <v>51</v>
      </c>
      <c r="AM314" t="s">
        <v>52</v>
      </c>
      <c r="AO314" s="41"/>
      <c r="AP314" s="5">
        <v>306</v>
      </c>
      <c r="AQ314">
        <v>1</v>
      </c>
      <c r="AR314">
        <v>0.5</v>
      </c>
      <c r="AS314">
        <v>0.5</v>
      </c>
      <c r="AT314" t="s">
        <v>51</v>
      </c>
      <c r="AU314" t="s">
        <v>58</v>
      </c>
      <c r="AW314" s="6">
        <v>44844</v>
      </c>
      <c r="AX314" s="5">
        <v>307</v>
      </c>
      <c r="AY314">
        <v>1</v>
      </c>
      <c r="AZ314">
        <v>1</v>
      </c>
      <c r="BA314">
        <v>1</v>
      </c>
      <c r="BB314" t="s">
        <v>51</v>
      </c>
      <c r="BC314" t="s">
        <v>52</v>
      </c>
      <c r="BE314" s="40">
        <v>44170</v>
      </c>
      <c r="BF314" s="5">
        <v>305</v>
      </c>
      <c r="BG314">
        <v>1</v>
      </c>
      <c r="BH314">
        <v>0.5</v>
      </c>
      <c r="BI314">
        <v>0.5</v>
      </c>
      <c r="BJ314" t="s">
        <v>51</v>
      </c>
      <c r="BK314" t="s">
        <v>58</v>
      </c>
    </row>
    <row r="315" spans="1:63" x14ac:dyDescent="0.3">
      <c r="A315" s="40">
        <v>43927</v>
      </c>
      <c r="B315" s="5">
        <v>303</v>
      </c>
      <c r="C315">
        <v>3</v>
      </c>
      <c r="D315">
        <v>61.5</v>
      </c>
      <c r="E315">
        <v>20.5</v>
      </c>
      <c r="F315" t="s">
        <v>55</v>
      </c>
      <c r="G315" t="s">
        <v>56</v>
      </c>
      <c r="I315" s="6">
        <v>45403</v>
      </c>
      <c r="J315" s="5">
        <v>305</v>
      </c>
      <c r="K315">
        <v>1</v>
      </c>
      <c r="L315">
        <v>2</v>
      </c>
      <c r="M315">
        <v>2</v>
      </c>
      <c r="N315" t="s">
        <v>51</v>
      </c>
      <c r="O315" t="s">
        <v>52</v>
      </c>
      <c r="Y315" s="40">
        <v>44338</v>
      </c>
      <c r="Z315" s="5">
        <v>302</v>
      </c>
      <c r="AA315">
        <v>1</v>
      </c>
      <c r="AB315">
        <v>25.5</v>
      </c>
      <c r="AC315">
        <v>25.5</v>
      </c>
      <c r="AD315" t="s">
        <v>55</v>
      </c>
      <c r="AE315" t="s">
        <v>56</v>
      </c>
      <c r="AG315" s="40">
        <v>45269</v>
      </c>
      <c r="AH315" s="5">
        <v>301</v>
      </c>
      <c r="AI315">
        <v>2</v>
      </c>
      <c r="AJ315">
        <v>3</v>
      </c>
      <c r="AK315">
        <v>1.5</v>
      </c>
      <c r="AL315" t="s">
        <v>51</v>
      </c>
      <c r="AM315" t="s">
        <v>52</v>
      </c>
      <c r="AO315" s="40">
        <v>45681</v>
      </c>
      <c r="AP315" s="5">
        <v>307</v>
      </c>
      <c r="AQ315">
        <v>3</v>
      </c>
      <c r="AR315">
        <v>1.5</v>
      </c>
      <c r="AS315">
        <v>0.5</v>
      </c>
      <c r="AT315" t="s">
        <v>51</v>
      </c>
      <c r="AU315" t="s">
        <v>58</v>
      </c>
      <c r="AW315" s="6">
        <v>44845</v>
      </c>
      <c r="AX315" s="5">
        <v>308</v>
      </c>
      <c r="AY315">
        <v>1</v>
      </c>
      <c r="AZ315">
        <v>1</v>
      </c>
      <c r="BA315">
        <v>1</v>
      </c>
      <c r="BB315" t="s">
        <v>51</v>
      </c>
      <c r="BC315" t="s">
        <v>52</v>
      </c>
      <c r="BE315" s="41"/>
      <c r="BF315" s="5">
        <v>306</v>
      </c>
      <c r="BG315">
        <v>1</v>
      </c>
      <c r="BH315">
        <v>0.5</v>
      </c>
      <c r="BI315">
        <v>0.5</v>
      </c>
      <c r="BJ315" t="s">
        <v>51</v>
      </c>
      <c r="BK315" t="s">
        <v>58</v>
      </c>
    </row>
    <row r="316" spans="1:63" x14ac:dyDescent="0.3">
      <c r="A316" s="41"/>
      <c r="B316" s="5">
        <v>304</v>
      </c>
      <c r="C316">
        <v>2</v>
      </c>
      <c r="D316">
        <v>12.5</v>
      </c>
      <c r="E316">
        <v>6.25</v>
      </c>
      <c r="F316" t="s">
        <v>51</v>
      </c>
      <c r="G316" t="s">
        <v>53</v>
      </c>
      <c r="I316" s="40">
        <v>45404</v>
      </c>
      <c r="J316" s="5">
        <v>306</v>
      </c>
      <c r="K316">
        <v>1</v>
      </c>
      <c r="L316">
        <v>0.5</v>
      </c>
      <c r="M316">
        <v>0.5</v>
      </c>
      <c r="N316" t="s">
        <v>51</v>
      </c>
      <c r="O316" t="s">
        <v>58</v>
      </c>
      <c r="Y316" s="41"/>
      <c r="Z316" s="5">
        <v>303</v>
      </c>
      <c r="AA316">
        <v>2</v>
      </c>
      <c r="AB316">
        <v>21.5</v>
      </c>
      <c r="AC316">
        <v>10.75</v>
      </c>
      <c r="AD316" t="s">
        <v>54</v>
      </c>
      <c r="AE316" t="s">
        <v>54</v>
      </c>
      <c r="AG316" s="41"/>
      <c r="AH316" s="5">
        <v>302</v>
      </c>
      <c r="AI316">
        <v>1</v>
      </c>
      <c r="AJ316">
        <v>4</v>
      </c>
      <c r="AK316">
        <v>4</v>
      </c>
      <c r="AL316" t="s">
        <v>51</v>
      </c>
      <c r="AM316" t="s">
        <v>52</v>
      </c>
      <c r="AO316" s="41"/>
      <c r="AP316" s="5">
        <v>308</v>
      </c>
      <c r="AQ316">
        <v>1</v>
      </c>
      <c r="AR316">
        <v>0.5</v>
      </c>
      <c r="AS316">
        <v>0.5</v>
      </c>
      <c r="AT316" t="s">
        <v>51</v>
      </c>
      <c r="AU316" t="s">
        <v>58</v>
      </c>
      <c r="AW316" s="40">
        <v>44846</v>
      </c>
      <c r="AX316" s="5">
        <v>309</v>
      </c>
      <c r="AY316">
        <v>1</v>
      </c>
      <c r="AZ316">
        <v>2</v>
      </c>
      <c r="BA316">
        <v>2</v>
      </c>
      <c r="BB316" t="s">
        <v>51</v>
      </c>
      <c r="BC316" t="s">
        <v>52</v>
      </c>
      <c r="BE316" s="40">
        <v>44171</v>
      </c>
      <c r="BF316" s="5">
        <v>307</v>
      </c>
      <c r="BG316">
        <v>1</v>
      </c>
      <c r="BH316">
        <v>0.5</v>
      </c>
      <c r="BI316">
        <v>0.5</v>
      </c>
      <c r="BJ316" t="s">
        <v>51</v>
      </c>
      <c r="BK316" t="s">
        <v>58</v>
      </c>
    </row>
    <row r="317" spans="1:63" x14ac:dyDescent="0.3">
      <c r="A317" s="6">
        <v>43928</v>
      </c>
      <c r="B317" s="5">
        <v>305</v>
      </c>
      <c r="C317">
        <v>1</v>
      </c>
      <c r="D317">
        <v>1.5</v>
      </c>
      <c r="E317">
        <v>1.5</v>
      </c>
      <c r="F317" t="s">
        <v>51</v>
      </c>
      <c r="G317" t="s">
        <v>52</v>
      </c>
      <c r="I317" s="42"/>
      <c r="J317" s="5">
        <v>307</v>
      </c>
      <c r="K317">
        <v>2</v>
      </c>
      <c r="L317">
        <v>12</v>
      </c>
      <c r="M317">
        <v>6</v>
      </c>
      <c r="N317" t="s">
        <v>51</v>
      </c>
      <c r="O317" t="s">
        <v>53</v>
      </c>
      <c r="Y317" s="40">
        <v>44340</v>
      </c>
      <c r="Z317" s="5">
        <v>304</v>
      </c>
      <c r="AA317">
        <v>1</v>
      </c>
      <c r="AB317">
        <v>21</v>
      </c>
      <c r="AC317">
        <v>21</v>
      </c>
      <c r="AD317" t="s">
        <v>55</v>
      </c>
      <c r="AE317" t="s">
        <v>56</v>
      </c>
      <c r="AG317" s="6">
        <v>45270</v>
      </c>
      <c r="AH317" s="5">
        <v>303</v>
      </c>
      <c r="AI317">
        <v>1</v>
      </c>
      <c r="AJ317">
        <v>1</v>
      </c>
      <c r="AK317">
        <v>1</v>
      </c>
      <c r="AL317" t="s">
        <v>51</v>
      </c>
      <c r="AM317" t="s">
        <v>52</v>
      </c>
      <c r="AO317" s="40">
        <v>45685</v>
      </c>
      <c r="AP317" s="5">
        <v>309</v>
      </c>
      <c r="AQ317">
        <v>1</v>
      </c>
      <c r="AR317">
        <v>1</v>
      </c>
      <c r="AS317">
        <v>1</v>
      </c>
      <c r="AT317" t="s">
        <v>51</v>
      </c>
      <c r="AU317" t="s">
        <v>52</v>
      </c>
      <c r="AW317" s="41"/>
      <c r="AX317" s="5">
        <v>310</v>
      </c>
      <c r="AY317">
        <v>1</v>
      </c>
      <c r="AZ317">
        <v>1</v>
      </c>
      <c r="BA317">
        <v>1</v>
      </c>
      <c r="BB317" t="s">
        <v>51</v>
      </c>
      <c r="BC317" t="s">
        <v>52</v>
      </c>
      <c r="BE317" s="42"/>
      <c r="BF317" s="5">
        <v>308</v>
      </c>
      <c r="BG317">
        <v>2</v>
      </c>
      <c r="BH317">
        <v>4</v>
      </c>
      <c r="BI317">
        <v>2</v>
      </c>
      <c r="BJ317" t="s">
        <v>51</v>
      </c>
      <c r="BK317" t="s">
        <v>52</v>
      </c>
    </row>
    <row r="318" spans="1:63" x14ac:dyDescent="0.3">
      <c r="A318" s="40">
        <v>43929</v>
      </c>
      <c r="B318" s="5">
        <v>306</v>
      </c>
      <c r="C318">
        <v>1</v>
      </c>
      <c r="D318">
        <v>0.5</v>
      </c>
      <c r="E318">
        <v>0.5</v>
      </c>
      <c r="F318" t="s">
        <v>51</v>
      </c>
      <c r="G318" t="s">
        <v>58</v>
      </c>
      <c r="I318" s="41"/>
      <c r="J318" s="5">
        <v>308</v>
      </c>
      <c r="K318">
        <v>1</v>
      </c>
      <c r="L318">
        <v>0.5</v>
      </c>
      <c r="M318">
        <v>0.5</v>
      </c>
      <c r="N318" t="s">
        <v>51</v>
      </c>
      <c r="O318" t="s">
        <v>58</v>
      </c>
      <c r="Y318" s="41"/>
      <c r="Z318" s="5">
        <v>305</v>
      </c>
      <c r="AA318">
        <v>4</v>
      </c>
      <c r="AB318">
        <v>22.5</v>
      </c>
      <c r="AC318">
        <v>5.625</v>
      </c>
      <c r="AD318" t="s">
        <v>51</v>
      </c>
      <c r="AE318" t="s">
        <v>53</v>
      </c>
      <c r="AG318" s="40">
        <v>45271</v>
      </c>
      <c r="AH318" s="5">
        <v>304</v>
      </c>
      <c r="AI318">
        <v>1</v>
      </c>
      <c r="AJ318">
        <v>36</v>
      </c>
      <c r="AK318">
        <v>36</v>
      </c>
      <c r="AL318" t="s">
        <v>59</v>
      </c>
      <c r="AM318" t="s">
        <v>56</v>
      </c>
      <c r="AO318" s="42"/>
      <c r="AP318" s="5">
        <v>310</v>
      </c>
      <c r="AQ318">
        <v>1</v>
      </c>
      <c r="AR318">
        <v>1</v>
      </c>
      <c r="AS318">
        <v>1</v>
      </c>
      <c r="AT318" t="s">
        <v>51</v>
      </c>
      <c r="AU318" t="s">
        <v>52</v>
      </c>
      <c r="AW318" s="40">
        <v>44847</v>
      </c>
      <c r="AX318" s="5">
        <v>311</v>
      </c>
      <c r="AY318">
        <v>1</v>
      </c>
      <c r="AZ318">
        <v>1</v>
      </c>
      <c r="BA318">
        <v>1</v>
      </c>
      <c r="BB318" t="s">
        <v>51</v>
      </c>
      <c r="BC318" t="s">
        <v>52</v>
      </c>
      <c r="BE318" s="42"/>
      <c r="BF318" s="5">
        <v>309</v>
      </c>
      <c r="BG318">
        <v>2</v>
      </c>
      <c r="BH318">
        <v>6</v>
      </c>
      <c r="BI318">
        <v>3</v>
      </c>
      <c r="BJ318" t="s">
        <v>51</v>
      </c>
      <c r="BK318" t="s">
        <v>52</v>
      </c>
    </row>
    <row r="319" spans="1:63" x14ac:dyDescent="0.3">
      <c r="A319" s="42"/>
      <c r="B319" s="5">
        <v>307</v>
      </c>
      <c r="C319">
        <v>1</v>
      </c>
      <c r="D319">
        <v>0.5</v>
      </c>
      <c r="E319">
        <v>0.5</v>
      </c>
      <c r="F319" t="s">
        <v>51</v>
      </c>
      <c r="G319" t="s">
        <v>58</v>
      </c>
      <c r="I319" s="40">
        <v>45405</v>
      </c>
      <c r="J319" s="5">
        <v>309</v>
      </c>
      <c r="K319">
        <v>1</v>
      </c>
      <c r="L319">
        <v>1</v>
      </c>
      <c r="M319">
        <v>1</v>
      </c>
      <c r="N319" t="s">
        <v>51</v>
      </c>
      <c r="O319" t="s">
        <v>52</v>
      </c>
      <c r="Y319" s="6">
        <v>44341</v>
      </c>
      <c r="Z319" s="5">
        <v>305</v>
      </c>
      <c r="AA319">
        <v>2</v>
      </c>
      <c r="AB319">
        <v>1</v>
      </c>
      <c r="AC319">
        <v>0.5</v>
      </c>
      <c r="AD319" t="s">
        <v>51</v>
      </c>
      <c r="AE319" t="s">
        <v>58</v>
      </c>
      <c r="AG319" s="41"/>
      <c r="AH319" s="5">
        <v>305</v>
      </c>
      <c r="AI319">
        <v>1</v>
      </c>
      <c r="AJ319">
        <v>2</v>
      </c>
      <c r="AK319">
        <v>2</v>
      </c>
      <c r="AL319" t="s">
        <v>51</v>
      </c>
      <c r="AM319" t="s">
        <v>52</v>
      </c>
      <c r="AO319" s="42"/>
      <c r="AP319" s="5">
        <v>311</v>
      </c>
      <c r="AQ319">
        <v>7</v>
      </c>
      <c r="AR319">
        <v>37</v>
      </c>
      <c r="AS319">
        <v>5.2857142857142856</v>
      </c>
      <c r="AT319" t="s">
        <v>51</v>
      </c>
      <c r="AU319" t="s">
        <v>53</v>
      </c>
      <c r="AW319" s="41"/>
      <c r="AX319" s="5">
        <v>312</v>
      </c>
      <c r="AY319">
        <v>1</v>
      </c>
      <c r="AZ319">
        <v>1</v>
      </c>
      <c r="BA319">
        <v>1</v>
      </c>
      <c r="BB319" t="s">
        <v>51</v>
      </c>
      <c r="BC319" t="s">
        <v>52</v>
      </c>
      <c r="BE319" s="41"/>
      <c r="BF319" s="5">
        <v>310</v>
      </c>
      <c r="BG319">
        <v>1</v>
      </c>
      <c r="BH319">
        <v>0.5</v>
      </c>
      <c r="BI319">
        <v>0.5</v>
      </c>
      <c r="BJ319" t="s">
        <v>51</v>
      </c>
      <c r="BK319" t="s">
        <v>58</v>
      </c>
    </row>
    <row r="320" spans="1:63" x14ac:dyDescent="0.3">
      <c r="A320" s="41"/>
      <c r="B320" s="5">
        <v>308</v>
      </c>
      <c r="C320">
        <v>1</v>
      </c>
      <c r="D320">
        <v>9</v>
      </c>
      <c r="E320">
        <v>9</v>
      </c>
      <c r="F320" t="s">
        <v>51</v>
      </c>
      <c r="G320" t="s">
        <v>53</v>
      </c>
      <c r="I320" s="41"/>
      <c r="J320" s="5">
        <v>310</v>
      </c>
      <c r="K320">
        <v>1</v>
      </c>
      <c r="L320">
        <v>0.5</v>
      </c>
      <c r="M320">
        <v>0.5</v>
      </c>
      <c r="N320" t="s">
        <v>51</v>
      </c>
      <c r="O320" t="s">
        <v>58</v>
      </c>
      <c r="Y320" s="6">
        <v>44344</v>
      </c>
      <c r="Z320" s="5">
        <v>306</v>
      </c>
      <c r="AA320">
        <v>3</v>
      </c>
      <c r="AB320">
        <v>3.5</v>
      </c>
      <c r="AC320">
        <v>1.166666666666667</v>
      </c>
      <c r="AD320" t="s">
        <v>51</v>
      </c>
      <c r="AE320" t="s">
        <v>52</v>
      </c>
      <c r="AG320" s="6">
        <v>45272</v>
      </c>
      <c r="AH320" s="5">
        <v>306</v>
      </c>
      <c r="AI320">
        <v>1</v>
      </c>
      <c r="AJ320">
        <v>3</v>
      </c>
      <c r="AK320">
        <v>3</v>
      </c>
      <c r="AL320" t="s">
        <v>51</v>
      </c>
      <c r="AM320" t="s">
        <v>52</v>
      </c>
      <c r="AO320" s="41"/>
      <c r="AP320" s="5">
        <v>312</v>
      </c>
      <c r="AQ320">
        <v>1</v>
      </c>
      <c r="AR320">
        <v>0.5</v>
      </c>
      <c r="AS320">
        <v>0.5</v>
      </c>
      <c r="AT320" t="s">
        <v>51</v>
      </c>
      <c r="AU320" t="s">
        <v>58</v>
      </c>
      <c r="AW320" s="6">
        <v>44848</v>
      </c>
      <c r="AX320" s="5">
        <v>313</v>
      </c>
      <c r="AY320">
        <v>1</v>
      </c>
      <c r="AZ320">
        <v>1</v>
      </c>
      <c r="BA320">
        <v>1</v>
      </c>
      <c r="BB320" t="s">
        <v>51</v>
      </c>
      <c r="BC320" t="s">
        <v>52</v>
      </c>
      <c r="BE320" s="6">
        <v>44174</v>
      </c>
      <c r="BF320" s="5">
        <v>311</v>
      </c>
      <c r="BG320">
        <v>1</v>
      </c>
      <c r="BH320">
        <v>2</v>
      </c>
      <c r="BI320">
        <v>2</v>
      </c>
      <c r="BJ320" t="s">
        <v>51</v>
      </c>
      <c r="BK320" t="s">
        <v>52</v>
      </c>
    </row>
    <row r="321" spans="1:63" x14ac:dyDescent="0.3">
      <c r="A321" s="40">
        <v>43931</v>
      </c>
      <c r="B321" s="5">
        <v>309</v>
      </c>
      <c r="C321">
        <v>1</v>
      </c>
      <c r="D321">
        <v>1</v>
      </c>
      <c r="E321">
        <v>1</v>
      </c>
      <c r="F321" t="s">
        <v>51</v>
      </c>
      <c r="G321" t="s">
        <v>52</v>
      </c>
      <c r="I321" s="40">
        <v>45407</v>
      </c>
      <c r="J321" s="5">
        <v>311</v>
      </c>
      <c r="K321">
        <v>2</v>
      </c>
      <c r="L321">
        <v>13.5</v>
      </c>
      <c r="M321">
        <v>6.75</v>
      </c>
      <c r="N321" t="s">
        <v>51</v>
      </c>
      <c r="O321" t="s">
        <v>53</v>
      </c>
      <c r="Y321" s="6">
        <v>44345</v>
      </c>
      <c r="Z321" s="5">
        <v>307</v>
      </c>
      <c r="AA321">
        <v>6</v>
      </c>
      <c r="AB321">
        <v>57.5</v>
      </c>
      <c r="AC321">
        <v>9.5833333333333339</v>
      </c>
      <c r="AD321" t="s">
        <v>51</v>
      </c>
      <c r="AE321" t="s">
        <v>53</v>
      </c>
      <c r="AG321" s="6">
        <v>45276</v>
      </c>
      <c r="AH321" s="5">
        <v>307</v>
      </c>
      <c r="AI321">
        <v>1</v>
      </c>
      <c r="AJ321">
        <v>11</v>
      </c>
      <c r="AK321">
        <v>11</v>
      </c>
      <c r="AL321" t="s">
        <v>54</v>
      </c>
      <c r="AM321" t="s">
        <v>54</v>
      </c>
      <c r="AO321" s="40">
        <v>45686</v>
      </c>
      <c r="AP321" s="5">
        <v>313</v>
      </c>
      <c r="AQ321">
        <v>1</v>
      </c>
      <c r="AR321">
        <v>0.5</v>
      </c>
      <c r="AS321">
        <v>0.5</v>
      </c>
      <c r="AT321" t="s">
        <v>51</v>
      </c>
      <c r="AU321" t="s">
        <v>58</v>
      </c>
      <c r="AW321" s="6">
        <v>44850</v>
      </c>
      <c r="AX321" s="5">
        <v>314</v>
      </c>
      <c r="AY321">
        <v>1</v>
      </c>
      <c r="AZ321">
        <v>1</v>
      </c>
      <c r="BA321">
        <v>1</v>
      </c>
      <c r="BB321" t="s">
        <v>51</v>
      </c>
      <c r="BC321" t="s">
        <v>52</v>
      </c>
      <c r="BE321" s="6">
        <v>44175</v>
      </c>
      <c r="BF321" s="5">
        <v>312</v>
      </c>
      <c r="BG321">
        <v>1</v>
      </c>
      <c r="BH321">
        <v>3</v>
      </c>
      <c r="BI321">
        <v>3</v>
      </c>
      <c r="BJ321" t="s">
        <v>51</v>
      </c>
      <c r="BK321" t="s">
        <v>52</v>
      </c>
    </row>
    <row r="322" spans="1:63" x14ac:dyDescent="0.3">
      <c r="A322" s="42"/>
      <c r="B322" s="5">
        <v>310</v>
      </c>
      <c r="C322">
        <v>1</v>
      </c>
      <c r="D322">
        <v>1</v>
      </c>
      <c r="E322">
        <v>1</v>
      </c>
      <c r="F322" t="s">
        <v>51</v>
      </c>
      <c r="G322" t="s">
        <v>52</v>
      </c>
      <c r="I322" s="41"/>
      <c r="J322" s="5">
        <v>312</v>
      </c>
      <c r="K322">
        <v>2</v>
      </c>
      <c r="L322">
        <v>1.5</v>
      </c>
      <c r="M322">
        <v>0.75</v>
      </c>
      <c r="N322" t="s">
        <v>51</v>
      </c>
      <c r="O322" t="s">
        <v>58</v>
      </c>
      <c r="Y322" s="40">
        <v>44348</v>
      </c>
      <c r="Z322" s="5">
        <v>308</v>
      </c>
      <c r="AA322">
        <v>1</v>
      </c>
      <c r="AB322">
        <v>10</v>
      </c>
      <c r="AC322">
        <v>10</v>
      </c>
      <c r="AD322" t="s">
        <v>54</v>
      </c>
      <c r="AE322" t="s">
        <v>54</v>
      </c>
      <c r="AG322" s="40">
        <v>45285</v>
      </c>
      <c r="AH322" s="5">
        <v>308</v>
      </c>
      <c r="AI322">
        <v>2</v>
      </c>
      <c r="AJ322">
        <v>14</v>
      </c>
      <c r="AK322">
        <v>7</v>
      </c>
      <c r="AL322" t="s">
        <v>51</v>
      </c>
      <c r="AM322" t="s">
        <v>53</v>
      </c>
      <c r="AO322" s="41"/>
      <c r="AP322" s="5">
        <v>314</v>
      </c>
      <c r="AQ322">
        <v>1</v>
      </c>
      <c r="AR322">
        <v>17.5</v>
      </c>
      <c r="AS322">
        <v>17.5</v>
      </c>
      <c r="AT322" t="s">
        <v>54</v>
      </c>
      <c r="AU322" t="s">
        <v>54</v>
      </c>
      <c r="AW322" s="40">
        <v>44851</v>
      </c>
      <c r="AX322" s="5">
        <v>315</v>
      </c>
      <c r="AY322">
        <v>1</v>
      </c>
      <c r="AZ322">
        <v>1</v>
      </c>
      <c r="BA322">
        <v>1</v>
      </c>
      <c r="BB322" t="s">
        <v>51</v>
      </c>
      <c r="BC322" t="s">
        <v>52</v>
      </c>
      <c r="BE322" s="40">
        <v>44176</v>
      </c>
      <c r="BF322" s="5">
        <v>313</v>
      </c>
      <c r="BG322">
        <v>1</v>
      </c>
      <c r="BH322">
        <v>5.5</v>
      </c>
      <c r="BI322">
        <v>5.5</v>
      </c>
      <c r="BJ322" t="s">
        <v>51</v>
      </c>
      <c r="BK322" t="s">
        <v>53</v>
      </c>
    </row>
    <row r="323" spans="1:63" x14ac:dyDescent="0.3">
      <c r="A323" s="41"/>
      <c r="B323" s="5">
        <v>311</v>
      </c>
      <c r="C323">
        <v>1</v>
      </c>
      <c r="D323">
        <v>3.5</v>
      </c>
      <c r="E323">
        <v>3.5</v>
      </c>
      <c r="F323" t="s">
        <v>51</v>
      </c>
      <c r="G323" t="s">
        <v>52</v>
      </c>
      <c r="I323" s="6">
        <v>45408</v>
      </c>
      <c r="J323" s="5">
        <v>313</v>
      </c>
      <c r="K323">
        <v>3</v>
      </c>
      <c r="L323">
        <v>3</v>
      </c>
      <c r="M323">
        <v>1</v>
      </c>
      <c r="N323" t="s">
        <v>51</v>
      </c>
      <c r="O323" t="s">
        <v>52</v>
      </c>
      <c r="Y323" s="41"/>
      <c r="Z323" s="5">
        <v>309</v>
      </c>
      <c r="AA323">
        <v>1</v>
      </c>
      <c r="AB323">
        <v>16.5</v>
      </c>
      <c r="AC323">
        <v>16.5</v>
      </c>
      <c r="AD323" t="s">
        <v>54</v>
      </c>
      <c r="AE323" t="s">
        <v>54</v>
      </c>
      <c r="AG323" s="42"/>
      <c r="AH323" s="5">
        <v>309</v>
      </c>
      <c r="AI323">
        <v>1</v>
      </c>
      <c r="AJ323">
        <v>1</v>
      </c>
      <c r="AK323">
        <v>1</v>
      </c>
      <c r="AL323" t="s">
        <v>51</v>
      </c>
      <c r="AM323" t="s">
        <v>52</v>
      </c>
      <c r="AO323" s="6">
        <v>45687</v>
      </c>
      <c r="AP323" s="5">
        <v>315</v>
      </c>
      <c r="AQ323">
        <v>1</v>
      </c>
      <c r="AR323">
        <v>1</v>
      </c>
      <c r="AS323">
        <v>1</v>
      </c>
      <c r="AT323" t="s">
        <v>51</v>
      </c>
      <c r="AU323" t="s">
        <v>52</v>
      </c>
      <c r="AW323" s="41"/>
      <c r="AX323" s="5">
        <v>316</v>
      </c>
      <c r="AY323">
        <v>1</v>
      </c>
      <c r="AZ323">
        <v>1</v>
      </c>
      <c r="BA323">
        <v>1</v>
      </c>
      <c r="BB323" t="s">
        <v>51</v>
      </c>
      <c r="BC323" t="s">
        <v>52</v>
      </c>
      <c r="BE323" s="41"/>
      <c r="BF323" s="5">
        <v>314</v>
      </c>
      <c r="BG323">
        <v>1</v>
      </c>
      <c r="BH323">
        <v>2.5</v>
      </c>
      <c r="BI323">
        <v>2.5</v>
      </c>
      <c r="BJ323" t="s">
        <v>51</v>
      </c>
      <c r="BK323" t="s">
        <v>52</v>
      </c>
    </row>
    <row r="324" spans="1:63" x14ac:dyDescent="0.3">
      <c r="A324" s="40">
        <v>43933</v>
      </c>
      <c r="B324" s="5">
        <v>312</v>
      </c>
      <c r="C324">
        <v>1</v>
      </c>
      <c r="D324">
        <v>0.5</v>
      </c>
      <c r="E324">
        <v>0.5</v>
      </c>
      <c r="F324" t="s">
        <v>51</v>
      </c>
      <c r="G324" t="s">
        <v>58</v>
      </c>
      <c r="I324" s="40">
        <v>45410</v>
      </c>
      <c r="J324" s="5">
        <v>314</v>
      </c>
      <c r="K324">
        <v>1</v>
      </c>
      <c r="L324">
        <v>2</v>
      </c>
      <c r="M324">
        <v>2</v>
      </c>
      <c r="N324" t="s">
        <v>51</v>
      </c>
      <c r="O324" t="s">
        <v>52</v>
      </c>
      <c r="Y324" s="6">
        <v>44349</v>
      </c>
      <c r="Z324" s="5">
        <v>310</v>
      </c>
      <c r="AA324">
        <v>1</v>
      </c>
      <c r="AB324">
        <v>21.5</v>
      </c>
      <c r="AC324">
        <v>21.5</v>
      </c>
      <c r="AD324" t="s">
        <v>55</v>
      </c>
      <c r="AE324" t="s">
        <v>56</v>
      </c>
      <c r="AG324" s="42"/>
      <c r="AH324" s="5">
        <v>310</v>
      </c>
      <c r="AI324">
        <v>2</v>
      </c>
      <c r="AJ324">
        <v>4</v>
      </c>
      <c r="AK324">
        <v>2</v>
      </c>
      <c r="AL324" t="s">
        <v>51</v>
      </c>
      <c r="AM324" t="s">
        <v>52</v>
      </c>
      <c r="AW324" s="40">
        <v>44852</v>
      </c>
      <c r="AX324" s="5">
        <v>317</v>
      </c>
      <c r="AY324">
        <v>1</v>
      </c>
      <c r="AZ324">
        <v>1</v>
      </c>
      <c r="BA324">
        <v>1</v>
      </c>
      <c r="BB324" t="s">
        <v>51</v>
      </c>
      <c r="BC324" t="s">
        <v>52</v>
      </c>
      <c r="BE324" s="6">
        <v>44177</v>
      </c>
      <c r="BF324" s="5">
        <v>315</v>
      </c>
      <c r="BG324">
        <v>1</v>
      </c>
      <c r="BH324">
        <v>3</v>
      </c>
      <c r="BI324">
        <v>3</v>
      </c>
      <c r="BJ324" t="s">
        <v>51</v>
      </c>
      <c r="BK324" t="s">
        <v>52</v>
      </c>
    </row>
    <row r="325" spans="1:63" x14ac:dyDescent="0.3">
      <c r="A325" s="41"/>
      <c r="B325" s="5">
        <v>313</v>
      </c>
      <c r="C325">
        <v>1</v>
      </c>
      <c r="D325">
        <v>1</v>
      </c>
      <c r="E325">
        <v>1</v>
      </c>
      <c r="F325" t="s">
        <v>51</v>
      </c>
      <c r="G325" t="s">
        <v>52</v>
      </c>
      <c r="I325" s="41"/>
      <c r="J325" s="5">
        <v>315</v>
      </c>
      <c r="K325">
        <v>1</v>
      </c>
      <c r="L325">
        <v>0.5</v>
      </c>
      <c r="M325">
        <v>0.5</v>
      </c>
      <c r="N325" t="s">
        <v>51</v>
      </c>
      <c r="O325" t="s">
        <v>58</v>
      </c>
      <c r="Y325" s="40">
        <v>44350</v>
      </c>
      <c r="Z325" s="5">
        <v>311</v>
      </c>
      <c r="AA325">
        <v>1</v>
      </c>
      <c r="AB325">
        <v>0.5</v>
      </c>
      <c r="AC325">
        <v>0.5</v>
      </c>
      <c r="AD325" t="s">
        <v>51</v>
      </c>
      <c r="AE325" t="s">
        <v>58</v>
      </c>
      <c r="AG325" s="41"/>
      <c r="AH325" s="5">
        <v>311</v>
      </c>
      <c r="AI325">
        <v>2</v>
      </c>
      <c r="AJ325">
        <v>116</v>
      </c>
      <c r="AK325">
        <v>58</v>
      </c>
      <c r="AL325" t="s">
        <v>60</v>
      </c>
      <c r="AM325" t="s">
        <v>60</v>
      </c>
      <c r="AW325" s="42"/>
      <c r="AX325" s="5">
        <v>318</v>
      </c>
      <c r="AY325">
        <v>1</v>
      </c>
      <c r="AZ325">
        <v>1</v>
      </c>
      <c r="BA325">
        <v>1</v>
      </c>
      <c r="BB325" t="s">
        <v>51</v>
      </c>
      <c r="BC325" t="s">
        <v>52</v>
      </c>
      <c r="BE325" s="6">
        <v>44180</v>
      </c>
      <c r="BF325" s="5">
        <v>316</v>
      </c>
      <c r="BG325">
        <v>4</v>
      </c>
      <c r="BH325">
        <v>11</v>
      </c>
      <c r="BI325">
        <v>2.75</v>
      </c>
      <c r="BJ325" t="s">
        <v>51</v>
      </c>
      <c r="BK325" t="s">
        <v>52</v>
      </c>
    </row>
    <row r="326" spans="1:63" x14ac:dyDescent="0.3">
      <c r="A326" s="40">
        <v>43934</v>
      </c>
      <c r="B326" s="5">
        <v>314</v>
      </c>
      <c r="C326">
        <v>1</v>
      </c>
      <c r="D326">
        <v>1.5</v>
      </c>
      <c r="E326">
        <v>1.5</v>
      </c>
      <c r="F326" t="s">
        <v>51</v>
      </c>
      <c r="G326" t="s">
        <v>52</v>
      </c>
      <c r="I326" s="40">
        <v>45411</v>
      </c>
      <c r="J326" s="5">
        <v>316</v>
      </c>
      <c r="K326">
        <v>1</v>
      </c>
      <c r="L326">
        <v>1</v>
      </c>
      <c r="M326">
        <v>1</v>
      </c>
      <c r="N326" t="s">
        <v>51</v>
      </c>
      <c r="O326" t="s">
        <v>52</v>
      </c>
      <c r="Y326" s="41"/>
      <c r="Z326" s="5">
        <v>312</v>
      </c>
      <c r="AA326">
        <v>1</v>
      </c>
      <c r="AB326">
        <v>0.5</v>
      </c>
      <c r="AC326">
        <v>0.5</v>
      </c>
      <c r="AD326" t="s">
        <v>51</v>
      </c>
      <c r="AE326" t="s">
        <v>58</v>
      </c>
      <c r="AG326" s="6">
        <v>45286</v>
      </c>
      <c r="AH326" s="5">
        <v>312</v>
      </c>
      <c r="AI326">
        <v>1</v>
      </c>
      <c r="AJ326">
        <v>1</v>
      </c>
      <c r="AK326">
        <v>1</v>
      </c>
      <c r="AL326" t="s">
        <v>51</v>
      </c>
      <c r="AM326" t="s">
        <v>52</v>
      </c>
      <c r="AW326" s="41"/>
      <c r="AX326" s="5">
        <v>319</v>
      </c>
      <c r="AY326">
        <v>2</v>
      </c>
      <c r="AZ326">
        <v>4</v>
      </c>
      <c r="BA326">
        <v>2</v>
      </c>
      <c r="BB326" t="s">
        <v>51</v>
      </c>
      <c r="BC326" t="s">
        <v>52</v>
      </c>
      <c r="BE326" s="6">
        <v>44185</v>
      </c>
      <c r="BF326" s="5">
        <v>317</v>
      </c>
      <c r="BG326">
        <v>1</v>
      </c>
      <c r="BH326">
        <v>3</v>
      </c>
      <c r="BI326">
        <v>3</v>
      </c>
      <c r="BJ326" t="s">
        <v>51</v>
      </c>
      <c r="BK326" t="s">
        <v>52</v>
      </c>
    </row>
    <row r="327" spans="1:63" x14ac:dyDescent="0.3">
      <c r="A327" s="42"/>
      <c r="B327" s="5">
        <v>315</v>
      </c>
      <c r="C327">
        <v>1</v>
      </c>
      <c r="D327">
        <v>12</v>
      </c>
      <c r="E327">
        <v>12</v>
      </c>
      <c r="F327" t="s">
        <v>54</v>
      </c>
      <c r="G327" t="s">
        <v>54</v>
      </c>
      <c r="I327" s="41"/>
      <c r="J327" s="5">
        <v>317</v>
      </c>
      <c r="K327">
        <v>1</v>
      </c>
      <c r="L327">
        <v>0.5</v>
      </c>
      <c r="M327">
        <v>0.5</v>
      </c>
      <c r="N327" t="s">
        <v>51</v>
      </c>
      <c r="O327" t="s">
        <v>58</v>
      </c>
      <c r="Y327" s="6">
        <v>44351</v>
      </c>
      <c r="Z327" s="5">
        <v>313</v>
      </c>
      <c r="AA327">
        <v>2</v>
      </c>
      <c r="AB327">
        <v>26</v>
      </c>
      <c r="AC327">
        <v>13</v>
      </c>
      <c r="AD327" t="s">
        <v>54</v>
      </c>
      <c r="AE327" t="s">
        <v>54</v>
      </c>
      <c r="AG327" s="40">
        <v>45287</v>
      </c>
      <c r="AH327" s="5">
        <v>313</v>
      </c>
      <c r="AI327">
        <v>1</v>
      </c>
      <c r="AJ327">
        <v>1</v>
      </c>
      <c r="AK327">
        <v>1</v>
      </c>
      <c r="AL327" t="s">
        <v>51</v>
      </c>
      <c r="AM327" t="s">
        <v>52</v>
      </c>
      <c r="AW327" s="40">
        <v>44854</v>
      </c>
      <c r="AX327" s="5">
        <v>320</v>
      </c>
      <c r="AY327">
        <v>1</v>
      </c>
      <c r="AZ327">
        <v>2</v>
      </c>
      <c r="BA327">
        <v>2</v>
      </c>
      <c r="BB327" t="s">
        <v>51</v>
      </c>
      <c r="BC327" t="s">
        <v>52</v>
      </c>
      <c r="BE327" s="6">
        <v>44186</v>
      </c>
      <c r="BF327" s="5">
        <v>318</v>
      </c>
      <c r="BG327">
        <v>5</v>
      </c>
      <c r="BH327">
        <v>38.5</v>
      </c>
      <c r="BI327">
        <v>7.7</v>
      </c>
      <c r="BJ327" t="s">
        <v>51</v>
      </c>
      <c r="BK327" t="s">
        <v>53</v>
      </c>
    </row>
    <row r="328" spans="1:63" x14ac:dyDescent="0.3">
      <c r="A328" s="41"/>
      <c r="B328" s="5">
        <v>316</v>
      </c>
      <c r="C328">
        <v>1</v>
      </c>
      <c r="D328">
        <v>1</v>
      </c>
      <c r="E328">
        <v>1</v>
      </c>
      <c r="F328" t="s">
        <v>51</v>
      </c>
      <c r="G328" t="s">
        <v>52</v>
      </c>
      <c r="I328" s="40">
        <v>45413</v>
      </c>
      <c r="J328" s="5">
        <v>318</v>
      </c>
      <c r="K328">
        <v>1</v>
      </c>
      <c r="L328">
        <v>0.5</v>
      </c>
      <c r="M328">
        <v>0.5</v>
      </c>
      <c r="N328" t="s">
        <v>51</v>
      </c>
      <c r="O328" t="s">
        <v>58</v>
      </c>
      <c r="Y328" s="40">
        <v>44352</v>
      </c>
      <c r="Z328" s="5">
        <v>314</v>
      </c>
      <c r="AA328">
        <v>1</v>
      </c>
      <c r="AB328">
        <v>7.5</v>
      </c>
      <c r="AC328">
        <v>7.5</v>
      </c>
      <c r="AD328" t="s">
        <v>51</v>
      </c>
      <c r="AE328" t="s">
        <v>53</v>
      </c>
      <c r="AG328" s="42"/>
      <c r="AH328" s="5">
        <v>314</v>
      </c>
      <c r="AI328">
        <v>2</v>
      </c>
      <c r="AJ328">
        <v>6</v>
      </c>
      <c r="AK328">
        <v>3</v>
      </c>
      <c r="AL328" t="s">
        <v>51</v>
      </c>
      <c r="AM328" t="s">
        <v>52</v>
      </c>
      <c r="AW328" s="41"/>
      <c r="AX328" s="5">
        <v>321</v>
      </c>
      <c r="AY328">
        <v>1</v>
      </c>
      <c r="AZ328">
        <v>2</v>
      </c>
      <c r="BA328">
        <v>2</v>
      </c>
      <c r="BB328" t="s">
        <v>51</v>
      </c>
      <c r="BC328" t="s">
        <v>52</v>
      </c>
      <c r="BE328" s="40">
        <v>44187</v>
      </c>
      <c r="BF328" s="5">
        <v>319</v>
      </c>
      <c r="BG328">
        <v>3</v>
      </c>
      <c r="BH328">
        <v>67.5</v>
      </c>
      <c r="BI328">
        <v>22.5</v>
      </c>
      <c r="BJ328" t="s">
        <v>55</v>
      </c>
      <c r="BK328" t="s">
        <v>56</v>
      </c>
    </row>
    <row r="329" spans="1:63" x14ac:dyDescent="0.3">
      <c r="A329" s="40">
        <v>43935</v>
      </c>
      <c r="B329" s="5">
        <v>317</v>
      </c>
      <c r="C329">
        <v>1</v>
      </c>
      <c r="D329">
        <v>0.5</v>
      </c>
      <c r="E329">
        <v>0.5</v>
      </c>
      <c r="F329" t="s">
        <v>51</v>
      </c>
      <c r="G329" t="s">
        <v>58</v>
      </c>
      <c r="I329" s="42"/>
      <c r="J329" s="5">
        <v>319</v>
      </c>
      <c r="K329">
        <v>1</v>
      </c>
      <c r="L329">
        <v>7</v>
      </c>
      <c r="M329">
        <v>7</v>
      </c>
      <c r="N329" t="s">
        <v>51</v>
      </c>
      <c r="O329" t="s">
        <v>53</v>
      </c>
      <c r="Y329" s="41"/>
      <c r="Z329" s="5">
        <v>315</v>
      </c>
      <c r="AA329">
        <v>1</v>
      </c>
      <c r="AB329">
        <v>0.5</v>
      </c>
      <c r="AC329">
        <v>0.5</v>
      </c>
      <c r="AD329" t="s">
        <v>51</v>
      </c>
      <c r="AE329" t="s">
        <v>58</v>
      </c>
      <c r="AG329" s="41"/>
      <c r="AH329" s="5">
        <v>315</v>
      </c>
      <c r="AI329">
        <v>1</v>
      </c>
      <c r="AJ329">
        <v>1</v>
      </c>
      <c r="AK329">
        <v>1</v>
      </c>
      <c r="AL329" t="s">
        <v>51</v>
      </c>
      <c r="AM329" t="s">
        <v>52</v>
      </c>
      <c r="AW329" s="6">
        <v>44855</v>
      </c>
      <c r="AX329" s="5">
        <v>322</v>
      </c>
      <c r="AY329">
        <v>1</v>
      </c>
      <c r="AZ329">
        <v>1</v>
      </c>
      <c r="BA329">
        <v>1</v>
      </c>
      <c r="BB329" t="s">
        <v>51</v>
      </c>
      <c r="BC329" t="s">
        <v>52</v>
      </c>
      <c r="BE329" s="41"/>
      <c r="BF329" s="5">
        <v>320</v>
      </c>
      <c r="BG329">
        <v>1</v>
      </c>
      <c r="BH329">
        <v>0.5</v>
      </c>
      <c r="BI329">
        <v>0.5</v>
      </c>
      <c r="BJ329" t="s">
        <v>51</v>
      </c>
      <c r="BK329" t="s">
        <v>58</v>
      </c>
    </row>
    <row r="330" spans="1:63" x14ac:dyDescent="0.3">
      <c r="A330" s="41"/>
      <c r="B330" s="5">
        <v>318</v>
      </c>
      <c r="C330">
        <v>1</v>
      </c>
      <c r="D330">
        <v>1</v>
      </c>
      <c r="E330">
        <v>1</v>
      </c>
      <c r="F330" t="s">
        <v>51</v>
      </c>
      <c r="G330" t="s">
        <v>52</v>
      </c>
      <c r="I330" s="41"/>
      <c r="J330" s="5">
        <v>320</v>
      </c>
      <c r="K330">
        <v>1</v>
      </c>
      <c r="L330">
        <v>5.5</v>
      </c>
      <c r="M330">
        <v>5.5</v>
      </c>
      <c r="N330" t="s">
        <v>51</v>
      </c>
      <c r="O330" t="s">
        <v>53</v>
      </c>
      <c r="Y330" s="6">
        <v>44353</v>
      </c>
      <c r="Z330" s="5">
        <v>316</v>
      </c>
      <c r="AA330">
        <v>2</v>
      </c>
      <c r="AB330">
        <v>17.5</v>
      </c>
      <c r="AC330">
        <v>8.75</v>
      </c>
      <c r="AD330" t="s">
        <v>51</v>
      </c>
      <c r="AE330" t="s">
        <v>53</v>
      </c>
      <c r="AG330" s="6">
        <v>45288</v>
      </c>
      <c r="AH330" s="5">
        <v>316</v>
      </c>
      <c r="AI330">
        <v>1</v>
      </c>
      <c r="AJ330">
        <v>1</v>
      </c>
      <c r="AK330">
        <v>1</v>
      </c>
      <c r="AL330" t="s">
        <v>51</v>
      </c>
      <c r="AM330" t="s">
        <v>52</v>
      </c>
      <c r="AW330" s="6">
        <v>44856</v>
      </c>
      <c r="AX330" s="5">
        <v>323</v>
      </c>
      <c r="AY330">
        <v>1</v>
      </c>
      <c r="AZ330">
        <v>1</v>
      </c>
      <c r="BA330">
        <v>1</v>
      </c>
      <c r="BB330" t="s">
        <v>51</v>
      </c>
      <c r="BC330" t="s">
        <v>52</v>
      </c>
      <c r="BE330" s="40">
        <v>44190</v>
      </c>
      <c r="BF330" s="5">
        <v>321</v>
      </c>
      <c r="BG330">
        <v>1</v>
      </c>
      <c r="BH330">
        <v>1.5</v>
      </c>
      <c r="BI330">
        <v>1.5</v>
      </c>
      <c r="BJ330" t="s">
        <v>51</v>
      </c>
      <c r="BK330" t="s">
        <v>52</v>
      </c>
    </row>
    <row r="331" spans="1:63" x14ac:dyDescent="0.3">
      <c r="A331" s="6">
        <v>43936</v>
      </c>
      <c r="B331" s="5">
        <v>319</v>
      </c>
      <c r="C331">
        <v>3</v>
      </c>
      <c r="D331">
        <v>39</v>
      </c>
      <c r="E331">
        <v>13</v>
      </c>
      <c r="F331" t="s">
        <v>54</v>
      </c>
      <c r="G331" t="s">
        <v>54</v>
      </c>
      <c r="I331" s="6">
        <v>45415</v>
      </c>
      <c r="J331" s="5">
        <v>321</v>
      </c>
      <c r="K331">
        <v>1</v>
      </c>
      <c r="L331">
        <v>8</v>
      </c>
      <c r="M331">
        <v>8</v>
      </c>
      <c r="N331" t="s">
        <v>51</v>
      </c>
      <c r="O331" t="s">
        <v>53</v>
      </c>
      <c r="Y331" s="6">
        <v>44356</v>
      </c>
      <c r="Z331" s="5">
        <v>317</v>
      </c>
      <c r="AA331">
        <v>2</v>
      </c>
      <c r="AB331">
        <v>27.5</v>
      </c>
      <c r="AC331">
        <v>13.75</v>
      </c>
      <c r="AD331" t="s">
        <v>54</v>
      </c>
      <c r="AE331" t="s">
        <v>54</v>
      </c>
      <c r="AG331" s="40">
        <v>45290</v>
      </c>
      <c r="AH331" s="5">
        <v>317</v>
      </c>
      <c r="AI331">
        <v>1</v>
      </c>
      <c r="AJ331">
        <v>18</v>
      </c>
      <c r="AK331">
        <v>18</v>
      </c>
      <c r="AL331" t="s">
        <v>54</v>
      </c>
      <c r="AM331" t="s">
        <v>54</v>
      </c>
      <c r="AW331" s="6">
        <v>44857</v>
      </c>
      <c r="AX331" s="5">
        <v>324</v>
      </c>
      <c r="AY331">
        <v>1</v>
      </c>
      <c r="AZ331">
        <v>2</v>
      </c>
      <c r="BA331">
        <v>2</v>
      </c>
      <c r="BB331" t="s">
        <v>51</v>
      </c>
      <c r="BC331" t="s">
        <v>52</v>
      </c>
      <c r="BE331" s="41"/>
      <c r="BF331" s="5">
        <v>322</v>
      </c>
      <c r="BG331">
        <v>1</v>
      </c>
      <c r="BH331">
        <v>1</v>
      </c>
      <c r="BI331">
        <v>1</v>
      </c>
      <c r="BJ331" t="s">
        <v>51</v>
      </c>
      <c r="BK331" t="s">
        <v>52</v>
      </c>
    </row>
    <row r="332" spans="1:63" x14ac:dyDescent="0.3">
      <c r="A332" s="40">
        <v>43948</v>
      </c>
      <c r="B332" s="5">
        <v>320</v>
      </c>
      <c r="C332">
        <v>3</v>
      </c>
      <c r="D332">
        <v>10</v>
      </c>
      <c r="E332">
        <v>3.333333333333333</v>
      </c>
      <c r="F332" t="s">
        <v>51</v>
      </c>
      <c r="G332" t="s">
        <v>52</v>
      </c>
      <c r="I332" s="6">
        <v>45416</v>
      </c>
      <c r="J332" s="5">
        <v>322</v>
      </c>
      <c r="K332">
        <v>2</v>
      </c>
      <c r="L332">
        <v>32.5</v>
      </c>
      <c r="M332">
        <v>16.25</v>
      </c>
      <c r="N332" t="s">
        <v>54</v>
      </c>
      <c r="O332" t="s">
        <v>54</v>
      </c>
      <c r="Y332" s="6">
        <v>44357</v>
      </c>
      <c r="Z332" s="5">
        <v>318</v>
      </c>
      <c r="AA332">
        <v>2</v>
      </c>
      <c r="AB332">
        <v>5</v>
      </c>
      <c r="AC332">
        <v>2.5</v>
      </c>
      <c r="AD332" t="s">
        <v>51</v>
      </c>
      <c r="AE332" t="s">
        <v>52</v>
      </c>
      <c r="AG332" s="41"/>
      <c r="AH332" s="5">
        <v>318</v>
      </c>
      <c r="AI332">
        <v>1</v>
      </c>
      <c r="AJ332">
        <v>8</v>
      </c>
      <c r="AK332">
        <v>8</v>
      </c>
      <c r="AL332" t="s">
        <v>51</v>
      </c>
      <c r="AM332" t="s">
        <v>53</v>
      </c>
      <c r="AW332" s="6">
        <v>44858</v>
      </c>
      <c r="AX332" s="5">
        <v>325</v>
      </c>
      <c r="AY332">
        <v>1</v>
      </c>
      <c r="AZ332">
        <v>1</v>
      </c>
      <c r="BA332">
        <v>1</v>
      </c>
      <c r="BB332" t="s">
        <v>51</v>
      </c>
      <c r="BC332" t="s">
        <v>52</v>
      </c>
      <c r="BE332" s="40">
        <v>44192</v>
      </c>
      <c r="BF332" s="5">
        <v>323</v>
      </c>
      <c r="BG332">
        <v>1</v>
      </c>
      <c r="BH332">
        <v>24</v>
      </c>
      <c r="BI332">
        <v>24</v>
      </c>
      <c r="BJ332" t="s">
        <v>55</v>
      </c>
      <c r="BK332" t="s">
        <v>56</v>
      </c>
    </row>
    <row r="333" spans="1:63" x14ac:dyDescent="0.3">
      <c r="A333" s="41"/>
      <c r="B333" s="5">
        <v>321</v>
      </c>
      <c r="C333">
        <v>1</v>
      </c>
      <c r="D333">
        <v>1</v>
      </c>
      <c r="E333">
        <v>1</v>
      </c>
      <c r="F333" t="s">
        <v>51</v>
      </c>
      <c r="G333" t="s">
        <v>52</v>
      </c>
      <c r="I333" s="6">
        <v>45420</v>
      </c>
      <c r="J333" s="5">
        <v>323</v>
      </c>
      <c r="K333">
        <v>2</v>
      </c>
      <c r="L333">
        <v>19</v>
      </c>
      <c r="M333">
        <v>9.5</v>
      </c>
      <c r="N333" t="s">
        <v>51</v>
      </c>
      <c r="O333" t="s">
        <v>53</v>
      </c>
      <c r="Y333" s="6">
        <v>44358</v>
      </c>
      <c r="Z333" s="5">
        <v>319</v>
      </c>
      <c r="AA333">
        <v>4</v>
      </c>
      <c r="AB333">
        <v>31</v>
      </c>
      <c r="AC333">
        <v>7.75</v>
      </c>
      <c r="AD333" t="s">
        <v>51</v>
      </c>
      <c r="AE333" t="s">
        <v>53</v>
      </c>
      <c r="AG333" s="6">
        <v>45293</v>
      </c>
      <c r="AH333" s="5">
        <v>319</v>
      </c>
      <c r="AI333">
        <v>1</v>
      </c>
      <c r="AJ333">
        <v>1</v>
      </c>
      <c r="AK333">
        <v>1</v>
      </c>
      <c r="AL333" t="s">
        <v>51</v>
      </c>
      <c r="AM333" t="s">
        <v>52</v>
      </c>
      <c r="AW333" s="40">
        <v>44859</v>
      </c>
      <c r="AX333" s="5">
        <v>326</v>
      </c>
      <c r="AY333">
        <v>1</v>
      </c>
      <c r="AZ333">
        <v>4</v>
      </c>
      <c r="BA333">
        <v>4</v>
      </c>
      <c r="BB333" t="s">
        <v>51</v>
      </c>
      <c r="BC333" t="s">
        <v>52</v>
      </c>
      <c r="BE333" s="41"/>
      <c r="BF333" s="5">
        <v>324</v>
      </c>
      <c r="BG333">
        <v>1</v>
      </c>
      <c r="BH333">
        <v>1</v>
      </c>
      <c r="BI333">
        <v>1</v>
      </c>
      <c r="BJ333" t="s">
        <v>51</v>
      </c>
      <c r="BK333" t="s">
        <v>52</v>
      </c>
    </row>
    <row r="334" spans="1:63" x14ac:dyDescent="0.3">
      <c r="A334" s="6">
        <v>43949</v>
      </c>
      <c r="B334" s="5">
        <v>322</v>
      </c>
      <c r="C334">
        <v>1</v>
      </c>
      <c r="D334">
        <v>3</v>
      </c>
      <c r="E334">
        <v>3</v>
      </c>
      <c r="F334" t="s">
        <v>51</v>
      </c>
      <c r="G334" t="s">
        <v>52</v>
      </c>
      <c r="I334" s="6">
        <v>45421</v>
      </c>
      <c r="J334" s="5">
        <v>324</v>
      </c>
      <c r="K334">
        <v>1</v>
      </c>
      <c r="L334">
        <v>2.5</v>
      </c>
      <c r="M334">
        <v>2.5</v>
      </c>
      <c r="N334" t="s">
        <v>51</v>
      </c>
      <c r="O334" t="s">
        <v>52</v>
      </c>
      <c r="Y334" s="40">
        <v>44359</v>
      </c>
      <c r="Z334" s="5">
        <v>320</v>
      </c>
      <c r="AA334">
        <v>1</v>
      </c>
      <c r="AB334">
        <v>0.5</v>
      </c>
      <c r="AC334">
        <v>0.5</v>
      </c>
      <c r="AD334" t="s">
        <v>51</v>
      </c>
      <c r="AE334" t="s">
        <v>58</v>
      </c>
      <c r="AG334" s="40">
        <v>45294</v>
      </c>
      <c r="AH334" s="5">
        <v>320</v>
      </c>
      <c r="AI334">
        <v>2</v>
      </c>
      <c r="AJ334">
        <v>4</v>
      </c>
      <c r="AK334">
        <v>2</v>
      </c>
      <c r="AL334" t="s">
        <v>51</v>
      </c>
      <c r="AM334" t="s">
        <v>52</v>
      </c>
      <c r="AW334" s="41"/>
      <c r="AX334" s="5">
        <v>327</v>
      </c>
      <c r="AY334">
        <v>1</v>
      </c>
      <c r="AZ334">
        <v>2</v>
      </c>
      <c r="BA334">
        <v>2</v>
      </c>
      <c r="BB334" t="s">
        <v>51</v>
      </c>
      <c r="BC334" t="s">
        <v>52</v>
      </c>
      <c r="BE334" s="6">
        <v>44193</v>
      </c>
      <c r="BF334" s="5">
        <v>325</v>
      </c>
      <c r="BG334">
        <v>1</v>
      </c>
      <c r="BH334">
        <v>4.5</v>
      </c>
      <c r="BI334">
        <v>4.5</v>
      </c>
      <c r="BJ334" t="s">
        <v>51</v>
      </c>
      <c r="BK334" t="s">
        <v>52</v>
      </c>
    </row>
    <row r="335" spans="1:63" x14ac:dyDescent="0.3">
      <c r="A335" s="6">
        <v>43950</v>
      </c>
      <c r="B335" s="5">
        <v>323</v>
      </c>
      <c r="C335">
        <v>3</v>
      </c>
      <c r="D335">
        <v>23</v>
      </c>
      <c r="E335">
        <v>7.666666666666667</v>
      </c>
      <c r="F335" t="s">
        <v>51</v>
      </c>
      <c r="G335" t="s">
        <v>53</v>
      </c>
      <c r="I335" s="40">
        <v>45424</v>
      </c>
      <c r="J335" s="5">
        <v>325</v>
      </c>
      <c r="K335">
        <v>2</v>
      </c>
      <c r="L335">
        <v>3</v>
      </c>
      <c r="M335">
        <v>1.5</v>
      </c>
      <c r="N335" t="s">
        <v>51</v>
      </c>
      <c r="O335" t="s">
        <v>52</v>
      </c>
      <c r="Y335" s="41"/>
      <c r="Z335" s="5">
        <v>321</v>
      </c>
      <c r="AA335">
        <v>1</v>
      </c>
      <c r="AB335">
        <v>0.5</v>
      </c>
      <c r="AC335">
        <v>0.5</v>
      </c>
      <c r="AD335" t="s">
        <v>51</v>
      </c>
      <c r="AE335" t="s">
        <v>58</v>
      </c>
      <c r="AG335" s="41"/>
      <c r="AH335" s="5">
        <v>321</v>
      </c>
      <c r="AI335">
        <v>4</v>
      </c>
      <c r="AJ335">
        <v>8</v>
      </c>
      <c r="AK335">
        <v>2</v>
      </c>
      <c r="AL335" t="s">
        <v>51</v>
      </c>
      <c r="AM335" t="s">
        <v>52</v>
      </c>
      <c r="AW335" s="6">
        <v>44860</v>
      </c>
      <c r="AX335" s="5">
        <v>328</v>
      </c>
      <c r="AY335">
        <v>1</v>
      </c>
      <c r="AZ335">
        <v>1</v>
      </c>
      <c r="BA335">
        <v>1</v>
      </c>
      <c r="BB335" t="s">
        <v>51</v>
      </c>
      <c r="BC335" t="s">
        <v>52</v>
      </c>
      <c r="BE335" s="6">
        <v>44194</v>
      </c>
      <c r="BF335" s="5">
        <v>326</v>
      </c>
      <c r="BG335">
        <v>2</v>
      </c>
      <c r="BH335">
        <v>6</v>
      </c>
      <c r="BI335">
        <v>3</v>
      </c>
      <c r="BJ335" t="s">
        <v>51</v>
      </c>
      <c r="BK335" t="s">
        <v>52</v>
      </c>
    </row>
    <row r="336" spans="1:63" x14ac:dyDescent="0.3">
      <c r="A336" s="6">
        <v>43951</v>
      </c>
      <c r="B336" s="5">
        <v>324</v>
      </c>
      <c r="C336">
        <v>1</v>
      </c>
      <c r="D336">
        <v>3.5</v>
      </c>
      <c r="E336">
        <v>3.5</v>
      </c>
      <c r="F336" t="s">
        <v>51</v>
      </c>
      <c r="G336" t="s">
        <v>52</v>
      </c>
      <c r="I336" s="41"/>
      <c r="J336" s="5">
        <v>326</v>
      </c>
      <c r="K336">
        <v>1</v>
      </c>
      <c r="L336">
        <v>0.5</v>
      </c>
      <c r="M336">
        <v>0.5</v>
      </c>
      <c r="N336" t="s">
        <v>51</v>
      </c>
      <c r="O336" t="s">
        <v>58</v>
      </c>
      <c r="Y336" s="6">
        <v>44360</v>
      </c>
      <c r="Z336" s="5">
        <v>322</v>
      </c>
      <c r="AA336">
        <v>1</v>
      </c>
      <c r="AB336">
        <v>4</v>
      </c>
      <c r="AC336">
        <v>4</v>
      </c>
      <c r="AD336" t="s">
        <v>51</v>
      </c>
      <c r="AE336" t="s">
        <v>52</v>
      </c>
      <c r="AG336" s="6">
        <v>45295</v>
      </c>
      <c r="AH336" s="5">
        <v>322</v>
      </c>
      <c r="AI336">
        <v>11</v>
      </c>
      <c r="AJ336">
        <v>174</v>
      </c>
      <c r="AK336">
        <v>15.81818181818182</v>
      </c>
      <c r="AL336" t="s">
        <v>54</v>
      </c>
      <c r="AM336" t="s">
        <v>54</v>
      </c>
      <c r="AW336" s="6">
        <v>44865</v>
      </c>
      <c r="AX336" s="5">
        <v>329</v>
      </c>
      <c r="AY336">
        <v>2</v>
      </c>
      <c r="AZ336">
        <v>2</v>
      </c>
      <c r="BA336">
        <v>1</v>
      </c>
      <c r="BB336" t="s">
        <v>51</v>
      </c>
      <c r="BC336" t="s">
        <v>52</v>
      </c>
      <c r="BE336" s="6">
        <v>44195</v>
      </c>
      <c r="BF336" s="5">
        <v>327</v>
      </c>
      <c r="BG336">
        <v>2</v>
      </c>
      <c r="BH336">
        <v>2</v>
      </c>
      <c r="BI336">
        <v>1</v>
      </c>
      <c r="BJ336" t="s">
        <v>51</v>
      </c>
      <c r="BK336" t="s">
        <v>52</v>
      </c>
    </row>
    <row r="337" spans="1:63" x14ac:dyDescent="0.3">
      <c r="A337" s="6">
        <v>43959</v>
      </c>
      <c r="B337" s="5">
        <v>325</v>
      </c>
      <c r="C337">
        <v>1</v>
      </c>
      <c r="D337">
        <v>1</v>
      </c>
      <c r="E337">
        <v>1</v>
      </c>
      <c r="F337" t="s">
        <v>51</v>
      </c>
      <c r="G337" t="s">
        <v>52</v>
      </c>
      <c r="I337" s="40">
        <v>45425</v>
      </c>
      <c r="J337" s="5">
        <v>327</v>
      </c>
      <c r="K337">
        <v>1</v>
      </c>
      <c r="L337">
        <v>0.5</v>
      </c>
      <c r="M337">
        <v>0.5</v>
      </c>
      <c r="N337" t="s">
        <v>51</v>
      </c>
      <c r="O337" t="s">
        <v>58</v>
      </c>
      <c r="Y337" s="40">
        <v>44362</v>
      </c>
      <c r="Z337" s="5">
        <v>323</v>
      </c>
      <c r="AA337">
        <v>1</v>
      </c>
      <c r="AB337">
        <v>0.5</v>
      </c>
      <c r="AC337">
        <v>0.5</v>
      </c>
      <c r="AD337" t="s">
        <v>51</v>
      </c>
      <c r="AE337" t="s">
        <v>58</v>
      </c>
      <c r="AG337" s="40">
        <v>45296</v>
      </c>
      <c r="AH337" s="5">
        <v>322</v>
      </c>
      <c r="AI337">
        <v>2</v>
      </c>
      <c r="AJ337">
        <v>4</v>
      </c>
      <c r="AK337">
        <v>2</v>
      </c>
      <c r="AL337" t="s">
        <v>51</v>
      </c>
      <c r="AM337" t="s">
        <v>52</v>
      </c>
      <c r="AW337" s="6">
        <v>44866</v>
      </c>
      <c r="AX337" s="5">
        <v>330</v>
      </c>
      <c r="AY337">
        <v>1</v>
      </c>
      <c r="AZ337">
        <v>1</v>
      </c>
      <c r="BA337">
        <v>1</v>
      </c>
      <c r="BB337" t="s">
        <v>51</v>
      </c>
      <c r="BC337" t="s">
        <v>52</v>
      </c>
      <c r="BE337" s="6">
        <v>44197</v>
      </c>
      <c r="BF337" s="5">
        <v>328</v>
      </c>
      <c r="BG337">
        <v>2</v>
      </c>
      <c r="BH337">
        <v>22</v>
      </c>
      <c r="BI337">
        <v>11</v>
      </c>
      <c r="BJ337" t="s">
        <v>54</v>
      </c>
      <c r="BK337" t="s">
        <v>54</v>
      </c>
    </row>
    <row r="338" spans="1:63" x14ac:dyDescent="0.3">
      <c r="A338" s="6">
        <v>43964</v>
      </c>
      <c r="B338" s="5">
        <v>326</v>
      </c>
      <c r="C338">
        <v>1</v>
      </c>
      <c r="D338">
        <v>6.5</v>
      </c>
      <c r="E338">
        <v>6.5</v>
      </c>
      <c r="F338" t="s">
        <v>51</v>
      </c>
      <c r="G338" t="s">
        <v>53</v>
      </c>
      <c r="I338" s="41"/>
      <c r="J338" s="5">
        <v>328</v>
      </c>
      <c r="K338">
        <v>1</v>
      </c>
      <c r="L338">
        <v>0.5</v>
      </c>
      <c r="M338">
        <v>0.5</v>
      </c>
      <c r="N338" t="s">
        <v>51</v>
      </c>
      <c r="O338" t="s">
        <v>58</v>
      </c>
      <c r="Y338" s="42"/>
      <c r="Z338" s="5">
        <v>324</v>
      </c>
      <c r="AA338">
        <v>1</v>
      </c>
      <c r="AB338">
        <v>16</v>
      </c>
      <c r="AC338">
        <v>16</v>
      </c>
      <c r="AD338" t="s">
        <v>54</v>
      </c>
      <c r="AE338" t="s">
        <v>54</v>
      </c>
      <c r="AG338" s="42"/>
      <c r="AH338" s="5">
        <v>323</v>
      </c>
      <c r="AI338">
        <v>2</v>
      </c>
      <c r="AJ338">
        <v>3</v>
      </c>
      <c r="AK338">
        <v>1.5</v>
      </c>
      <c r="AL338" t="s">
        <v>51</v>
      </c>
      <c r="AM338" t="s">
        <v>52</v>
      </c>
      <c r="AW338" s="6">
        <v>44867</v>
      </c>
      <c r="AX338" s="5">
        <v>331</v>
      </c>
      <c r="AY338">
        <v>1</v>
      </c>
      <c r="AZ338">
        <v>3</v>
      </c>
      <c r="BA338">
        <v>3</v>
      </c>
      <c r="BB338" t="s">
        <v>51</v>
      </c>
      <c r="BC338" t="s">
        <v>52</v>
      </c>
      <c r="BE338" s="40">
        <v>44198</v>
      </c>
      <c r="BF338" s="5">
        <v>329</v>
      </c>
      <c r="BG338">
        <v>2</v>
      </c>
      <c r="BH338">
        <v>53</v>
      </c>
      <c r="BI338">
        <v>26.5</v>
      </c>
      <c r="BJ338" t="s">
        <v>55</v>
      </c>
      <c r="BK338" t="s">
        <v>56</v>
      </c>
    </row>
    <row r="339" spans="1:63" x14ac:dyDescent="0.3">
      <c r="A339" s="6">
        <v>43984</v>
      </c>
      <c r="B339" s="5">
        <v>327</v>
      </c>
      <c r="C339">
        <v>1</v>
      </c>
      <c r="D339">
        <v>1</v>
      </c>
      <c r="E339">
        <v>1</v>
      </c>
      <c r="F339" t="s">
        <v>51</v>
      </c>
      <c r="G339" t="s">
        <v>52</v>
      </c>
      <c r="I339" s="6">
        <v>45427</v>
      </c>
      <c r="J339" s="5">
        <v>329</v>
      </c>
      <c r="K339">
        <v>1</v>
      </c>
      <c r="L339">
        <v>6</v>
      </c>
      <c r="M339">
        <v>6</v>
      </c>
      <c r="N339" t="s">
        <v>51</v>
      </c>
      <c r="O339" t="s">
        <v>53</v>
      </c>
      <c r="Y339" s="41"/>
      <c r="Z339" s="5">
        <v>325</v>
      </c>
      <c r="AA339">
        <v>1</v>
      </c>
      <c r="AB339">
        <v>1</v>
      </c>
      <c r="AC339">
        <v>1</v>
      </c>
      <c r="AD339" t="s">
        <v>51</v>
      </c>
      <c r="AE339" t="s">
        <v>52</v>
      </c>
      <c r="AG339" s="41"/>
      <c r="AH339" s="5">
        <v>324</v>
      </c>
      <c r="AI339">
        <v>1</v>
      </c>
      <c r="AJ339">
        <v>3</v>
      </c>
      <c r="AK339">
        <v>3</v>
      </c>
      <c r="AL339" t="s">
        <v>51</v>
      </c>
      <c r="AM339" t="s">
        <v>52</v>
      </c>
      <c r="AW339" s="6">
        <v>44868</v>
      </c>
      <c r="AX339" s="5">
        <v>332</v>
      </c>
      <c r="AY339">
        <v>1</v>
      </c>
      <c r="AZ339">
        <v>2</v>
      </c>
      <c r="BA339">
        <v>2</v>
      </c>
      <c r="BB339" t="s">
        <v>51</v>
      </c>
      <c r="BC339" t="s">
        <v>52</v>
      </c>
      <c r="BE339" s="41"/>
      <c r="BF339" s="5">
        <v>330</v>
      </c>
      <c r="BG339">
        <v>1</v>
      </c>
      <c r="BH339">
        <v>1</v>
      </c>
      <c r="BI339">
        <v>1</v>
      </c>
      <c r="BJ339" t="s">
        <v>51</v>
      </c>
      <c r="BK339" t="s">
        <v>52</v>
      </c>
    </row>
    <row r="340" spans="1:63" x14ac:dyDescent="0.3">
      <c r="A340" s="6">
        <v>43988</v>
      </c>
      <c r="B340" s="5">
        <v>328</v>
      </c>
      <c r="C340">
        <v>1</v>
      </c>
      <c r="D340">
        <v>2</v>
      </c>
      <c r="E340">
        <v>2</v>
      </c>
      <c r="F340" t="s">
        <v>51</v>
      </c>
      <c r="G340" t="s">
        <v>52</v>
      </c>
      <c r="I340" s="40">
        <v>45428</v>
      </c>
      <c r="J340" s="5">
        <v>330</v>
      </c>
      <c r="K340">
        <v>1</v>
      </c>
      <c r="L340">
        <v>0.5</v>
      </c>
      <c r="M340">
        <v>0.5</v>
      </c>
      <c r="N340" t="s">
        <v>51</v>
      </c>
      <c r="O340" t="s">
        <v>58</v>
      </c>
      <c r="Y340" s="40">
        <v>44363</v>
      </c>
      <c r="Z340" s="5">
        <v>326</v>
      </c>
      <c r="AA340">
        <v>1</v>
      </c>
      <c r="AB340">
        <v>0.5</v>
      </c>
      <c r="AC340">
        <v>0.5</v>
      </c>
      <c r="AD340" t="s">
        <v>51</v>
      </c>
      <c r="AE340" t="s">
        <v>58</v>
      </c>
      <c r="AG340" s="40">
        <v>45297</v>
      </c>
      <c r="AH340" s="5">
        <v>325</v>
      </c>
      <c r="AI340">
        <v>1</v>
      </c>
      <c r="AJ340">
        <v>3</v>
      </c>
      <c r="AK340">
        <v>3</v>
      </c>
      <c r="AL340" t="s">
        <v>51</v>
      </c>
      <c r="AM340" t="s">
        <v>52</v>
      </c>
      <c r="AW340" s="40">
        <v>44869</v>
      </c>
      <c r="AX340" s="5">
        <v>333</v>
      </c>
      <c r="AY340">
        <v>1</v>
      </c>
      <c r="AZ340">
        <v>1</v>
      </c>
      <c r="BA340">
        <v>1</v>
      </c>
      <c r="BB340" t="s">
        <v>51</v>
      </c>
      <c r="BC340" t="s">
        <v>52</v>
      </c>
      <c r="BE340" s="40">
        <v>44200</v>
      </c>
      <c r="BF340" s="5">
        <v>331</v>
      </c>
      <c r="BG340">
        <v>2</v>
      </c>
      <c r="BH340">
        <v>68</v>
      </c>
      <c r="BI340">
        <v>34</v>
      </c>
      <c r="BJ340" t="s">
        <v>59</v>
      </c>
      <c r="BK340" t="s">
        <v>56</v>
      </c>
    </row>
    <row r="341" spans="1:63" x14ac:dyDescent="0.3">
      <c r="A341" s="6">
        <v>43990</v>
      </c>
      <c r="B341" s="5">
        <v>329</v>
      </c>
      <c r="C341">
        <v>1</v>
      </c>
      <c r="D341">
        <v>1.5</v>
      </c>
      <c r="E341">
        <v>1.5</v>
      </c>
      <c r="F341" t="s">
        <v>51</v>
      </c>
      <c r="G341" t="s">
        <v>52</v>
      </c>
      <c r="I341" s="41"/>
      <c r="J341" s="5">
        <v>331</v>
      </c>
      <c r="K341">
        <v>2</v>
      </c>
      <c r="L341">
        <v>4</v>
      </c>
      <c r="M341">
        <v>2</v>
      </c>
      <c r="N341" t="s">
        <v>51</v>
      </c>
      <c r="O341" t="s">
        <v>52</v>
      </c>
      <c r="Y341" s="41"/>
      <c r="Z341" s="5">
        <v>327</v>
      </c>
      <c r="AA341">
        <v>2</v>
      </c>
      <c r="AB341">
        <v>4.5</v>
      </c>
      <c r="AC341">
        <v>2.25</v>
      </c>
      <c r="AD341" t="s">
        <v>51</v>
      </c>
      <c r="AE341" t="s">
        <v>52</v>
      </c>
      <c r="AG341" s="41"/>
      <c r="AH341" s="5">
        <v>326</v>
      </c>
      <c r="AI341">
        <v>4</v>
      </c>
      <c r="AJ341">
        <v>34</v>
      </c>
      <c r="AK341">
        <v>8.5</v>
      </c>
      <c r="AL341" t="s">
        <v>51</v>
      </c>
      <c r="AM341" t="s">
        <v>53</v>
      </c>
      <c r="AW341" s="41"/>
      <c r="AX341" s="5">
        <v>334</v>
      </c>
      <c r="AY341">
        <v>1</v>
      </c>
      <c r="AZ341">
        <v>5</v>
      </c>
      <c r="BA341">
        <v>5</v>
      </c>
      <c r="BB341" t="s">
        <v>51</v>
      </c>
      <c r="BC341" t="s">
        <v>53</v>
      </c>
      <c r="BE341" s="41"/>
      <c r="BF341" s="5">
        <v>332</v>
      </c>
      <c r="BG341">
        <v>1</v>
      </c>
      <c r="BH341">
        <v>0.5</v>
      </c>
      <c r="BI341">
        <v>0.5</v>
      </c>
      <c r="BJ341" t="s">
        <v>51</v>
      </c>
      <c r="BK341" t="s">
        <v>58</v>
      </c>
    </row>
    <row r="342" spans="1:63" x14ac:dyDescent="0.3">
      <c r="A342" s="40">
        <v>43992</v>
      </c>
      <c r="B342" s="5">
        <v>330</v>
      </c>
      <c r="C342">
        <v>1</v>
      </c>
      <c r="D342">
        <v>1.5</v>
      </c>
      <c r="E342">
        <v>1.5</v>
      </c>
      <c r="F342" t="s">
        <v>51</v>
      </c>
      <c r="G342" t="s">
        <v>52</v>
      </c>
      <c r="I342" s="40">
        <v>45429</v>
      </c>
      <c r="J342" s="5">
        <v>332</v>
      </c>
      <c r="K342">
        <v>1</v>
      </c>
      <c r="L342">
        <v>0.5</v>
      </c>
      <c r="M342">
        <v>0.5</v>
      </c>
      <c r="N342" t="s">
        <v>51</v>
      </c>
      <c r="O342" t="s">
        <v>58</v>
      </c>
      <c r="Y342" s="40">
        <v>44364</v>
      </c>
      <c r="Z342" s="5">
        <v>328</v>
      </c>
      <c r="AA342">
        <v>1</v>
      </c>
      <c r="AB342">
        <v>0.5</v>
      </c>
      <c r="AC342">
        <v>0.5</v>
      </c>
      <c r="AD342" t="s">
        <v>51</v>
      </c>
      <c r="AE342" t="s">
        <v>58</v>
      </c>
      <c r="AG342" s="40">
        <v>45299</v>
      </c>
      <c r="AH342" s="5">
        <v>327</v>
      </c>
      <c r="AI342">
        <v>1</v>
      </c>
      <c r="AJ342">
        <v>4</v>
      </c>
      <c r="AK342">
        <v>4</v>
      </c>
      <c r="AL342" t="s">
        <v>51</v>
      </c>
      <c r="AM342" t="s">
        <v>52</v>
      </c>
      <c r="AW342" s="6">
        <v>44889</v>
      </c>
      <c r="AX342" s="5">
        <v>335</v>
      </c>
      <c r="AY342">
        <v>1</v>
      </c>
      <c r="AZ342">
        <v>1</v>
      </c>
      <c r="BA342">
        <v>1</v>
      </c>
      <c r="BB342" t="s">
        <v>51</v>
      </c>
      <c r="BC342" t="s">
        <v>52</v>
      </c>
      <c r="BE342" s="6">
        <v>44202</v>
      </c>
      <c r="BF342" s="5">
        <v>333</v>
      </c>
      <c r="BG342">
        <v>1</v>
      </c>
      <c r="BH342">
        <v>3</v>
      </c>
      <c r="BI342">
        <v>3</v>
      </c>
      <c r="BJ342" t="s">
        <v>51</v>
      </c>
      <c r="BK342" t="s">
        <v>52</v>
      </c>
    </row>
    <row r="343" spans="1:63" x14ac:dyDescent="0.3">
      <c r="A343" s="42"/>
      <c r="B343" s="5">
        <v>331</v>
      </c>
      <c r="C343">
        <v>2</v>
      </c>
      <c r="D343">
        <v>1.5</v>
      </c>
      <c r="E343">
        <v>0.75</v>
      </c>
      <c r="F343" t="s">
        <v>51</v>
      </c>
      <c r="G343" t="s">
        <v>58</v>
      </c>
      <c r="I343" s="41"/>
      <c r="J343" s="5">
        <v>333</v>
      </c>
      <c r="K343">
        <v>2</v>
      </c>
      <c r="L343">
        <v>2</v>
      </c>
      <c r="M343">
        <v>1</v>
      </c>
      <c r="N343" t="s">
        <v>51</v>
      </c>
      <c r="O343" t="s">
        <v>52</v>
      </c>
      <c r="Y343" s="41"/>
      <c r="Z343" s="5">
        <v>329</v>
      </c>
      <c r="AA343">
        <v>1</v>
      </c>
      <c r="AB343">
        <v>4.5</v>
      </c>
      <c r="AC343">
        <v>4.5</v>
      </c>
      <c r="AD343" t="s">
        <v>51</v>
      </c>
      <c r="AE343" t="s">
        <v>52</v>
      </c>
      <c r="AG343" s="41"/>
      <c r="AH343" s="5">
        <v>328</v>
      </c>
      <c r="AI343">
        <v>1</v>
      </c>
      <c r="AJ343">
        <v>1</v>
      </c>
      <c r="AK343">
        <v>1</v>
      </c>
      <c r="AL343" t="s">
        <v>51</v>
      </c>
      <c r="AM343" t="s">
        <v>52</v>
      </c>
      <c r="AW343" s="6">
        <v>44894</v>
      </c>
      <c r="AX343" s="5">
        <v>336</v>
      </c>
      <c r="AY343">
        <v>1</v>
      </c>
      <c r="AZ343">
        <v>1</v>
      </c>
      <c r="BA343">
        <v>1</v>
      </c>
      <c r="BB343" t="s">
        <v>51</v>
      </c>
      <c r="BC343" t="s">
        <v>52</v>
      </c>
      <c r="BE343" s="6">
        <v>44203</v>
      </c>
      <c r="BF343" s="5">
        <v>334</v>
      </c>
      <c r="BG343">
        <v>1</v>
      </c>
      <c r="BH343">
        <v>1</v>
      </c>
      <c r="BI343">
        <v>1</v>
      </c>
      <c r="BJ343" t="s">
        <v>51</v>
      </c>
      <c r="BK343" t="s">
        <v>52</v>
      </c>
    </row>
    <row r="344" spans="1:63" x14ac:dyDescent="0.3">
      <c r="A344" s="41"/>
      <c r="B344" s="5">
        <v>332</v>
      </c>
      <c r="C344">
        <v>1</v>
      </c>
      <c r="D344">
        <v>1</v>
      </c>
      <c r="E344">
        <v>1</v>
      </c>
      <c r="F344" t="s">
        <v>51</v>
      </c>
      <c r="G344" t="s">
        <v>52</v>
      </c>
      <c r="I344" s="6">
        <v>45431</v>
      </c>
      <c r="J344" s="5">
        <v>334</v>
      </c>
      <c r="K344">
        <v>1</v>
      </c>
      <c r="L344">
        <v>7</v>
      </c>
      <c r="M344">
        <v>7</v>
      </c>
      <c r="N344" t="s">
        <v>51</v>
      </c>
      <c r="O344" t="s">
        <v>53</v>
      </c>
      <c r="Y344" s="40">
        <v>44365</v>
      </c>
      <c r="Z344" s="5">
        <v>330</v>
      </c>
      <c r="AA344">
        <v>1</v>
      </c>
      <c r="AB344">
        <v>0.5</v>
      </c>
      <c r="AC344">
        <v>0.5</v>
      </c>
      <c r="AD344" t="s">
        <v>51</v>
      </c>
      <c r="AE344" t="s">
        <v>58</v>
      </c>
      <c r="AG344" s="40">
        <v>45300</v>
      </c>
      <c r="AH344" s="5">
        <v>329</v>
      </c>
      <c r="AI344">
        <v>1</v>
      </c>
      <c r="AJ344">
        <v>1</v>
      </c>
      <c r="AK344">
        <v>1</v>
      </c>
      <c r="AL344" t="s">
        <v>51</v>
      </c>
      <c r="AM344" t="s">
        <v>52</v>
      </c>
      <c r="AW344" s="6">
        <v>44895</v>
      </c>
      <c r="AX344" s="5">
        <v>337</v>
      </c>
      <c r="AY344">
        <v>1</v>
      </c>
      <c r="AZ344">
        <v>2</v>
      </c>
      <c r="BA344">
        <v>2</v>
      </c>
      <c r="BB344" t="s">
        <v>51</v>
      </c>
      <c r="BC344" t="s">
        <v>52</v>
      </c>
      <c r="BE344" s="6">
        <v>44204</v>
      </c>
      <c r="BF344" s="5">
        <v>335</v>
      </c>
      <c r="BG344">
        <v>1</v>
      </c>
      <c r="BH344">
        <v>7</v>
      </c>
      <c r="BI344">
        <v>7</v>
      </c>
      <c r="BJ344" t="s">
        <v>51</v>
      </c>
      <c r="BK344" t="s">
        <v>53</v>
      </c>
    </row>
    <row r="345" spans="1:63" x14ac:dyDescent="0.3">
      <c r="A345" s="6">
        <v>43995</v>
      </c>
      <c r="B345" s="5">
        <v>333</v>
      </c>
      <c r="C345">
        <v>1</v>
      </c>
      <c r="D345">
        <v>1.5</v>
      </c>
      <c r="E345">
        <v>1.5</v>
      </c>
      <c r="F345" t="s">
        <v>51</v>
      </c>
      <c r="G345" t="s">
        <v>52</v>
      </c>
      <c r="I345" s="6">
        <v>45432</v>
      </c>
      <c r="J345" s="5">
        <v>335</v>
      </c>
      <c r="K345">
        <v>1</v>
      </c>
      <c r="L345">
        <v>3</v>
      </c>
      <c r="M345">
        <v>3</v>
      </c>
      <c r="N345" t="s">
        <v>51</v>
      </c>
      <c r="O345" t="s">
        <v>52</v>
      </c>
      <c r="Y345" s="41"/>
      <c r="Z345" s="5">
        <v>331</v>
      </c>
      <c r="AA345">
        <v>2</v>
      </c>
      <c r="AB345">
        <v>7</v>
      </c>
      <c r="AC345">
        <v>3.5</v>
      </c>
      <c r="AD345" t="s">
        <v>51</v>
      </c>
      <c r="AE345" t="s">
        <v>52</v>
      </c>
      <c r="AG345" s="41"/>
      <c r="AH345" s="5">
        <v>330</v>
      </c>
      <c r="AI345">
        <v>1</v>
      </c>
      <c r="AJ345">
        <v>1</v>
      </c>
      <c r="AK345">
        <v>1</v>
      </c>
      <c r="AL345" t="s">
        <v>51</v>
      </c>
      <c r="AM345" t="s">
        <v>52</v>
      </c>
      <c r="AW345" s="40">
        <v>44897</v>
      </c>
      <c r="AX345" s="5">
        <v>338</v>
      </c>
      <c r="AY345">
        <v>1</v>
      </c>
      <c r="AZ345">
        <v>1</v>
      </c>
      <c r="BA345">
        <v>1</v>
      </c>
      <c r="BB345" t="s">
        <v>51</v>
      </c>
      <c r="BC345" t="s">
        <v>52</v>
      </c>
      <c r="BE345" s="40">
        <v>44205</v>
      </c>
      <c r="BF345" s="5">
        <v>336</v>
      </c>
      <c r="BG345">
        <v>2</v>
      </c>
      <c r="BH345">
        <v>35.5</v>
      </c>
      <c r="BI345">
        <v>17.75</v>
      </c>
      <c r="BJ345" t="s">
        <v>54</v>
      </c>
      <c r="BK345" t="s">
        <v>54</v>
      </c>
    </row>
    <row r="346" spans="1:63" x14ac:dyDescent="0.3">
      <c r="A346" s="6">
        <v>43997</v>
      </c>
      <c r="B346" s="5">
        <v>334</v>
      </c>
      <c r="C346">
        <v>2</v>
      </c>
      <c r="D346">
        <v>2.5</v>
      </c>
      <c r="E346">
        <v>1.25</v>
      </c>
      <c r="F346" t="s">
        <v>51</v>
      </c>
      <c r="G346" t="s">
        <v>52</v>
      </c>
      <c r="I346" s="40">
        <v>45433</v>
      </c>
      <c r="J346" s="5">
        <v>336</v>
      </c>
      <c r="K346">
        <v>2</v>
      </c>
      <c r="L346">
        <v>1</v>
      </c>
      <c r="M346">
        <v>0.5</v>
      </c>
      <c r="N346" t="s">
        <v>51</v>
      </c>
      <c r="O346" t="s">
        <v>58</v>
      </c>
      <c r="Y346" s="40">
        <v>44367</v>
      </c>
      <c r="Z346" s="5">
        <v>332</v>
      </c>
      <c r="AA346">
        <v>2</v>
      </c>
      <c r="AB346">
        <v>8</v>
      </c>
      <c r="AC346">
        <v>4</v>
      </c>
      <c r="AD346" t="s">
        <v>51</v>
      </c>
      <c r="AE346" t="s">
        <v>52</v>
      </c>
      <c r="AG346" s="6">
        <v>45301</v>
      </c>
      <c r="AH346" s="5">
        <v>331</v>
      </c>
      <c r="AI346">
        <v>2</v>
      </c>
      <c r="AJ346">
        <v>8</v>
      </c>
      <c r="AK346">
        <v>4</v>
      </c>
      <c r="AL346" t="s">
        <v>51</v>
      </c>
      <c r="AM346" t="s">
        <v>52</v>
      </c>
      <c r="AW346" s="41"/>
      <c r="AX346" s="5">
        <v>339</v>
      </c>
      <c r="AY346">
        <v>1</v>
      </c>
      <c r="AZ346">
        <v>1</v>
      </c>
      <c r="BA346">
        <v>1</v>
      </c>
      <c r="BB346" t="s">
        <v>51</v>
      </c>
      <c r="BC346" t="s">
        <v>52</v>
      </c>
      <c r="BE346" s="41"/>
      <c r="BF346" s="5">
        <v>337</v>
      </c>
      <c r="BG346">
        <v>1</v>
      </c>
      <c r="BH346">
        <v>9.5</v>
      </c>
      <c r="BI346">
        <v>9.5</v>
      </c>
      <c r="BJ346" t="s">
        <v>51</v>
      </c>
      <c r="BK346" t="s">
        <v>53</v>
      </c>
    </row>
    <row r="347" spans="1:63" x14ac:dyDescent="0.3">
      <c r="A347" s="6">
        <v>43998</v>
      </c>
      <c r="B347" s="5">
        <v>335</v>
      </c>
      <c r="C347">
        <v>1</v>
      </c>
      <c r="D347">
        <v>1</v>
      </c>
      <c r="E347">
        <v>1</v>
      </c>
      <c r="F347" t="s">
        <v>51</v>
      </c>
      <c r="G347" t="s">
        <v>52</v>
      </c>
      <c r="I347" s="41"/>
      <c r="J347" s="5">
        <v>337</v>
      </c>
      <c r="K347">
        <v>1</v>
      </c>
      <c r="L347">
        <v>0.5</v>
      </c>
      <c r="M347">
        <v>0.5</v>
      </c>
      <c r="N347" t="s">
        <v>51</v>
      </c>
      <c r="O347" t="s">
        <v>58</v>
      </c>
      <c r="Y347" s="41"/>
      <c r="Z347" s="5">
        <v>333</v>
      </c>
      <c r="AA347">
        <v>4</v>
      </c>
      <c r="AB347">
        <v>8.5</v>
      </c>
      <c r="AC347">
        <v>2.125</v>
      </c>
      <c r="AD347" t="s">
        <v>51</v>
      </c>
      <c r="AE347" t="s">
        <v>52</v>
      </c>
      <c r="AG347" s="40">
        <v>45302</v>
      </c>
      <c r="AH347" s="5">
        <v>332</v>
      </c>
      <c r="AI347">
        <v>3</v>
      </c>
      <c r="AJ347">
        <v>35</v>
      </c>
      <c r="AK347">
        <v>11.66666666666667</v>
      </c>
      <c r="AL347" t="s">
        <v>54</v>
      </c>
      <c r="AM347" t="s">
        <v>54</v>
      </c>
      <c r="AW347" s="40">
        <v>44898</v>
      </c>
      <c r="AX347" s="5">
        <v>340</v>
      </c>
      <c r="AY347">
        <v>1</v>
      </c>
      <c r="AZ347">
        <v>1</v>
      </c>
      <c r="BA347">
        <v>1</v>
      </c>
      <c r="BB347" t="s">
        <v>51</v>
      </c>
      <c r="BC347" t="s">
        <v>52</v>
      </c>
      <c r="BE347" s="6">
        <v>44208</v>
      </c>
      <c r="BF347" s="5">
        <v>338</v>
      </c>
      <c r="BG347">
        <v>6</v>
      </c>
      <c r="BH347">
        <v>11.5</v>
      </c>
      <c r="BI347">
        <v>1.916666666666667</v>
      </c>
      <c r="BJ347" t="s">
        <v>51</v>
      </c>
      <c r="BK347" t="s">
        <v>52</v>
      </c>
    </row>
    <row r="348" spans="1:63" x14ac:dyDescent="0.3">
      <c r="A348" s="6">
        <v>43999</v>
      </c>
      <c r="B348" s="5">
        <v>336</v>
      </c>
      <c r="C348">
        <v>1</v>
      </c>
      <c r="D348">
        <v>2.5</v>
      </c>
      <c r="E348">
        <v>2.5</v>
      </c>
      <c r="F348" t="s">
        <v>51</v>
      </c>
      <c r="G348" t="s">
        <v>52</v>
      </c>
      <c r="I348" s="6">
        <v>45434</v>
      </c>
      <c r="J348" s="5">
        <v>338</v>
      </c>
      <c r="K348">
        <v>1</v>
      </c>
      <c r="L348">
        <v>5</v>
      </c>
      <c r="M348">
        <v>5</v>
      </c>
      <c r="N348" t="s">
        <v>51</v>
      </c>
      <c r="O348" t="s">
        <v>53</v>
      </c>
      <c r="Y348" s="6">
        <v>44368</v>
      </c>
      <c r="Z348" s="5">
        <v>334</v>
      </c>
      <c r="AA348">
        <v>4</v>
      </c>
      <c r="AB348">
        <v>11</v>
      </c>
      <c r="AC348">
        <v>2.75</v>
      </c>
      <c r="AD348" t="s">
        <v>51</v>
      </c>
      <c r="AE348" t="s">
        <v>52</v>
      </c>
      <c r="AG348" s="41"/>
      <c r="AH348" s="5">
        <v>333</v>
      </c>
      <c r="AI348">
        <v>1</v>
      </c>
      <c r="AJ348">
        <v>2</v>
      </c>
      <c r="AK348">
        <v>2</v>
      </c>
      <c r="AL348" t="s">
        <v>51</v>
      </c>
      <c r="AM348" t="s">
        <v>52</v>
      </c>
      <c r="AW348" s="41"/>
      <c r="AX348" s="5">
        <v>341</v>
      </c>
      <c r="AY348">
        <v>4</v>
      </c>
      <c r="AZ348">
        <v>6</v>
      </c>
      <c r="BA348">
        <v>1.5</v>
      </c>
      <c r="BB348" t="s">
        <v>51</v>
      </c>
      <c r="BC348" t="s">
        <v>52</v>
      </c>
      <c r="BE348" s="40">
        <v>44214</v>
      </c>
      <c r="BF348" s="5">
        <v>339</v>
      </c>
      <c r="BG348">
        <v>1</v>
      </c>
      <c r="BH348">
        <v>52.5</v>
      </c>
      <c r="BI348">
        <v>52.5</v>
      </c>
      <c r="BJ348" t="s">
        <v>60</v>
      </c>
      <c r="BK348" t="s">
        <v>60</v>
      </c>
    </row>
    <row r="349" spans="1:63" x14ac:dyDescent="0.3">
      <c r="A349" s="6">
        <v>44000</v>
      </c>
      <c r="B349" s="5">
        <v>337</v>
      </c>
      <c r="C349">
        <v>2</v>
      </c>
      <c r="D349">
        <v>5</v>
      </c>
      <c r="E349">
        <v>2.5</v>
      </c>
      <c r="F349" t="s">
        <v>51</v>
      </c>
      <c r="G349" t="s">
        <v>52</v>
      </c>
      <c r="I349" s="6">
        <v>45436</v>
      </c>
      <c r="J349" s="5">
        <v>339</v>
      </c>
      <c r="K349">
        <v>5</v>
      </c>
      <c r="L349">
        <v>67.5</v>
      </c>
      <c r="M349">
        <v>13.5</v>
      </c>
      <c r="N349" t="s">
        <v>54</v>
      </c>
      <c r="O349" t="s">
        <v>54</v>
      </c>
      <c r="Y349" s="40">
        <v>44375</v>
      </c>
      <c r="Z349" s="5">
        <v>335</v>
      </c>
      <c r="AA349">
        <v>2</v>
      </c>
      <c r="AB349">
        <v>14</v>
      </c>
      <c r="AC349">
        <v>7</v>
      </c>
      <c r="AD349" t="s">
        <v>51</v>
      </c>
      <c r="AE349" t="s">
        <v>53</v>
      </c>
      <c r="AG349" s="6">
        <v>45304</v>
      </c>
      <c r="AH349" s="5">
        <v>334</v>
      </c>
      <c r="AI349">
        <v>1</v>
      </c>
      <c r="AJ349">
        <v>2</v>
      </c>
      <c r="AK349">
        <v>2</v>
      </c>
      <c r="AL349" t="s">
        <v>51</v>
      </c>
      <c r="AM349" t="s">
        <v>52</v>
      </c>
      <c r="AW349" s="40">
        <v>44900</v>
      </c>
      <c r="AX349" s="5">
        <v>342</v>
      </c>
      <c r="AY349">
        <v>1</v>
      </c>
      <c r="AZ349">
        <v>1</v>
      </c>
      <c r="BA349">
        <v>1</v>
      </c>
      <c r="BB349" t="s">
        <v>51</v>
      </c>
      <c r="BC349" t="s">
        <v>52</v>
      </c>
      <c r="BE349" s="42"/>
      <c r="BF349" s="5">
        <v>340</v>
      </c>
      <c r="BG349">
        <v>2</v>
      </c>
      <c r="BH349">
        <v>5</v>
      </c>
      <c r="BI349">
        <v>2.5</v>
      </c>
      <c r="BJ349" t="s">
        <v>51</v>
      </c>
      <c r="BK349" t="s">
        <v>52</v>
      </c>
    </row>
    <row r="350" spans="1:63" x14ac:dyDescent="0.3">
      <c r="A350" s="40">
        <v>44001</v>
      </c>
      <c r="B350" s="5">
        <v>338</v>
      </c>
      <c r="C350">
        <v>1</v>
      </c>
      <c r="D350">
        <v>1.5</v>
      </c>
      <c r="E350">
        <v>1.5</v>
      </c>
      <c r="F350" t="s">
        <v>51</v>
      </c>
      <c r="G350" t="s">
        <v>52</v>
      </c>
      <c r="I350" s="6">
        <v>45439</v>
      </c>
      <c r="J350" s="5">
        <v>340</v>
      </c>
      <c r="K350">
        <v>1</v>
      </c>
      <c r="L350">
        <v>6</v>
      </c>
      <c r="M350">
        <v>6</v>
      </c>
      <c r="N350" t="s">
        <v>51</v>
      </c>
      <c r="O350" t="s">
        <v>53</v>
      </c>
      <c r="Y350" s="41"/>
      <c r="Z350" s="5">
        <v>336</v>
      </c>
      <c r="AA350">
        <v>2</v>
      </c>
      <c r="AB350">
        <v>3.5</v>
      </c>
      <c r="AC350">
        <v>1.75</v>
      </c>
      <c r="AD350" t="s">
        <v>51</v>
      </c>
      <c r="AE350" t="s">
        <v>52</v>
      </c>
      <c r="AG350" s="6">
        <v>45305</v>
      </c>
      <c r="AH350" s="5">
        <v>335</v>
      </c>
      <c r="AI350">
        <v>1</v>
      </c>
      <c r="AJ350">
        <v>4</v>
      </c>
      <c r="AK350">
        <v>4</v>
      </c>
      <c r="AL350" t="s">
        <v>51</v>
      </c>
      <c r="AM350" t="s">
        <v>52</v>
      </c>
      <c r="AW350" s="41"/>
      <c r="AX350" s="5">
        <v>343</v>
      </c>
      <c r="AY350">
        <v>1</v>
      </c>
      <c r="AZ350">
        <v>1</v>
      </c>
      <c r="BA350">
        <v>1</v>
      </c>
      <c r="BB350" t="s">
        <v>51</v>
      </c>
      <c r="BC350" t="s">
        <v>52</v>
      </c>
      <c r="BE350" s="41"/>
      <c r="BF350" s="5">
        <v>341</v>
      </c>
      <c r="BG350">
        <v>2</v>
      </c>
      <c r="BH350">
        <v>2.5</v>
      </c>
      <c r="BI350">
        <v>1.25</v>
      </c>
      <c r="BJ350" t="s">
        <v>51</v>
      </c>
      <c r="BK350" t="s">
        <v>52</v>
      </c>
    </row>
    <row r="351" spans="1:63" x14ac:dyDescent="0.3">
      <c r="A351" s="41"/>
      <c r="B351" s="5">
        <v>339</v>
      </c>
      <c r="C351">
        <v>1</v>
      </c>
      <c r="D351">
        <v>1</v>
      </c>
      <c r="E351">
        <v>1</v>
      </c>
      <c r="F351" t="s">
        <v>51</v>
      </c>
      <c r="G351" t="s">
        <v>52</v>
      </c>
      <c r="I351" s="6">
        <v>45445</v>
      </c>
      <c r="J351" s="5">
        <v>341</v>
      </c>
      <c r="K351">
        <v>2</v>
      </c>
      <c r="L351">
        <v>8.5</v>
      </c>
      <c r="M351">
        <v>4.25</v>
      </c>
      <c r="N351" t="s">
        <v>51</v>
      </c>
      <c r="O351" t="s">
        <v>52</v>
      </c>
      <c r="Y351" s="40">
        <v>44376</v>
      </c>
      <c r="Z351" s="5">
        <v>337</v>
      </c>
      <c r="AA351">
        <v>2</v>
      </c>
      <c r="AB351">
        <v>6</v>
      </c>
      <c r="AC351">
        <v>3</v>
      </c>
      <c r="AD351" t="s">
        <v>51</v>
      </c>
      <c r="AE351" t="s">
        <v>52</v>
      </c>
      <c r="AG351" s="6">
        <v>45308</v>
      </c>
      <c r="AH351" s="5">
        <v>336</v>
      </c>
      <c r="AI351">
        <v>4</v>
      </c>
      <c r="AJ351">
        <v>62</v>
      </c>
      <c r="AK351">
        <v>15.5</v>
      </c>
      <c r="AL351" t="s">
        <v>54</v>
      </c>
      <c r="AM351" t="s">
        <v>54</v>
      </c>
      <c r="AW351" s="6">
        <v>44901</v>
      </c>
      <c r="AX351" s="5">
        <v>344</v>
      </c>
      <c r="AY351">
        <v>2</v>
      </c>
      <c r="AZ351">
        <v>2</v>
      </c>
      <c r="BA351">
        <v>1</v>
      </c>
      <c r="BB351" t="s">
        <v>51</v>
      </c>
      <c r="BC351" t="s">
        <v>52</v>
      </c>
      <c r="BE351" s="40">
        <v>44215</v>
      </c>
      <c r="BF351" s="5">
        <v>342</v>
      </c>
      <c r="BG351">
        <v>2</v>
      </c>
      <c r="BH351">
        <v>2.5</v>
      </c>
      <c r="BI351">
        <v>1.25</v>
      </c>
      <c r="BJ351" t="s">
        <v>51</v>
      </c>
      <c r="BK351" t="s">
        <v>52</v>
      </c>
    </row>
    <row r="352" spans="1:63" x14ac:dyDescent="0.3">
      <c r="A352" s="40">
        <v>44003</v>
      </c>
      <c r="B352" s="5">
        <v>340</v>
      </c>
      <c r="C352">
        <v>1</v>
      </c>
      <c r="D352">
        <v>4</v>
      </c>
      <c r="E352">
        <v>4</v>
      </c>
      <c r="F352" t="s">
        <v>51</v>
      </c>
      <c r="G352" t="s">
        <v>52</v>
      </c>
      <c r="I352" s="6">
        <v>45452</v>
      </c>
      <c r="J352" s="5">
        <v>342</v>
      </c>
      <c r="K352">
        <v>2</v>
      </c>
      <c r="L352">
        <v>2.5</v>
      </c>
      <c r="M352">
        <v>1.25</v>
      </c>
      <c r="N352" t="s">
        <v>51</v>
      </c>
      <c r="O352" t="s">
        <v>52</v>
      </c>
      <c r="Y352" s="41"/>
      <c r="Z352" s="5">
        <v>338</v>
      </c>
      <c r="AA352">
        <v>1</v>
      </c>
      <c r="AB352">
        <v>0.5</v>
      </c>
      <c r="AC352">
        <v>0.5</v>
      </c>
      <c r="AD352" t="s">
        <v>51</v>
      </c>
      <c r="AE352" t="s">
        <v>58</v>
      </c>
      <c r="AG352" s="40">
        <v>45309</v>
      </c>
      <c r="AH352" s="5">
        <v>337</v>
      </c>
      <c r="AI352">
        <v>1</v>
      </c>
      <c r="AJ352">
        <v>1</v>
      </c>
      <c r="AK352">
        <v>1</v>
      </c>
      <c r="AL352" t="s">
        <v>51</v>
      </c>
      <c r="AM352" t="s">
        <v>52</v>
      </c>
      <c r="AW352" s="40">
        <v>44902</v>
      </c>
      <c r="AX352" s="5">
        <v>345</v>
      </c>
      <c r="AY352">
        <v>1</v>
      </c>
      <c r="AZ352">
        <v>2</v>
      </c>
      <c r="BA352">
        <v>2</v>
      </c>
      <c r="BB352" t="s">
        <v>51</v>
      </c>
      <c r="BC352" t="s">
        <v>52</v>
      </c>
      <c r="BE352" s="41"/>
      <c r="BF352" s="5">
        <v>343</v>
      </c>
      <c r="BG352">
        <v>2</v>
      </c>
      <c r="BH352">
        <v>5</v>
      </c>
      <c r="BI352">
        <v>2.5</v>
      </c>
      <c r="BJ352" t="s">
        <v>51</v>
      </c>
      <c r="BK352" t="s">
        <v>52</v>
      </c>
    </row>
    <row r="353" spans="1:63" x14ac:dyDescent="0.3">
      <c r="A353" s="41"/>
      <c r="B353" s="5">
        <v>341</v>
      </c>
      <c r="C353">
        <v>1</v>
      </c>
      <c r="D353">
        <v>0.5</v>
      </c>
      <c r="E353">
        <v>0.5</v>
      </c>
      <c r="F353" t="s">
        <v>51</v>
      </c>
      <c r="G353" t="s">
        <v>58</v>
      </c>
      <c r="I353" s="6">
        <v>45453</v>
      </c>
      <c r="J353" s="5">
        <v>343</v>
      </c>
      <c r="K353">
        <v>2</v>
      </c>
      <c r="L353">
        <v>2</v>
      </c>
      <c r="M353">
        <v>1</v>
      </c>
      <c r="N353" t="s">
        <v>51</v>
      </c>
      <c r="O353" t="s">
        <v>52</v>
      </c>
      <c r="Y353" s="40">
        <v>44377</v>
      </c>
      <c r="Z353" s="5">
        <v>339</v>
      </c>
      <c r="AA353">
        <v>2</v>
      </c>
      <c r="AB353">
        <v>16</v>
      </c>
      <c r="AC353">
        <v>8</v>
      </c>
      <c r="AD353" t="s">
        <v>51</v>
      </c>
      <c r="AE353" t="s">
        <v>53</v>
      </c>
      <c r="AG353" s="42"/>
      <c r="AH353" s="5">
        <v>338</v>
      </c>
      <c r="AI353">
        <v>2</v>
      </c>
      <c r="AJ353">
        <v>42</v>
      </c>
      <c r="AK353">
        <v>21</v>
      </c>
      <c r="AL353" t="s">
        <v>55</v>
      </c>
      <c r="AM353" t="s">
        <v>56</v>
      </c>
      <c r="AW353" s="41"/>
      <c r="AX353" s="5">
        <v>346</v>
      </c>
      <c r="AY353">
        <v>2</v>
      </c>
      <c r="AZ353">
        <v>5</v>
      </c>
      <c r="BA353">
        <v>2.5</v>
      </c>
      <c r="BB353" t="s">
        <v>51</v>
      </c>
      <c r="BC353" t="s">
        <v>52</v>
      </c>
      <c r="BE353" s="6">
        <v>44216</v>
      </c>
      <c r="BF353" s="5">
        <v>343</v>
      </c>
      <c r="BG353">
        <v>1</v>
      </c>
      <c r="BH353">
        <v>9</v>
      </c>
      <c r="BI353">
        <v>9</v>
      </c>
      <c r="BJ353" t="s">
        <v>51</v>
      </c>
      <c r="BK353" t="s">
        <v>53</v>
      </c>
    </row>
    <row r="354" spans="1:63" x14ac:dyDescent="0.3">
      <c r="A354" s="40">
        <v>44007</v>
      </c>
      <c r="B354" s="5">
        <v>342</v>
      </c>
      <c r="C354">
        <v>1</v>
      </c>
      <c r="D354">
        <v>2.5</v>
      </c>
      <c r="E354">
        <v>2.5</v>
      </c>
      <c r="F354" t="s">
        <v>51</v>
      </c>
      <c r="G354" t="s">
        <v>52</v>
      </c>
      <c r="I354" s="40">
        <v>45454</v>
      </c>
      <c r="J354" s="5">
        <v>344</v>
      </c>
      <c r="K354">
        <v>1</v>
      </c>
      <c r="L354">
        <v>0.5</v>
      </c>
      <c r="M354">
        <v>0.5</v>
      </c>
      <c r="N354" t="s">
        <v>51</v>
      </c>
      <c r="O354" t="s">
        <v>58</v>
      </c>
      <c r="Y354" s="42"/>
      <c r="Z354" s="5">
        <v>340</v>
      </c>
      <c r="AA354">
        <v>1</v>
      </c>
      <c r="AB354">
        <v>2.5</v>
      </c>
      <c r="AC354">
        <v>2.5</v>
      </c>
      <c r="AD354" t="s">
        <v>51</v>
      </c>
      <c r="AE354" t="s">
        <v>52</v>
      </c>
      <c r="AG354" s="41"/>
      <c r="AH354" s="5">
        <v>339</v>
      </c>
      <c r="AI354">
        <v>1</v>
      </c>
      <c r="AJ354">
        <v>2</v>
      </c>
      <c r="AK354">
        <v>2</v>
      </c>
      <c r="AL354" t="s">
        <v>51</v>
      </c>
      <c r="AM354" t="s">
        <v>52</v>
      </c>
      <c r="AW354" s="40">
        <v>44903</v>
      </c>
      <c r="AX354" s="5">
        <v>347</v>
      </c>
      <c r="AY354">
        <v>1</v>
      </c>
      <c r="AZ354">
        <v>3</v>
      </c>
      <c r="BA354">
        <v>3</v>
      </c>
      <c r="BB354" t="s">
        <v>51</v>
      </c>
      <c r="BC354" t="s">
        <v>52</v>
      </c>
      <c r="BE354" s="6">
        <v>44218</v>
      </c>
      <c r="BF354" s="5">
        <v>344</v>
      </c>
      <c r="BG354">
        <v>1</v>
      </c>
      <c r="BH354">
        <v>2.5</v>
      </c>
      <c r="BI354">
        <v>2.5</v>
      </c>
      <c r="BJ354" t="s">
        <v>51</v>
      </c>
      <c r="BK354" t="s">
        <v>52</v>
      </c>
    </row>
    <row r="355" spans="1:63" x14ac:dyDescent="0.3">
      <c r="A355" s="42"/>
      <c r="B355" s="5">
        <v>343</v>
      </c>
      <c r="C355">
        <v>1</v>
      </c>
      <c r="D355">
        <v>1</v>
      </c>
      <c r="E355">
        <v>1</v>
      </c>
      <c r="F355" t="s">
        <v>51</v>
      </c>
      <c r="G355" t="s">
        <v>52</v>
      </c>
      <c r="I355" s="42"/>
      <c r="J355" s="5">
        <v>345</v>
      </c>
      <c r="K355">
        <v>1</v>
      </c>
      <c r="L355">
        <v>1.5</v>
      </c>
      <c r="M355">
        <v>1.5</v>
      </c>
      <c r="N355" t="s">
        <v>51</v>
      </c>
      <c r="O355" t="s">
        <v>52</v>
      </c>
      <c r="Y355" s="41"/>
      <c r="Z355" s="5">
        <v>341</v>
      </c>
      <c r="AA355">
        <v>1</v>
      </c>
      <c r="AB355">
        <v>0.5</v>
      </c>
      <c r="AC355">
        <v>0.5</v>
      </c>
      <c r="AD355" t="s">
        <v>51</v>
      </c>
      <c r="AE355" t="s">
        <v>58</v>
      </c>
      <c r="AG355" s="40">
        <v>45310</v>
      </c>
      <c r="AH355" s="5">
        <v>339</v>
      </c>
      <c r="AI355">
        <v>15</v>
      </c>
      <c r="AJ355">
        <v>194</v>
      </c>
      <c r="AK355">
        <v>12.93333333333333</v>
      </c>
      <c r="AL355" t="s">
        <v>54</v>
      </c>
      <c r="AM355" t="s">
        <v>54</v>
      </c>
      <c r="AW355" s="41"/>
      <c r="AX355" s="5">
        <v>348</v>
      </c>
      <c r="AY355">
        <v>1</v>
      </c>
      <c r="AZ355">
        <v>1</v>
      </c>
      <c r="BA355">
        <v>1</v>
      </c>
      <c r="BB355" t="s">
        <v>51</v>
      </c>
      <c r="BC355" t="s">
        <v>52</v>
      </c>
      <c r="BE355" s="6">
        <v>44219</v>
      </c>
      <c r="BF355" s="5">
        <v>345</v>
      </c>
      <c r="BG355">
        <v>1</v>
      </c>
      <c r="BH355">
        <v>10</v>
      </c>
      <c r="BI355">
        <v>10</v>
      </c>
      <c r="BJ355" t="s">
        <v>54</v>
      </c>
      <c r="BK355" t="s">
        <v>54</v>
      </c>
    </row>
    <row r="356" spans="1:63" x14ac:dyDescent="0.3">
      <c r="A356" s="42"/>
      <c r="B356" s="5">
        <v>344</v>
      </c>
      <c r="C356">
        <v>1</v>
      </c>
      <c r="D356">
        <v>0.5</v>
      </c>
      <c r="E356">
        <v>0.5</v>
      </c>
      <c r="F356" t="s">
        <v>51</v>
      </c>
      <c r="G356" t="s">
        <v>58</v>
      </c>
      <c r="I356" s="41"/>
      <c r="J356" s="5">
        <v>346</v>
      </c>
      <c r="K356">
        <v>1</v>
      </c>
      <c r="L356">
        <v>3.5</v>
      </c>
      <c r="M356">
        <v>3.5</v>
      </c>
      <c r="N356" t="s">
        <v>51</v>
      </c>
      <c r="O356" t="s">
        <v>52</v>
      </c>
      <c r="Y356" s="40">
        <v>44378</v>
      </c>
      <c r="Z356" s="5">
        <v>342</v>
      </c>
      <c r="AA356">
        <v>6</v>
      </c>
      <c r="AB356">
        <v>33.5</v>
      </c>
      <c r="AC356">
        <v>5.583333333333333</v>
      </c>
      <c r="AD356" t="s">
        <v>51</v>
      </c>
      <c r="AE356" t="s">
        <v>53</v>
      </c>
      <c r="AG356" s="41"/>
      <c r="AH356" s="5">
        <v>340</v>
      </c>
      <c r="AI356">
        <v>1</v>
      </c>
      <c r="AJ356">
        <v>2</v>
      </c>
      <c r="AK356">
        <v>2</v>
      </c>
      <c r="AL356" t="s">
        <v>51</v>
      </c>
      <c r="AM356" t="s">
        <v>52</v>
      </c>
      <c r="AW356" s="40">
        <v>44905</v>
      </c>
      <c r="AX356" s="5">
        <v>349</v>
      </c>
      <c r="AY356">
        <v>1</v>
      </c>
      <c r="AZ356">
        <v>1</v>
      </c>
      <c r="BA356">
        <v>1</v>
      </c>
      <c r="BB356" t="s">
        <v>51</v>
      </c>
      <c r="BC356" t="s">
        <v>52</v>
      </c>
      <c r="BE356" s="6">
        <v>44221</v>
      </c>
      <c r="BF356" s="5">
        <v>346</v>
      </c>
      <c r="BG356">
        <v>2</v>
      </c>
      <c r="BH356">
        <v>54.5</v>
      </c>
      <c r="BI356">
        <v>27.25</v>
      </c>
      <c r="BJ356" t="s">
        <v>55</v>
      </c>
      <c r="BK356" t="s">
        <v>56</v>
      </c>
    </row>
    <row r="357" spans="1:63" x14ac:dyDescent="0.3">
      <c r="A357" s="41"/>
      <c r="B357" s="5">
        <v>345</v>
      </c>
      <c r="C357">
        <v>1</v>
      </c>
      <c r="D357">
        <v>1.5</v>
      </c>
      <c r="E357">
        <v>1.5</v>
      </c>
      <c r="F357" t="s">
        <v>51</v>
      </c>
      <c r="G357" t="s">
        <v>52</v>
      </c>
      <c r="I357" s="6">
        <v>45455</v>
      </c>
      <c r="J357" s="5">
        <v>347</v>
      </c>
      <c r="K357">
        <v>4</v>
      </c>
      <c r="L357">
        <v>5.5</v>
      </c>
      <c r="M357">
        <v>1.375</v>
      </c>
      <c r="N357" t="s">
        <v>51</v>
      </c>
      <c r="O357" t="s">
        <v>52</v>
      </c>
      <c r="Y357" s="42"/>
      <c r="Z357" s="5">
        <v>343</v>
      </c>
      <c r="AA357">
        <v>2</v>
      </c>
      <c r="AB357">
        <v>8</v>
      </c>
      <c r="AC357">
        <v>4</v>
      </c>
      <c r="AD357" t="s">
        <v>51</v>
      </c>
      <c r="AE357" t="s">
        <v>52</v>
      </c>
      <c r="AG357" s="6">
        <v>45312</v>
      </c>
      <c r="AH357" s="5">
        <v>341</v>
      </c>
      <c r="AI357">
        <v>7</v>
      </c>
      <c r="AJ357">
        <v>93</v>
      </c>
      <c r="AK357">
        <v>13.28571428571429</v>
      </c>
      <c r="AL357" t="s">
        <v>54</v>
      </c>
      <c r="AM357" t="s">
        <v>54</v>
      </c>
      <c r="AW357" s="41"/>
      <c r="AX357" s="5">
        <v>350</v>
      </c>
      <c r="AY357">
        <v>1</v>
      </c>
      <c r="AZ357">
        <v>1</v>
      </c>
      <c r="BA357">
        <v>1</v>
      </c>
      <c r="BB357" t="s">
        <v>51</v>
      </c>
      <c r="BC357" t="s">
        <v>52</v>
      </c>
      <c r="BE357" s="6">
        <v>44224</v>
      </c>
      <c r="BF357" s="5">
        <v>347</v>
      </c>
      <c r="BG357">
        <v>1</v>
      </c>
      <c r="BH357">
        <v>36</v>
      </c>
      <c r="BI357">
        <v>36</v>
      </c>
      <c r="BJ357" t="s">
        <v>59</v>
      </c>
      <c r="BK357" t="s">
        <v>56</v>
      </c>
    </row>
    <row r="358" spans="1:63" x14ac:dyDescent="0.3">
      <c r="A358" s="6">
        <v>44009</v>
      </c>
      <c r="B358" s="5">
        <v>346</v>
      </c>
      <c r="C358">
        <v>1</v>
      </c>
      <c r="D358">
        <v>1.5</v>
      </c>
      <c r="E358">
        <v>1.5</v>
      </c>
      <c r="F358" t="s">
        <v>51</v>
      </c>
      <c r="G358" t="s">
        <v>52</v>
      </c>
      <c r="I358" s="6">
        <v>45457</v>
      </c>
      <c r="J358" s="5">
        <v>348</v>
      </c>
      <c r="K358">
        <v>2</v>
      </c>
      <c r="L358">
        <v>6</v>
      </c>
      <c r="M358">
        <v>3</v>
      </c>
      <c r="N358" t="s">
        <v>51</v>
      </c>
      <c r="O358" t="s">
        <v>52</v>
      </c>
      <c r="Y358" s="42"/>
      <c r="Z358" s="5">
        <v>344</v>
      </c>
      <c r="AA358">
        <v>1</v>
      </c>
      <c r="AB358">
        <v>0.5</v>
      </c>
      <c r="AC358">
        <v>0.5</v>
      </c>
      <c r="AD358" t="s">
        <v>51</v>
      </c>
      <c r="AE358" t="s">
        <v>58</v>
      </c>
      <c r="AG358" s="6">
        <v>45313</v>
      </c>
      <c r="AH358" s="5">
        <v>342</v>
      </c>
      <c r="AI358">
        <v>1</v>
      </c>
      <c r="AJ358">
        <v>4</v>
      </c>
      <c r="AK358">
        <v>4</v>
      </c>
      <c r="AL358" t="s">
        <v>51</v>
      </c>
      <c r="AM358" t="s">
        <v>52</v>
      </c>
      <c r="AW358" s="40">
        <v>44907</v>
      </c>
      <c r="AX358" s="5">
        <v>351</v>
      </c>
      <c r="AY358">
        <v>1</v>
      </c>
      <c r="AZ358">
        <v>1</v>
      </c>
      <c r="BA358">
        <v>1</v>
      </c>
      <c r="BB358" t="s">
        <v>51</v>
      </c>
      <c r="BC358" t="s">
        <v>52</v>
      </c>
      <c r="BE358" s="40">
        <v>44226</v>
      </c>
      <c r="BF358" s="5">
        <v>348</v>
      </c>
      <c r="BG358">
        <v>1</v>
      </c>
      <c r="BH358">
        <v>0.5</v>
      </c>
      <c r="BI358">
        <v>0.5</v>
      </c>
      <c r="BJ358" t="s">
        <v>51</v>
      </c>
      <c r="BK358" t="s">
        <v>58</v>
      </c>
    </row>
    <row r="359" spans="1:63" x14ac:dyDescent="0.3">
      <c r="A359" s="40">
        <v>44010</v>
      </c>
      <c r="B359" s="5">
        <v>347</v>
      </c>
      <c r="C359">
        <v>1</v>
      </c>
      <c r="D359">
        <v>0.5</v>
      </c>
      <c r="E359">
        <v>0.5</v>
      </c>
      <c r="F359" t="s">
        <v>51</v>
      </c>
      <c r="G359" t="s">
        <v>58</v>
      </c>
      <c r="I359" s="6">
        <v>45461</v>
      </c>
      <c r="J359" s="5">
        <v>349</v>
      </c>
      <c r="K359">
        <v>1</v>
      </c>
      <c r="L359">
        <v>1.5</v>
      </c>
      <c r="M359">
        <v>1.5</v>
      </c>
      <c r="N359" t="s">
        <v>51</v>
      </c>
      <c r="O359" t="s">
        <v>52</v>
      </c>
      <c r="Y359" s="41"/>
      <c r="Z359" s="5">
        <v>345</v>
      </c>
      <c r="AA359">
        <v>1</v>
      </c>
      <c r="AB359">
        <v>0.5</v>
      </c>
      <c r="AC359">
        <v>0.5</v>
      </c>
      <c r="AD359" t="s">
        <v>51</v>
      </c>
      <c r="AE359" t="s">
        <v>58</v>
      </c>
      <c r="AG359" s="40">
        <v>45318</v>
      </c>
      <c r="AH359" s="5">
        <v>343</v>
      </c>
      <c r="AI359">
        <v>7</v>
      </c>
      <c r="AJ359">
        <v>154</v>
      </c>
      <c r="AK359">
        <v>22</v>
      </c>
      <c r="AL359" t="s">
        <v>55</v>
      </c>
      <c r="AM359" t="s">
        <v>56</v>
      </c>
      <c r="AW359" s="41"/>
      <c r="AX359" s="5">
        <v>352</v>
      </c>
      <c r="AY359">
        <v>1</v>
      </c>
      <c r="AZ359">
        <v>4</v>
      </c>
      <c r="BA359">
        <v>4</v>
      </c>
      <c r="BB359" t="s">
        <v>51</v>
      </c>
      <c r="BC359" t="s">
        <v>52</v>
      </c>
      <c r="BE359" s="42"/>
      <c r="BF359" s="5">
        <v>349</v>
      </c>
      <c r="BG359">
        <v>1</v>
      </c>
      <c r="BH359">
        <v>0.5</v>
      </c>
      <c r="BI359">
        <v>0.5</v>
      </c>
      <c r="BJ359" t="s">
        <v>51</v>
      </c>
      <c r="BK359" t="s">
        <v>58</v>
      </c>
    </row>
    <row r="360" spans="1:63" x14ac:dyDescent="0.3">
      <c r="A360" s="41"/>
      <c r="B360" s="5">
        <v>348</v>
      </c>
      <c r="C360">
        <v>1</v>
      </c>
      <c r="D360">
        <v>0.5</v>
      </c>
      <c r="E360">
        <v>0.5</v>
      </c>
      <c r="F360" t="s">
        <v>51</v>
      </c>
      <c r="G360" t="s">
        <v>58</v>
      </c>
      <c r="I360" s="6">
        <v>45467</v>
      </c>
      <c r="J360" s="5">
        <v>350</v>
      </c>
      <c r="K360">
        <v>3</v>
      </c>
      <c r="L360">
        <v>1.5</v>
      </c>
      <c r="M360">
        <v>0.5</v>
      </c>
      <c r="N360" t="s">
        <v>51</v>
      </c>
      <c r="O360" t="s">
        <v>58</v>
      </c>
      <c r="Y360" s="40">
        <v>44379</v>
      </c>
      <c r="Z360" s="5">
        <v>345</v>
      </c>
      <c r="AA360">
        <v>2</v>
      </c>
      <c r="AB360">
        <v>19.5</v>
      </c>
      <c r="AC360">
        <v>9.75</v>
      </c>
      <c r="AD360" t="s">
        <v>51</v>
      </c>
      <c r="AE360" t="s">
        <v>53</v>
      </c>
      <c r="AG360" s="42"/>
      <c r="AH360" s="5">
        <v>344</v>
      </c>
      <c r="AI360">
        <v>1</v>
      </c>
      <c r="AJ360">
        <v>5</v>
      </c>
      <c r="AK360">
        <v>5</v>
      </c>
      <c r="AL360" t="s">
        <v>51</v>
      </c>
      <c r="AM360" t="s">
        <v>53</v>
      </c>
      <c r="AW360" s="6">
        <v>44909</v>
      </c>
      <c r="AX360" s="5">
        <v>353</v>
      </c>
      <c r="AY360">
        <v>1</v>
      </c>
      <c r="AZ360">
        <v>1</v>
      </c>
      <c r="BA360">
        <v>1</v>
      </c>
      <c r="BB360" t="s">
        <v>51</v>
      </c>
      <c r="BC360" t="s">
        <v>52</v>
      </c>
      <c r="BE360" s="41"/>
      <c r="BF360" s="5">
        <v>350</v>
      </c>
      <c r="BG360">
        <v>1</v>
      </c>
      <c r="BH360">
        <v>5.5</v>
      </c>
      <c r="BI360">
        <v>5.5</v>
      </c>
      <c r="BJ360" t="s">
        <v>51</v>
      </c>
      <c r="BK360" t="s">
        <v>53</v>
      </c>
    </row>
    <row r="361" spans="1:63" x14ac:dyDescent="0.3">
      <c r="A361" s="40">
        <v>44011</v>
      </c>
      <c r="B361" s="5">
        <v>349</v>
      </c>
      <c r="C361">
        <v>2</v>
      </c>
      <c r="D361">
        <v>3</v>
      </c>
      <c r="E361">
        <v>1.5</v>
      </c>
      <c r="F361" t="s">
        <v>51</v>
      </c>
      <c r="G361" t="s">
        <v>52</v>
      </c>
      <c r="I361" s="6">
        <v>45468</v>
      </c>
      <c r="J361" s="5">
        <v>351</v>
      </c>
      <c r="K361">
        <v>3</v>
      </c>
      <c r="L361">
        <v>11.5</v>
      </c>
      <c r="M361">
        <v>3.833333333333333</v>
      </c>
      <c r="N361" t="s">
        <v>51</v>
      </c>
      <c r="O361" t="s">
        <v>52</v>
      </c>
      <c r="Y361" s="41"/>
      <c r="Z361" s="5">
        <v>346</v>
      </c>
      <c r="AA361">
        <v>1</v>
      </c>
      <c r="AB361">
        <v>0.5</v>
      </c>
      <c r="AC361">
        <v>0.5</v>
      </c>
      <c r="AD361" t="s">
        <v>51</v>
      </c>
      <c r="AE361" t="s">
        <v>58</v>
      </c>
      <c r="AG361" s="42"/>
      <c r="AH361" s="5">
        <v>345</v>
      </c>
      <c r="AI361">
        <v>1</v>
      </c>
      <c r="AJ361">
        <v>1</v>
      </c>
      <c r="AK361">
        <v>1</v>
      </c>
      <c r="AL361" t="s">
        <v>51</v>
      </c>
      <c r="AM361" t="s">
        <v>52</v>
      </c>
      <c r="AW361" s="6">
        <v>44912</v>
      </c>
      <c r="AX361" s="5">
        <v>354</v>
      </c>
      <c r="AY361">
        <v>1</v>
      </c>
      <c r="AZ361">
        <v>1</v>
      </c>
      <c r="BA361">
        <v>1</v>
      </c>
      <c r="BB361" t="s">
        <v>51</v>
      </c>
      <c r="BC361" t="s">
        <v>52</v>
      </c>
      <c r="BE361" s="6">
        <v>44227</v>
      </c>
      <c r="BF361" s="5">
        <v>351</v>
      </c>
      <c r="BG361">
        <v>1</v>
      </c>
      <c r="BH361">
        <v>1</v>
      </c>
      <c r="BI361">
        <v>1</v>
      </c>
      <c r="BJ361" t="s">
        <v>51</v>
      </c>
      <c r="BK361" t="s">
        <v>52</v>
      </c>
    </row>
    <row r="362" spans="1:63" x14ac:dyDescent="0.3">
      <c r="A362" s="41"/>
      <c r="B362" s="5">
        <v>350</v>
      </c>
      <c r="C362">
        <v>1</v>
      </c>
      <c r="D362">
        <v>0.5</v>
      </c>
      <c r="E362">
        <v>0.5</v>
      </c>
      <c r="F362" t="s">
        <v>51</v>
      </c>
      <c r="G362" t="s">
        <v>58</v>
      </c>
      <c r="I362" s="40">
        <v>45470</v>
      </c>
      <c r="J362" s="5">
        <v>352</v>
      </c>
      <c r="K362">
        <v>1</v>
      </c>
      <c r="L362">
        <v>0.5</v>
      </c>
      <c r="M362">
        <v>0.5</v>
      </c>
      <c r="N362" t="s">
        <v>51</v>
      </c>
      <c r="O362" t="s">
        <v>58</v>
      </c>
      <c r="Y362" s="40">
        <v>44380</v>
      </c>
      <c r="Z362" s="5">
        <v>347</v>
      </c>
      <c r="AA362">
        <v>1</v>
      </c>
      <c r="AB362">
        <v>0.5</v>
      </c>
      <c r="AC362">
        <v>0.5</v>
      </c>
      <c r="AD362" t="s">
        <v>51</v>
      </c>
      <c r="AE362" t="s">
        <v>58</v>
      </c>
      <c r="AG362" s="41"/>
      <c r="AH362" s="5">
        <v>346</v>
      </c>
      <c r="AI362">
        <v>1</v>
      </c>
      <c r="AJ362">
        <v>4</v>
      </c>
      <c r="AK362">
        <v>4</v>
      </c>
      <c r="AL362" t="s">
        <v>51</v>
      </c>
      <c r="AM362" t="s">
        <v>52</v>
      </c>
      <c r="AW362" s="6">
        <v>44914</v>
      </c>
      <c r="AX362" s="5">
        <v>355</v>
      </c>
      <c r="AY362">
        <v>1</v>
      </c>
      <c r="AZ362">
        <v>2</v>
      </c>
      <c r="BA362">
        <v>2</v>
      </c>
      <c r="BB362" t="s">
        <v>51</v>
      </c>
      <c r="BC362" t="s">
        <v>52</v>
      </c>
      <c r="BE362" s="6">
        <v>44229</v>
      </c>
      <c r="BF362" s="5">
        <v>352</v>
      </c>
      <c r="BG362">
        <v>1</v>
      </c>
      <c r="BH362">
        <v>3.5</v>
      </c>
      <c r="BI362">
        <v>3.5</v>
      </c>
      <c r="BJ362" t="s">
        <v>51</v>
      </c>
      <c r="BK362" t="s">
        <v>52</v>
      </c>
    </row>
    <row r="363" spans="1:63" x14ac:dyDescent="0.3">
      <c r="A363" s="40">
        <v>44012</v>
      </c>
      <c r="B363" s="5">
        <v>351</v>
      </c>
      <c r="C363">
        <v>2</v>
      </c>
      <c r="D363">
        <v>4</v>
      </c>
      <c r="E363">
        <v>2</v>
      </c>
      <c r="F363" t="s">
        <v>51</v>
      </c>
      <c r="G363" t="s">
        <v>52</v>
      </c>
      <c r="I363" s="41"/>
      <c r="J363" s="5">
        <v>353</v>
      </c>
      <c r="K363">
        <v>1</v>
      </c>
      <c r="L363">
        <v>0.5</v>
      </c>
      <c r="M363">
        <v>0.5</v>
      </c>
      <c r="N363" t="s">
        <v>51</v>
      </c>
      <c r="O363" t="s">
        <v>58</v>
      </c>
      <c r="Y363" s="42"/>
      <c r="Z363" s="5">
        <v>348</v>
      </c>
      <c r="AA363">
        <v>1</v>
      </c>
      <c r="AB363">
        <v>2</v>
      </c>
      <c r="AC363">
        <v>2</v>
      </c>
      <c r="AD363" t="s">
        <v>51</v>
      </c>
      <c r="AE363" t="s">
        <v>52</v>
      </c>
      <c r="AG363" s="40">
        <v>45319</v>
      </c>
      <c r="AH363" s="5">
        <v>347</v>
      </c>
      <c r="AI363">
        <v>3</v>
      </c>
      <c r="AJ363">
        <v>22</v>
      </c>
      <c r="AK363">
        <v>7.333333333333333</v>
      </c>
      <c r="AL363" t="s">
        <v>51</v>
      </c>
      <c r="AM363" t="s">
        <v>53</v>
      </c>
      <c r="AW363" s="40">
        <v>44917</v>
      </c>
      <c r="AX363" s="5">
        <v>356</v>
      </c>
      <c r="AY363">
        <v>1</v>
      </c>
      <c r="AZ363">
        <v>1</v>
      </c>
      <c r="BA363">
        <v>1</v>
      </c>
      <c r="BB363" t="s">
        <v>51</v>
      </c>
      <c r="BC363" t="s">
        <v>52</v>
      </c>
      <c r="BE363" s="40">
        <v>44230</v>
      </c>
      <c r="BF363" s="5">
        <v>353</v>
      </c>
      <c r="BG363">
        <v>1</v>
      </c>
      <c r="BH363">
        <v>6.5</v>
      </c>
      <c r="BI363">
        <v>6.5</v>
      </c>
      <c r="BJ363" t="s">
        <v>51</v>
      </c>
      <c r="BK363" t="s">
        <v>53</v>
      </c>
    </row>
    <row r="364" spans="1:63" x14ac:dyDescent="0.3">
      <c r="A364" s="41"/>
      <c r="B364" s="5">
        <v>352</v>
      </c>
      <c r="C364">
        <v>1</v>
      </c>
      <c r="D364">
        <v>0.5</v>
      </c>
      <c r="E364">
        <v>0.5</v>
      </c>
      <c r="F364" t="s">
        <v>51</v>
      </c>
      <c r="G364" t="s">
        <v>58</v>
      </c>
      <c r="I364" s="6">
        <v>45472</v>
      </c>
      <c r="J364" s="5">
        <v>354</v>
      </c>
      <c r="K364">
        <v>5</v>
      </c>
      <c r="L364">
        <v>33.5</v>
      </c>
      <c r="M364">
        <v>6.7</v>
      </c>
      <c r="N364" t="s">
        <v>51</v>
      </c>
      <c r="O364" t="s">
        <v>53</v>
      </c>
      <c r="Y364" s="41"/>
      <c r="Z364" s="5">
        <v>349</v>
      </c>
      <c r="AA364">
        <v>1</v>
      </c>
      <c r="AB364">
        <v>1.5</v>
      </c>
      <c r="AC364">
        <v>1.5</v>
      </c>
      <c r="AD364" t="s">
        <v>51</v>
      </c>
      <c r="AE364" t="s">
        <v>52</v>
      </c>
      <c r="AG364" s="41"/>
      <c r="AH364" s="5">
        <v>348</v>
      </c>
      <c r="AI364">
        <v>1</v>
      </c>
      <c r="AJ364">
        <v>1</v>
      </c>
      <c r="AK364">
        <v>1</v>
      </c>
      <c r="AL364" t="s">
        <v>51</v>
      </c>
      <c r="AM364" t="s">
        <v>52</v>
      </c>
      <c r="AW364" s="41"/>
      <c r="AX364" s="5">
        <v>357</v>
      </c>
      <c r="AY364">
        <v>1</v>
      </c>
      <c r="AZ364">
        <v>1</v>
      </c>
      <c r="BA364">
        <v>1</v>
      </c>
      <c r="BB364" t="s">
        <v>51</v>
      </c>
      <c r="BC364" t="s">
        <v>52</v>
      </c>
      <c r="BE364" s="41"/>
      <c r="BF364" s="5">
        <v>354</v>
      </c>
      <c r="BG364">
        <v>1</v>
      </c>
      <c r="BH364">
        <v>3</v>
      </c>
      <c r="BI364">
        <v>3</v>
      </c>
      <c r="BJ364" t="s">
        <v>51</v>
      </c>
      <c r="BK364" t="s">
        <v>52</v>
      </c>
    </row>
    <row r="365" spans="1:63" x14ac:dyDescent="0.3">
      <c r="A365" s="40">
        <v>44013</v>
      </c>
      <c r="B365" s="5">
        <v>353</v>
      </c>
      <c r="C365">
        <v>1</v>
      </c>
      <c r="D365">
        <v>1.5</v>
      </c>
      <c r="E365">
        <v>1.5</v>
      </c>
      <c r="F365" t="s">
        <v>51</v>
      </c>
      <c r="G365" t="s">
        <v>52</v>
      </c>
      <c r="I365" s="40">
        <v>45474</v>
      </c>
      <c r="J365" s="5">
        <v>355</v>
      </c>
      <c r="K365">
        <v>2</v>
      </c>
      <c r="L365">
        <v>17</v>
      </c>
      <c r="M365">
        <v>8.5</v>
      </c>
      <c r="N365" t="s">
        <v>51</v>
      </c>
      <c r="O365" t="s">
        <v>53</v>
      </c>
      <c r="Y365" s="40">
        <v>44382</v>
      </c>
      <c r="Z365" s="5">
        <v>350</v>
      </c>
      <c r="AA365">
        <v>1</v>
      </c>
      <c r="AB365">
        <v>8</v>
      </c>
      <c r="AC365">
        <v>8</v>
      </c>
      <c r="AD365" t="s">
        <v>51</v>
      </c>
      <c r="AE365" t="s">
        <v>53</v>
      </c>
      <c r="AG365" s="40">
        <v>45320</v>
      </c>
      <c r="AH365" s="5">
        <v>349</v>
      </c>
      <c r="AI365">
        <v>8</v>
      </c>
      <c r="AJ365">
        <v>27</v>
      </c>
      <c r="AK365">
        <v>3.375</v>
      </c>
      <c r="AL365" t="s">
        <v>51</v>
      </c>
      <c r="AM365" t="s">
        <v>52</v>
      </c>
      <c r="AW365" s="40">
        <v>44918</v>
      </c>
      <c r="AX365" s="5">
        <v>358</v>
      </c>
      <c r="AY365">
        <v>1</v>
      </c>
      <c r="AZ365">
        <v>2</v>
      </c>
      <c r="BA365">
        <v>2</v>
      </c>
      <c r="BB365" t="s">
        <v>51</v>
      </c>
      <c r="BC365" t="s">
        <v>52</v>
      </c>
      <c r="BE365" s="40">
        <v>44231</v>
      </c>
      <c r="BF365" s="5">
        <v>355</v>
      </c>
      <c r="BG365">
        <v>1</v>
      </c>
      <c r="BH365">
        <v>0.5</v>
      </c>
      <c r="BI365">
        <v>0.5</v>
      </c>
      <c r="BJ365" t="s">
        <v>51</v>
      </c>
      <c r="BK365" t="s">
        <v>58</v>
      </c>
    </row>
    <row r="366" spans="1:63" x14ac:dyDescent="0.3">
      <c r="A366" s="42"/>
      <c r="B366" s="5">
        <v>354</v>
      </c>
      <c r="C366">
        <v>1</v>
      </c>
      <c r="D366">
        <v>2.5</v>
      </c>
      <c r="E366">
        <v>2.5</v>
      </c>
      <c r="F366" t="s">
        <v>51</v>
      </c>
      <c r="G366" t="s">
        <v>52</v>
      </c>
      <c r="I366" s="41"/>
      <c r="J366" s="5">
        <v>356</v>
      </c>
      <c r="K366">
        <v>2</v>
      </c>
      <c r="L366">
        <v>15.5</v>
      </c>
      <c r="M366">
        <v>7.75</v>
      </c>
      <c r="N366" t="s">
        <v>51</v>
      </c>
      <c r="O366" t="s">
        <v>53</v>
      </c>
      <c r="Y366" s="41"/>
      <c r="Z366" s="5">
        <v>351</v>
      </c>
      <c r="AA366">
        <v>1</v>
      </c>
      <c r="AB366">
        <v>0.5</v>
      </c>
      <c r="AC366">
        <v>0.5</v>
      </c>
      <c r="AD366" t="s">
        <v>51</v>
      </c>
      <c r="AE366" t="s">
        <v>58</v>
      </c>
      <c r="AG366" s="41"/>
      <c r="AH366" s="5">
        <v>350</v>
      </c>
      <c r="AI366">
        <v>1</v>
      </c>
      <c r="AJ366">
        <v>1</v>
      </c>
      <c r="AK366">
        <v>1</v>
      </c>
      <c r="AL366" t="s">
        <v>51</v>
      </c>
      <c r="AM366" t="s">
        <v>52</v>
      </c>
      <c r="AW366" s="41"/>
      <c r="AX366" s="5">
        <v>359</v>
      </c>
      <c r="AY366">
        <v>1</v>
      </c>
      <c r="AZ366">
        <v>2</v>
      </c>
      <c r="BA366">
        <v>2</v>
      </c>
      <c r="BB366" t="s">
        <v>51</v>
      </c>
      <c r="BC366" t="s">
        <v>52</v>
      </c>
      <c r="BE366" s="41"/>
      <c r="BF366" s="5">
        <v>356</v>
      </c>
      <c r="BG366">
        <v>1</v>
      </c>
      <c r="BH366">
        <v>10</v>
      </c>
      <c r="BI366">
        <v>10</v>
      </c>
      <c r="BJ366" t="s">
        <v>54</v>
      </c>
      <c r="BK366" t="s">
        <v>54</v>
      </c>
    </row>
    <row r="367" spans="1:63" x14ac:dyDescent="0.3">
      <c r="A367" s="42"/>
      <c r="B367" s="5">
        <v>355</v>
      </c>
      <c r="C367">
        <v>1</v>
      </c>
      <c r="D367">
        <v>2.5</v>
      </c>
      <c r="E367">
        <v>2.5</v>
      </c>
      <c r="F367" t="s">
        <v>51</v>
      </c>
      <c r="G367" t="s">
        <v>52</v>
      </c>
      <c r="I367" s="40">
        <v>45475</v>
      </c>
      <c r="J367" s="5">
        <v>357</v>
      </c>
      <c r="K367">
        <v>1</v>
      </c>
      <c r="L367">
        <v>1</v>
      </c>
      <c r="M367">
        <v>1</v>
      </c>
      <c r="N367" t="s">
        <v>51</v>
      </c>
      <c r="O367" t="s">
        <v>52</v>
      </c>
      <c r="Y367" s="40">
        <v>44383</v>
      </c>
      <c r="Z367" s="5">
        <v>352</v>
      </c>
      <c r="AA367">
        <v>1</v>
      </c>
      <c r="AB367">
        <v>0.5</v>
      </c>
      <c r="AC367">
        <v>0.5</v>
      </c>
      <c r="AD367" t="s">
        <v>51</v>
      </c>
      <c r="AE367" t="s">
        <v>58</v>
      </c>
      <c r="AG367" s="40">
        <v>45321</v>
      </c>
      <c r="AH367" s="5">
        <v>351</v>
      </c>
      <c r="AI367">
        <v>6</v>
      </c>
      <c r="AJ367">
        <v>76</v>
      </c>
      <c r="AK367">
        <v>12.66666666666667</v>
      </c>
      <c r="AL367" t="s">
        <v>54</v>
      </c>
      <c r="AM367" t="s">
        <v>54</v>
      </c>
      <c r="AW367" s="6">
        <v>44919</v>
      </c>
      <c r="AX367" s="5">
        <v>360</v>
      </c>
      <c r="AY367">
        <v>1</v>
      </c>
      <c r="AZ367">
        <v>2</v>
      </c>
      <c r="BA367">
        <v>2</v>
      </c>
      <c r="BB367" t="s">
        <v>51</v>
      </c>
      <c r="BC367" t="s">
        <v>52</v>
      </c>
      <c r="BE367" s="40">
        <v>44233</v>
      </c>
      <c r="BF367" s="5">
        <v>357</v>
      </c>
      <c r="BG367">
        <v>1</v>
      </c>
      <c r="BH367">
        <v>1.5</v>
      </c>
      <c r="BI367">
        <v>1.5</v>
      </c>
      <c r="BJ367" t="s">
        <v>51</v>
      </c>
      <c r="BK367" t="s">
        <v>52</v>
      </c>
    </row>
    <row r="368" spans="1:63" x14ac:dyDescent="0.3">
      <c r="A368" s="41"/>
      <c r="B368" s="5">
        <v>356</v>
      </c>
      <c r="C368">
        <v>1</v>
      </c>
      <c r="D368">
        <v>0.5</v>
      </c>
      <c r="E368">
        <v>0.5</v>
      </c>
      <c r="F368" t="s">
        <v>51</v>
      </c>
      <c r="G368" t="s">
        <v>58</v>
      </c>
      <c r="I368" s="41"/>
      <c r="J368" s="5">
        <v>358</v>
      </c>
      <c r="K368">
        <v>1</v>
      </c>
      <c r="L368">
        <v>15.5</v>
      </c>
      <c r="M368">
        <v>15.5</v>
      </c>
      <c r="N368" t="s">
        <v>54</v>
      </c>
      <c r="O368" t="s">
        <v>54</v>
      </c>
      <c r="Y368" s="41"/>
      <c r="Z368" s="5">
        <v>353</v>
      </c>
      <c r="AA368">
        <v>2</v>
      </c>
      <c r="AB368">
        <v>2.5</v>
      </c>
      <c r="AC368">
        <v>1.25</v>
      </c>
      <c r="AD368" t="s">
        <v>51</v>
      </c>
      <c r="AE368" t="s">
        <v>52</v>
      </c>
      <c r="AG368" s="42"/>
      <c r="AH368" s="5">
        <v>352</v>
      </c>
      <c r="AI368">
        <v>2</v>
      </c>
      <c r="AJ368">
        <v>2</v>
      </c>
      <c r="AK368">
        <v>1</v>
      </c>
      <c r="AL368" t="s">
        <v>51</v>
      </c>
      <c r="AM368" t="s">
        <v>52</v>
      </c>
      <c r="AW368" s="40">
        <v>44920</v>
      </c>
      <c r="AX368" s="5">
        <v>361</v>
      </c>
      <c r="AY368">
        <v>1</v>
      </c>
      <c r="AZ368">
        <v>1</v>
      </c>
      <c r="BA368">
        <v>1</v>
      </c>
      <c r="BB368" t="s">
        <v>51</v>
      </c>
      <c r="BC368" t="s">
        <v>52</v>
      </c>
      <c r="BE368" s="41"/>
      <c r="BF368" s="5">
        <v>358</v>
      </c>
      <c r="BG368">
        <v>1</v>
      </c>
      <c r="BH368">
        <v>0.5</v>
      </c>
      <c r="BI368">
        <v>0.5</v>
      </c>
      <c r="BJ368" t="s">
        <v>51</v>
      </c>
      <c r="BK368" t="s">
        <v>58</v>
      </c>
    </row>
    <row r="369" spans="1:63" x14ac:dyDescent="0.3">
      <c r="A369" s="40">
        <v>44017</v>
      </c>
      <c r="B369" s="5">
        <v>357</v>
      </c>
      <c r="C369">
        <v>2</v>
      </c>
      <c r="D369">
        <v>1</v>
      </c>
      <c r="E369">
        <v>0.5</v>
      </c>
      <c r="F369" t="s">
        <v>51</v>
      </c>
      <c r="G369" t="s">
        <v>58</v>
      </c>
      <c r="I369" s="6">
        <v>45479</v>
      </c>
      <c r="J369" s="5">
        <v>359</v>
      </c>
      <c r="K369">
        <v>1</v>
      </c>
      <c r="L369">
        <v>3.5</v>
      </c>
      <c r="M369">
        <v>3.5</v>
      </c>
      <c r="N369" t="s">
        <v>51</v>
      </c>
      <c r="O369" t="s">
        <v>52</v>
      </c>
      <c r="Y369" s="6">
        <v>44388</v>
      </c>
      <c r="Z369" s="5">
        <v>354</v>
      </c>
      <c r="AA369">
        <v>2</v>
      </c>
      <c r="AB369">
        <v>5.5</v>
      </c>
      <c r="AC369">
        <v>2.75</v>
      </c>
      <c r="AD369" t="s">
        <v>51</v>
      </c>
      <c r="AE369" t="s">
        <v>52</v>
      </c>
      <c r="AG369" s="41"/>
      <c r="AH369" s="5">
        <v>353</v>
      </c>
      <c r="AI369">
        <v>1</v>
      </c>
      <c r="AJ369">
        <v>1</v>
      </c>
      <c r="AK369">
        <v>1</v>
      </c>
      <c r="AL369" t="s">
        <v>51</v>
      </c>
      <c r="AM369" t="s">
        <v>52</v>
      </c>
      <c r="AW369" s="41"/>
      <c r="AX369" s="5">
        <v>362</v>
      </c>
      <c r="AY369">
        <v>1</v>
      </c>
      <c r="AZ369">
        <v>1</v>
      </c>
      <c r="BA369">
        <v>1</v>
      </c>
      <c r="BB369" t="s">
        <v>51</v>
      </c>
      <c r="BC369" t="s">
        <v>52</v>
      </c>
      <c r="BE369" s="40">
        <v>44234</v>
      </c>
      <c r="BF369" s="5">
        <v>359</v>
      </c>
      <c r="BG369">
        <v>1</v>
      </c>
      <c r="BH369">
        <v>6.5</v>
      </c>
      <c r="BI369">
        <v>6.5</v>
      </c>
      <c r="BJ369" t="s">
        <v>51</v>
      </c>
      <c r="BK369" t="s">
        <v>53</v>
      </c>
    </row>
    <row r="370" spans="1:63" x14ac:dyDescent="0.3">
      <c r="A370" s="42"/>
      <c r="B370" s="5">
        <v>358</v>
      </c>
      <c r="C370">
        <v>1</v>
      </c>
      <c r="D370">
        <v>0.5</v>
      </c>
      <c r="E370">
        <v>0.5</v>
      </c>
      <c r="F370" t="s">
        <v>51</v>
      </c>
      <c r="G370" t="s">
        <v>58</v>
      </c>
      <c r="I370" s="40">
        <v>45499</v>
      </c>
      <c r="J370" s="5">
        <v>360</v>
      </c>
      <c r="K370">
        <v>1</v>
      </c>
      <c r="L370">
        <v>1</v>
      </c>
      <c r="M370">
        <v>1</v>
      </c>
      <c r="N370" t="s">
        <v>51</v>
      </c>
      <c r="O370" t="s">
        <v>52</v>
      </c>
      <c r="Y370" s="6">
        <v>44390</v>
      </c>
      <c r="Z370" s="5">
        <v>355</v>
      </c>
      <c r="AA370">
        <v>2</v>
      </c>
      <c r="AB370">
        <v>7.5</v>
      </c>
      <c r="AC370">
        <v>3.75</v>
      </c>
      <c r="AD370" t="s">
        <v>51</v>
      </c>
      <c r="AE370" t="s">
        <v>52</v>
      </c>
      <c r="AG370" s="40">
        <v>45322</v>
      </c>
      <c r="AH370" s="5">
        <v>354</v>
      </c>
      <c r="AI370">
        <v>4</v>
      </c>
      <c r="AJ370">
        <v>32</v>
      </c>
      <c r="AK370">
        <v>8</v>
      </c>
      <c r="AL370" t="s">
        <v>51</v>
      </c>
      <c r="AM370" t="s">
        <v>53</v>
      </c>
      <c r="AW370" s="6">
        <v>44921</v>
      </c>
      <c r="AX370" s="5">
        <v>363</v>
      </c>
      <c r="AY370">
        <v>3</v>
      </c>
      <c r="AZ370">
        <v>5</v>
      </c>
      <c r="BA370">
        <v>1.666666666666667</v>
      </c>
      <c r="BB370" t="s">
        <v>51</v>
      </c>
      <c r="BC370" t="s">
        <v>52</v>
      </c>
      <c r="BE370" s="42"/>
      <c r="BF370" s="5">
        <v>360</v>
      </c>
      <c r="BG370">
        <v>1</v>
      </c>
      <c r="BH370">
        <v>2</v>
      </c>
      <c r="BI370">
        <v>2</v>
      </c>
      <c r="BJ370" t="s">
        <v>51</v>
      </c>
      <c r="BK370" t="s">
        <v>52</v>
      </c>
    </row>
    <row r="371" spans="1:63" x14ac:dyDescent="0.3">
      <c r="A371" s="41"/>
      <c r="B371" s="5">
        <v>359</v>
      </c>
      <c r="C371">
        <v>3</v>
      </c>
      <c r="D371">
        <v>8.5</v>
      </c>
      <c r="E371">
        <v>2.833333333333333</v>
      </c>
      <c r="F371" t="s">
        <v>51</v>
      </c>
      <c r="G371" t="s">
        <v>52</v>
      </c>
      <c r="I371" s="41"/>
      <c r="J371" s="5">
        <v>361</v>
      </c>
      <c r="K371">
        <v>1</v>
      </c>
      <c r="L371">
        <v>0.5</v>
      </c>
      <c r="M371">
        <v>0.5</v>
      </c>
      <c r="N371" t="s">
        <v>51</v>
      </c>
      <c r="O371" t="s">
        <v>58</v>
      </c>
      <c r="Y371" s="40">
        <v>44391</v>
      </c>
      <c r="Z371" s="5">
        <v>356</v>
      </c>
      <c r="AA371">
        <v>6</v>
      </c>
      <c r="AB371">
        <v>6</v>
      </c>
      <c r="AC371">
        <v>1</v>
      </c>
      <c r="AD371" t="s">
        <v>51</v>
      </c>
      <c r="AE371" t="s">
        <v>52</v>
      </c>
      <c r="AG371" s="42"/>
      <c r="AH371" s="5">
        <v>355</v>
      </c>
      <c r="AI371">
        <v>1</v>
      </c>
      <c r="AJ371">
        <v>1</v>
      </c>
      <c r="AK371">
        <v>1</v>
      </c>
      <c r="AL371" t="s">
        <v>51</v>
      </c>
      <c r="AM371" t="s">
        <v>52</v>
      </c>
      <c r="AW371" s="6">
        <v>44922</v>
      </c>
      <c r="AX371" s="5">
        <v>364</v>
      </c>
      <c r="AY371">
        <v>1</v>
      </c>
      <c r="AZ371">
        <v>1</v>
      </c>
      <c r="BA371">
        <v>1</v>
      </c>
      <c r="BB371" t="s">
        <v>51</v>
      </c>
      <c r="BC371" t="s">
        <v>52</v>
      </c>
      <c r="BE371" s="42"/>
      <c r="BF371" s="5">
        <v>361</v>
      </c>
      <c r="BG371">
        <v>2</v>
      </c>
      <c r="BH371">
        <v>10</v>
      </c>
      <c r="BI371">
        <v>5</v>
      </c>
      <c r="BJ371" t="s">
        <v>51</v>
      </c>
      <c r="BK371" t="s">
        <v>53</v>
      </c>
    </row>
    <row r="372" spans="1:63" x14ac:dyDescent="0.3">
      <c r="A372" s="40">
        <v>44018</v>
      </c>
      <c r="B372" s="5">
        <v>360</v>
      </c>
      <c r="C372">
        <v>1</v>
      </c>
      <c r="D372">
        <v>1</v>
      </c>
      <c r="E372">
        <v>1</v>
      </c>
      <c r="F372" t="s">
        <v>51</v>
      </c>
      <c r="G372" t="s">
        <v>52</v>
      </c>
      <c r="I372" s="6">
        <v>45502</v>
      </c>
      <c r="J372" s="5">
        <v>362</v>
      </c>
      <c r="K372">
        <v>1</v>
      </c>
      <c r="L372">
        <v>1.5</v>
      </c>
      <c r="M372">
        <v>1.5</v>
      </c>
      <c r="N372" t="s">
        <v>51</v>
      </c>
      <c r="O372" t="s">
        <v>52</v>
      </c>
      <c r="Y372" s="41"/>
      <c r="Z372" s="5">
        <v>357</v>
      </c>
      <c r="AA372">
        <v>1</v>
      </c>
      <c r="AB372">
        <v>4.5</v>
      </c>
      <c r="AC372">
        <v>4.5</v>
      </c>
      <c r="AD372" t="s">
        <v>51</v>
      </c>
      <c r="AE372" t="s">
        <v>52</v>
      </c>
      <c r="AG372" s="42"/>
      <c r="AH372" s="5">
        <v>356</v>
      </c>
      <c r="AI372">
        <v>1</v>
      </c>
      <c r="AJ372">
        <v>1</v>
      </c>
      <c r="AK372">
        <v>1</v>
      </c>
      <c r="AL372" t="s">
        <v>51</v>
      </c>
      <c r="AM372" t="s">
        <v>52</v>
      </c>
      <c r="AW372" s="40">
        <v>44923</v>
      </c>
      <c r="AX372" s="5">
        <v>365</v>
      </c>
      <c r="AY372">
        <v>2</v>
      </c>
      <c r="AZ372">
        <v>5</v>
      </c>
      <c r="BA372">
        <v>2.5</v>
      </c>
      <c r="BB372" t="s">
        <v>51</v>
      </c>
      <c r="BC372" t="s">
        <v>52</v>
      </c>
      <c r="BE372" s="42"/>
      <c r="BF372" s="5">
        <v>362</v>
      </c>
      <c r="BG372">
        <v>1</v>
      </c>
      <c r="BH372">
        <v>0.5</v>
      </c>
      <c r="BI372">
        <v>0.5</v>
      </c>
      <c r="BJ372" t="s">
        <v>51</v>
      </c>
      <c r="BK372" t="s">
        <v>58</v>
      </c>
    </row>
    <row r="373" spans="1:63" x14ac:dyDescent="0.3">
      <c r="A373" s="42"/>
      <c r="B373" s="5">
        <v>361</v>
      </c>
      <c r="C373">
        <v>1</v>
      </c>
      <c r="D373">
        <v>0.5</v>
      </c>
      <c r="E373">
        <v>0.5</v>
      </c>
      <c r="F373" t="s">
        <v>51</v>
      </c>
      <c r="G373" t="s">
        <v>58</v>
      </c>
      <c r="I373" s="40">
        <v>45505</v>
      </c>
      <c r="J373" s="5">
        <v>363</v>
      </c>
      <c r="K373">
        <v>2</v>
      </c>
      <c r="L373">
        <v>2</v>
      </c>
      <c r="M373">
        <v>1</v>
      </c>
      <c r="N373" t="s">
        <v>51</v>
      </c>
      <c r="O373" t="s">
        <v>52</v>
      </c>
      <c r="Y373" s="40">
        <v>44393</v>
      </c>
      <c r="Z373" s="5">
        <v>358</v>
      </c>
      <c r="AA373">
        <v>1</v>
      </c>
      <c r="AB373">
        <v>0.5</v>
      </c>
      <c r="AC373">
        <v>0.5</v>
      </c>
      <c r="AD373" t="s">
        <v>51</v>
      </c>
      <c r="AE373" t="s">
        <v>58</v>
      </c>
      <c r="AG373" s="42"/>
      <c r="AH373" s="5">
        <v>357</v>
      </c>
      <c r="AI373">
        <v>1</v>
      </c>
      <c r="AJ373">
        <v>4</v>
      </c>
      <c r="AK373">
        <v>4</v>
      </c>
      <c r="AL373" t="s">
        <v>51</v>
      </c>
      <c r="AM373" t="s">
        <v>52</v>
      </c>
      <c r="AW373" s="41"/>
      <c r="AX373" s="5">
        <v>366</v>
      </c>
      <c r="AY373">
        <v>1</v>
      </c>
      <c r="AZ373">
        <v>3</v>
      </c>
      <c r="BA373">
        <v>3</v>
      </c>
      <c r="BB373" t="s">
        <v>51</v>
      </c>
      <c r="BC373" t="s">
        <v>52</v>
      </c>
      <c r="BE373" s="42"/>
      <c r="BF373" s="5">
        <v>363</v>
      </c>
      <c r="BG373">
        <v>1</v>
      </c>
      <c r="BH373">
        <v>2.5</v>
      </c>
      <c r="BI373">
        <v>2.5</v>
      </c>
      <c r="BJ373" t="s">
        <v>51</v>
      </c>
      <c r="BK373" t="s">
        <v>52</v>
      </c>
    </row>
    <row r="374" spans="1:63" x14ac:dyDescent="0.3">
      <c r="A374" s="42"/>
      <c r="B374" s="5">
        <v>362</v>
      </c>
      <c r="C374">
        <v>1</v>
      </c>
      <c r="D374">
        <v>1</v>
      </c>
      <c r="E374">
        <v>1</v>
      </c>
      <c r="F374" t="s">
        <v>51</v>
      </c>
      <c r="G374" t="s">
        <v>52</v>
      </c>
      <c r="I374" s="41"/>
      <c r="J374" s="5">
        <v>364</v>
      </c>
      <c r="K374">
        <v>1</v>
      </c>
      <c r="L374">
        <v>3</v>
      </c>
      <c r="M374">
        <v>3</v>
      </c>
      <c r="N374" t="s">
        <v>51</v>
      </c>
      <c r="O374" t="s">
        <v>52</v>
      </c>
      <c r="Y374" s="41"/>
      <c r="Z374" s="5">
        <v>359</v>
      </c>
      <c r="AA374">
        <v>1</v>
      </c>
      <c r="AB374">
        <v>0.5</v>
      </c>
      <c r="AC374">
        <v>0.5</v>
      </c>
      <c r="AD374" t="s">
        <v>51</v>
      </c>
      <c r="AE374" t="s">
        <v>58</v>
      </c>
      <c r="AG374" s="41"/>
      <c r="AH374" s="5">
        <v>358</v>
      </c>
      <c r="AI374">
        <v>1</v>
      </c>
      <c r="AJ374">
        <v>1</v>
      </c>
      <c r="AK374">
        <v>1</v>
      </c>
      <c r="AL374" t="s">
        <v>51</v>
      </c>
      <c r="AM374" t="s">
        <v>52</v>
      </c>
      <c r="AW374" s="40">
        <v>44924</v>
      </c>
      <c r="AX374" s="5">
        <v>367</v>
      </c>
      <c r="AY374">
        <v>1</v>
      </c>
      <c r="AZ374">
        <v>1</v>
      </c>
      <c r="BA374">
        <v>1</v>
      </c>
      <c r="BB374" t="s">
        <v>51</v>
      </c>
      <c r="BC374" t="s">
        <v>52</v>
      </c>
      <c r="BE374" s="41"/>
      <c r="BF374" s="5">
        <v>364</v>
      </c>
      <c r="BG374">
        <v>2</v>
      </c>
      <c r="BH374">
        <v>3.5</v>
      </c>
      <c r="BI374">
        <v>1.75</v>
      </c>
      <c r="BJ374" t="s">
        <v>51</v>
      </c>
      <c r="BK374" t="s">
        <v>52</v>
      </c>
    </row>
    <row r="375" spans="1:63" x14ac:dyDescent="0.3">
      <c r="A375" s="41"/>
      <c r="B375" s="5">
        <v>363</v>
      </c>
      <c r="C375">
        <v>2</v>
      </c>
      <c r="D375">
        <v>5</v>
      </c>
      <c r="E375">
        <v>2.5</v>
      </c>
      <c r="F375" t="s">
        <v>51</v>
      </c>
      <c r="G375" t="s">
        <v>52</v>
      </c>
      <c r="I375" s="6">
        <v>45545</v>
      </c>
      <c r="J375" s="5">
        <v>365</v>
      </c>
      <c r="K375">
        <v>1</v>
      </c>
      <c r="L375">
        <v>1.5</v>
      </c>
      <c r="M375">
        <v>1.5</v>
      </c>
      <c r="N375" t="s">
        <v>51</v>
      </c>
      <c r="O375" t="s">
        <v>52</v>
      </c>
      <c r="Y375" s="40">
        <v>44396</v>
      </c>
      <c r="Z375" s="5">
        <v>360</v>
      </c>
      <c r="AA375">
        <v>1</v>
      </c>
      <c r="AB375">
        <v>1</v>
      </c>
      <c r="AC375">
        <v>1</v>
      </c>
      <c r="AD375" t="s">
        <v>51</v>
      </c>
      <c r="AE375" t="s">
        <v>52</v>
      </c>
      <c r="AG375" s="40">
        <v>45323</v>
      </c>
      <c r="AH375" s="5">
        <v>359</v>
      </c>
      <c r="AI375">
        <v>1</v>
      </c>
      <c r="AJ375">
        <v>1</v>
      </c>
      <c r="AK375">
        <v>1</v>
      </c>
      <c r="AL375" t="s">
        <v>51</v>
      </c>
      <c r="AM375" t="s">
        <v>52</v>
      </c>
      <c r="AW375" s="41"/>
      <c r="AX375" s="5">
        <v>368</v>
      </c>
      <c r="AY375">
        <v>1</v>
      </c>
      <c r="AZ375">
        <v>1</v>
      </c>
      <c r="BA375">
        <v>1</v>
      </c>
      <c r="BB375" t="s">
        <v>51</v>
      </c>
      <c r="BC375" t="s">
        <v>52</v>
      </c>
      <c r="BE375" s="40">
        <v>44235</v>
      </c>
      <c r="BF375" s="5">
        <v>365</v>
      </c>
      <c r="BG375">
        <v>2</v>
      </c>
      <c r="BH375">
        <v>2</v>
      </c>
      <c r="BI375">
        <v>1</v>
      </c>
      <c r="BJ375" t="s">
        <v>51</v>
      </c>
      <c r="BK375" t="s">
        <v>52</v>
      </c>
    </row>
    <row r="376" spans="1:63" x14ac:dyDescent="0.3">
      <c r="A376" s="40">
        <v>44019</v>
      </c>
      <c r="B376" s="5">
        <v>364</v>
      </c>
      <c r="C376">
        <v>1</v>
      </c>
      <c r="D376">
        <v>1</v>
      </c>
      <c r="E376">
        <v>1</v>
      </c>
      <c r="F376" t="s">
        <v>51</v>
      </c>
      <c r="G376" t="s">
        <v>52</v>
      </c>
      <c r="I376" s="6">
        <v>45546</v>
      </c>
      <c r="J376" s="5">
        <v>366</v>
      </c>
      <c r="K376">
        <v>2</v>
      </c>
      <c r="L376">
        <v>16.5</v>
      </c>
      <c r="M376">
        <v>8.25</v>
      </c>
      <c r="N376" t="s">
        <v>51</v>
      </c>
      <c r="O376" t="s">
        <v>53</v>
      </c>
      <c r="Y376" s="41"/>
      <c r="Z376" s="5">
        <v>361</v>
      </c>
      <c r="AA376">
        <v>1</v>
      </c>
      <c r="AB376">
        <v>1.5</v>
      </c>
      <c r="AC376">
        <v>1.5</v>
      </c>
      <c r="AD376" t="s">
        <v>51</v>
      </c>
      <c r="AE376" t="s">
        <v>52</v>
      </c>
      <c r="AG376" s="41"/>
      <c r="AH376" s="5">
        <v>360</v>
      </c>
      <c r="AI376">
        <v>1</v>
      </c>
      <c r="AJ376">
        <v>1</v>
      </c>
      <c r="AK376">
        <v>1</v>
      </c>
      <c r="AL376" t="s">
        <v>51</v>
      </c>
      <c r="AM376" t="s">
        <v>52</v>
      </c>
      <c r="AW376" s="40">
        <v>44925</v>
      </c>
      <c r="AX376" s="5">
        <v>369</v>
      </c>
      <c r="AY376">
        <v>1</v>
      </c>
      <c r="AZ376">
        <v>1</v>
      </c>
      <c r="BA376">
        <v>1</v>
      </c>
      <c r="BB376" t="s">
        <v>51</v>
      </c>
      <c r="BC376" t="s">
        <v>52</v>
      </c>
      <c r="BE376" s="41"/>
      <c r="BF376" s="5">
        <v>366</v>
      </c>
      <c r="BG376">
        <v>1</v>
      </c>
      <c r="BH376">
        <v>0.5</v>
      </c>
      <c r="BI376">
        <v>0.5</v>
      </c>
      <c r="BJ376" t="s">
        <v>51</v>
      </c>
      <c r="BK376" t="s">
        <v>58</v>
      </c>
    </row>
    <row r="377" spans="1:63" x14ac:dyDescent="0.3">
      <c r="A377" s="42"/>
      <c r="B377" s="5">
        <v>365</v>
      </c>
      <c r="C377">
        <v>1</v>
      </c>
      <c r="D377">
        <v>1</v>
      </c>
      <c r="E377">
        <v>1</v>
      </c>
      <c r="F377" t="s">
        <v>51</v>
      </c>
      <c r="G377" t="s">
        <v>52</v>
      </c>
      <c r="I377" s="40">
        <v>45547</v>
      </c>
      <c r="J377" s="5">
        <v>367</v>
      </c>
      <c r="K377">
        <v>1</v>
      </c>
      <c r="L377">
        <v>0.5</v>
      </c>
      <c r="M377">
        <v>0.5</v>
      </c>
      <c r="N377" t="s">
        <v>51</v>
      </c>
      <c r="O377" t="s">
        <v>58</v>
      </c>
      <c r="Y377" s="6">
        <v>44397</v>
      </c>
      <c r="Z377" s="5">
        <v>362</v>
      </c>
      <c r="AA377">
        <v>1</v>
      </c>
      <c r="AB377">
        <v>1</v>
      </c>
      <c r="AC377">
        <v>1</v>
      </c>
      <c r="AD377" t="s">
        <v>51</v>
      </c>
      <c r="AE377" t="s">
        <v>52</v>
      </c>
      <c r="AG377" s="40">
        <v>45324</v>
      </c>
      <c r="AH377" s="5">
        <v>361</v>
      </c>
      <c r="AI377">
        <v>1</v>
      </c>
      <c r="AJ377">
        <v>1</v>
      </c>
      <c r="AK377">
        <v>1</v>
      </c>
      <c r="AL377" t="s">
        <v>51</v>
      </c>
      <c r="AM377" t="s">
        <v>52</v>
      </c>
      <c r="AW377" s="41"/>
      <c r="AX377" s="5">
        <v>370</v>
      </c>
      <c r="AY377">
        <v>1</v>
      </c>
      <c r="AZ377">
        <v>2</v>
      </c>
      <c r="BA377">
        <v>2</v>
      </c>
      <c r="BB377" t="s">
        <v>51</v>
      </c>
      <c r="BC377" t="s">
        <v>52</v>
      </c>
      <c r="BE377" s="6">
        <v>44237</v>
      </c>
      <c r="BF377" s="5">
        <v>367</v>
      </c>
      <c r="BG377">
        <v>3</v>
      </c>
      <c r="BH377">
        <v>3.5</v>
      </c>
      <c r="BI377">
        <v>1.166666666666667</v>
      </c>
      <c r="BJ377" t="s">
        <v>51</v>
      </c>
      <c r="BK377" t="s">
        <v>52</v>
      </c>
    </row>
    <row r="378" spans="1:63" x14ac:dyDescent="0.3">
      <c r="A378" s="42"/>
      <c r="B378" s="5">
        <v>366</v>
      </c>
      <c r="C378">
        <v>1</v>
      </c>
      <c r="D378">
        <v>3</v>
      </c>
      <c r="E378">
        <v>3</v>
      </c>
      <c r="F378" t="s">
        <v>51</v>
      </c>
      <c r="G378" t="s">
        <v>52</v>
      </c>
      <c r="I378" s="42"/>
      <c r="J378" s="5">
        <v>368</v>
      </c>
      <c r="K378">
        <v>1</v>
      </c>
      <c r="L378">
        <v>1</v>
      </c>
      <c r="M378">
        <v>1</v>
      </c>
      <c r="N378" t="s">
        <v>51</v>
      </c>
      <c r="O378" t="s">
        <v>52</v>
      </c>
      <c r="Y378" s="40">
        <v>44400</v>
      </c>
      <c r="Z378" s="5">
        <v>363</v>
      </c>
      <c r="AA378">
        <v>2</v>
      </c>
      <c r="AB378">
        <v>7.5</v>
      </c>
      <c r="AC378">
        <v>3.75</v>
      </c>
      <c r="AD378" t="s">
        <v>51</v>
      </c>
      <c r="AE378" t="s">
        <v>52</v>
      </c>
      <c r="AG378" s="41"/>
      <c r="AH378" s="5">
        <v>362</v>
      </c>
      <c r="AI378">
        <v>3</v>
      </c>
      <c r="AJ378">
        <v>11</v>
      </c>
      <c r="AK378">
        <v>3.666666666666667</v>
      </c>
      <c r="AL378" t="s">
        <v>51</v>
      </c>
      <c r="AM378" t="s">
        <v>52</v>
      </c>
      <c r="AW378" s="40">
        <v>44926</v>
      </c>
      <c r="AX378" s="5">
        <v>371</v>
      </c>
      <c r="AY378">
        <v>1</v>
      </c>
      <c r="AZ378">
        <v>4</v>
      </c>
      <c r="BA378">
        <v>4</v>
      </c>
      <c r="BB378" t="s">
        <v>51</v>
      </c>
      <c r="BC378" t="s">
        <v>52</v>
      </c>
      <c r="BE378" s="6">
        <v>44241</v>
      </c>
      <c r="BF378" s="5">
        <v>368</v>
      </c>
      <c r="BG378">
        <v>2</v>
      </c>
      <c r="BH378">
        <v>7.5</v>
      </c>
      <c r="BI378">
        <v>3.75</v>
      </c>
      <c r="BJ378" t="s">
        <v>51</v>
      </c>
      <c r="BK378" t="s">
        <v>52</v>
      </c>
    </row>
    <row r="379" spans="1:63" x14ac:dyDescent="0.3">
      <c r="A379" s="41"/>
      <c r="B379" s="5">
        <v>367</v>
      </c>
      <c r="C379">
        <v>1</v>
      </c>
      <c r="D379">
        <v>1</v>
      </c>
      <c r="E379">
        <v>1</v>
      </c>
      <c r="F379" t="s">
        <v>51</v>
      </c>
      <c r="G379" t="s">
        <v>52</v>
      </c>
      <c r="I379" s="41"/>
      <c r="J379" s="5">
        <v>369</v>
      </c>
      <c r="K379">
        <v>1</v>
      </c>
      <c r="L379">
        <v>1</v>
      </c>
      <c r="M379">
        <v>1</v>
      </c>
      <c r="N379" t="s">
        <v>51</v>
      </c>
      <c r="O379" t="s">
        <v>52</v>
      </c>
      <c r="Y379" s="41"/>
      <c r="Z379" s="5">
        <v>364</v>
      </c>
      <c r="AA379">
        <v>1</v>
      </c>
      <c r="AB379">
        <v>0.5</v>
      </c>
      <c r="AC379">
        <v>0.5</v>
      </c>
      <c r="AD379" t="s">
        <v>51</v>
      </c>
      <c r="AE379" t="s">
        <v>58</v>
      </c>
      <c r="AG379" s="40">
        <v>45325</v>
      </c>
      <c r="AH379" s="5">
        <v>363</v>
      </c>
      <c r="AI379">
        <v>1</v>
      </c>
      <c r="AJ379">
        <v>4</v>
      </c>
      <c r="AK379">
        <v>4</v>
      </c>
      <c r="AL379" t="s">
        <v>51</v>
      </c>
      <c r="AM379" t="s">
        <v>52</v>
      </c>
      <c r="AW379" s="42"/>
      <c r="AX379" s="5">
        <v>372</v>
      </c>
      <c r="AY379">
        <v>1</v>
      </c>
      <c r="AZ379">
        <v>7</v>
      </c>
      <c r="BA379">
        <v>7</v>
      </c>
      <c r="BB379" t="s">
        <v>51</v>
      </c>
      <c r="BC379" t="s">
        <v>53</v>
      </c>
      <c r="BE379" s="40">
        <v>44244</v>
      </c>
      <c r="BF379" s="5">
        <v>369</v>
      </c>
      <c r="BG379">
        <v>1</v>
      </c>
      <c r="BH379">
        <v>2</v>
      </c>
      <c r="BI379">
        <v>2</v>
      </c>
      <c r="BJ379" t="s">
        <v>51</v>
      </c>
      <c r="BK379" t="s">
        <v>52</v>
      </c>
    </row>
    <row r="380" spans="1:63" x14ac:dyDescent="0.3">
      <c r="A380" s="40">
        <v>44020</v>
      </c>
      <c r="B380" s="5">
        <v>368</v>
      </c>
      <c r="C380">
        <v>1</v>
      </c>
      <c r="D380">
        <v>1</v>
      </c>
      <c r="E380">
        <v>1</v>
      </c>
      <c r="F380" t="s">
        <v>51</v>
      </c>
      <c r="G380" t="s">
        <v>52</v>
      </c>
      <c r="I380" s="6">
        <v>45548</v>
      </c>
      <c r="J380" s="5">
        <v>370</v>
      </c>
      <c r="K380">
        <v>2</v>
      </c>
      <c r="L380">
        <v>3</v>
      </c>
      <c r="M380">
        <v>1.5</v>
      </c>
      <c r="N380" t="s">
        <v>51</v>
      </c>
      <c r="O380" t="s">
        <v>52</v>
      </c>
      <c r="Y380" s="40">
        <v>44401</v>
      </c>
      <c r="Z380" s="5">
        <v>365</v>
      </c>
      <c r="AA380">
        <v>2</v>
      </c>
      <c r="AB380">
        <v>1</v>
      </c>
      <c r="AC380">
        <v>0.5</v>
      </c>
      <c r="AD380" t="s">
        <v>51</v>
      </c>
      <c r="AE380" t="s">
        <v>58</v>
      </c>
      <c r="AG380" s="42"/>
      <c r="AH380" s="5">
        <v>364</v>
      </c>
      <c r="AI380">
        <v>1</v>
      </c>
      <c r="AJ380">
        <v>1</v>
      </c>
      <c r="AK380">
        <v>1</v>
      </c>
      <c r="AL380" t="s">
        <v>51</v>
      </c>
      <c r="AM380" t="s">
        <v>52</v>
      </c>
      <c r="AW380" s="41"/>
      <c r="AX380" s="5">
        <v>373</v>
      </c>
      <c r="AY380">
        <v>1</v>
      </c>
      <c r="AZ380">
        <v>1</v>
      </c>
      <c r="BA380">
        <v>1</v>
      </c>
      <c r="BB380" t="s">
        <v>51</v>
      </c>
      <c r="BC380" t="s">
        <v>52</v>
      </c>
      <c r="BE380" s="41"/>
      <c r="BF380" s="5">
        <v>370</v>
      </c>
      <c r="BG380">
        <v>1</v>
      </c>
      <c r="BH380">
        <v>7.5</v>
      </c>
      <c r="BI380">
        <v>7.5</v>
      </c>
      <c r="BJ380" t="s">
        <v>51</v>
      </c>
      <c r="BK380" t="s">
        <v>53</v>
      </c>
    </row>
    <row r="381" spans="1:63" x14ac:dyDescent="0.3">
      <c r="A381" s="42"/>
      <c r="B381" s="5">
        <v>369</v>
      </c>
      <c r="C381">
        <v>1</v>
      </c>
      <c r="D381">
        <v>1.5</v>
      </c>
      <c r="E381">
        <v>1.5</v>
      </c>
      <c r="F381" t="s">
        <v>51</v>
      </c>
      <c r="G381" t="s">
        <v>52</v>
      </c>
      <c r="I381" s="6">
        <v>45549</v>
      </c>
      <c r="J381" s="5">
        <v>371</v>
      </c>
      <c r="K381">
        <v>2</v>
      </c>
      <c r="L381">
        <v>5.5</v>
      </c>
      <c r="M381">
        <v>2.75</v>
      </c>
      <c r="N381" t="s">
        <v>51</v>
      </c>
      <c r="O381" t="s">
        <v>52</v>
      </c>
      <c r="Y381" s="41"/>
      <c r="Z381" s="5">
        <v>366</v>
      </c>
      <c r="AA381">
        <v>4</v>
      </c>
      <c r="AB381">
        <v>17</v>
      </c>
      <c r="AC381">
        <v>4.25</v>
      </c>
      <c r="AD381" t="s">
        <v>51</v>
      </c>
      <c r="AE381" t="s">
        <v>52</v>
      </c>
      <c r="AG381" s="41"/>
      <c r="AH381" s="5">
        <v>365</v>
      </c>
      <c r="AI381">
        <v>1</v>
      </c>
      <c r="AJ381">
        <v>1</v>
      </c>
      <c r="AK381">
        <v>1</v>
      </c>
      <c r="AL381" t="s">
        <v>51</v>
      </c>
      <c r="AM381" t="s">
        <v>52</v>
      </c>
      <c r="AW381" s="40">
        <v>44927</v>
      </c>
      <c r="AX381" s="5">
        <v>374</v>
      </c>
      <c r="AY381">
        <v>1</v>
      </c>
      <c r="AZ381">
        <v>3</v>
      </c>
      <c r="BA381">
        <v>3</v>
      </c>
      <c r="BB381" t="s">
        <v>51</v>
      </c>
      <c r="BC381" t="s">
        <v>52</v>
      </c>
      <c r="BE381" s="40">
        <v>44245</v>
      </c>
      <c r="BF381" s="5">
        <v>371</v>
      </c>
      <c r="BG381">
        <v>1</v>
      </c>
      <c r="BH381">
        <v>0.5</v>
      </c>
      <c r="BI381">
        <v>0.5</v>
      </c>
      <c r="BJ381" t="s">
        <v>51</v>
      </c>
      <c r="BK381" t="s">
        <v>58</v>
      </c>
    </row>
    <row r="382" spans="1:63" x14ac:dyDescent="0.3">
      <c r="A382" s="41"/>
      <c r="B382" s="5">
        <v>370</v>
      </c>
      <c r="C382">
        <v>1</v>
      </c>
      <c r="D382">
        <v>1</v>
      </c>
      <c r="E382">
        <v>1</v>
      </c>
      <c r="F382" t="s">
        <v>51</v>
      </c>
      <c r="G382" t="s">
        <v>52</v>
      </c>
      <c r="I382" s="40">
        <v>45550</v>
      </c>
      <c r="J382" s="5">
        <v>372</v>
      </c>
      <c r="K382">
        <v>1</v>
      </c>
      <c r="L382">
        <v>2</v>
      </c>
      <c r="M382">
        <v>2</v>
      </c>
      <c r="N382" t="s">
        <v>51</v>
      </c>
      <c r="O382" t="s">
        <v>52</v>
      </c>
      <c r="Y382" s="40">
        <v>44402</v>
      </c>
      <c r="Z382" s="5">
        <v>367</v>
      </c>
      <c r="AA382">
        <v>1</v>
      </c>
      <c r="AB382">
        <v>14</v>
      </c>
      <c r="AC382">
        <v>14</v>
      </c>
      <c r="AD382" t="s">
        <v>54</v>
      </c>
      <c r="AE382" t="s">
        <v>54</v>
      </c>
      <c r="AG382" s="6">
        <v>45326</v>
      </c>
      <c r="AH382" s="5">
        <v>366</v>
      </c>
      <c r="AI382">
        <v>1</v>
      </c>
      <c r="AJ382">
        <v>1</v>
      </c>
      <c r="AK382">
        <v>1</v>
      </c>
      <c r="AL382" t="s">
        <v>51</v>
      </c>
      <c r="AM382" t="s">
        <v>52</v>
      </c>
      <c r="AW382" s="41"/>
      <c r="AX382" s="5">
        <v>375</v>
      </c>
      <c r="AY382">
        <v>1</v>
      </c>
      <c r="AZ382">
        <v>1</v>
      </c>
      <c r="BA382">
        <v>1</v>
      </c>
      <c r="BB382" t="s">
        <v>51</v>
      </c>
      <c r="BC382" t="s">
        <v>52</v>
      </c>
      <c r="BE382" s="41"/>
      <c r="BF382" s="5">
        <v>372</v>
      </c>
      <c r="BG382">
        <v>2</v>
      </c>
      <c r="BH382">
        <v>39.5</v>
      </c>
      <c r="BI382">
        <v>19.75</v>
      </c>
      <c r="BJ382" t="s">
        <v>54</v>
      </c>
      <c r="BK382" t="s">
        <v>54</v>
      </c>
    </row>
    <row r="383" spans="1:63" x14ac:dyDescent="0.3">
      <c r="A383" s="40">
        <v>44021</v>
      </c>
      <c r="B383" s="5">
        <v>371</v>
      </c>
      <c r="C383">
        <v>1</v>
      </c>
      <c r="D383">
        <v>0.5</v>
      </c>
      <c r="E383">
        <v>0.5</v>
      </c>
      <c r="F383" t="s">
        <v>51</v>
      </c>
      <c r="G383" t="s">
        <v>58</v>
      </c>
      <c r="I383" s="41"/>
      <c r="J383" s="5">
        <v>373</v>
      </c>
      <c r="K383">
        <v>1</v>
      </c>
      <c r="L383">
        <v>1</v>
      </c>
      <c r="M383">
        <v>1</v>
      </c>
      <c r="N383" t="s">
        <v>51</v>
      </c>
      <c r="O383" t="s">
        <v>52</v>
      </c>
      <c r="Y383" s="41"/>
      <c r="Z383" s="5">
        <v>368</v>
      </c>
      <c r="AA383">
        <v>1</v>
      </c>
      <c r="AB383">
        <v>1</v>
      </c>
      <c r="AC383">
        <v>1</v>
      </c>
      <c r="AD383" t="s">
        <v>51</v>
      </c>
      <c r="AE383" t="s">
        <v>52</v>
      </c>
      <c r="AG383" s="40">
        <v>45327</v>
      </c>
      <c r="AH383" s="5">
        <v>367</v>
      </c>
      <c r="AI383">
        <v>1</v>
      </c>
      <c r="AJ383">
        <v>1</v>
      </c>
      <c r="AK383">
        <v>1</v>
      </c>
      <c r="AL383" t="s">
        <v>51</v>
      </c>
      <c r="AM383" t="s">
        <v>52</v>
      </c>
      <c r="AW383" s="40">
        <v>44928</v>
      </c>
      <c r="AX383" s="5">
        <v>376</v>
      </c>
      <c r="AY383">
        <v>3</v>
      </c>
      <c r="AZ383">
        <v>3</v>
      </c>
      <c r="BA383">
        <v>1</v>
      </c>
      <c r="BB383" t="s">
        <v>51</v>
      </c>
      <c r="BC383" t="s">
        <v>52</v>
      </c>
      <c r="BE383" s="40">
        <v>44247</v>
      </c>
      <c r="BF383" s="5">
        <v>373</v>
      </c>
      <c r="BG383">
        <v>3</v>
      </c>
      <c r="BH383">
        <v>9.5</v>
      </c>
      <c r="BI383">
        <v>3.166666666666667</v>
      </c>
      <c r="BJ383" t="s">
        <v>51</v>
      </c>
      <c r="BK383" t="s">
        <v>52</v>
      </c>
    </row>
    <row r="384" spans="1:63" x14ac:dyDescent="0.3">
      <c r="A384" s="41"/>
      <c r="B384" s="5">
        <v>372</v>
      </c>
      <c r="C384">
        <v>1</v>
      </c>
      <c r="D384">
        <v>1</v>
      </c>
      <c r="E384">
        <v>1</v>
      </c>
      <c r="F384" t="s">
        <v>51</v>
      </c>
      <c r="G384" t="s">
        <v>52</v>
      </c>
      <c r="I384" s="40">
        <v>45557</v>
      </c>
      <c r="J384" s="5">
        <v>374</v>
      </c>
      <c r="K384">
        <v>1</v>
      </c>
      <c r="L384">
        <v>2</v>
      </c>
      <c r="M384">
        <v>2</v>
      </c>
      <c r="N384" t="s">
        <v>51</v>
      </c>
      <c r="O384" t="s">
        <v>52</v>
      </c>
      <c r="Y384" s="6">
        <v>44404</v>
      </c>
      <c r="Z384" s="5">
        <v>369</v>
      </c>
      <c r="AA384">
        <v>1</v>
      </c>
      <c r="AB384">
        <v>1</v>
      </c>
      <c r="AC384">
        <v>1</v>
      </c>
      <c r="AD384" t="s">
        <v>51</v>
      </c>
      <c r="AE384" t="s">
        <v>52</v>
      </c>
      <c r="AG384" s="41"/>
      <c r="AH384" s="5">
        <v>368</v>
      </c>
      <c r="AI384">
        <v>1</v>
      </c>
      <c r="AJ384">
        <v>1</v>
      </c>
      <c r="AK384">
        <v>1</v>
      </c>
      <c r="AL384" t="s">
        <v>51</v>
      </c>
      <c r="AM384" t="s">
        <v>52</v>
      </c>
      <c r="AW384" s="42"/>
      <c r="AX384" s="5">
        <v>377</v>
      </c>
      <c r="AY384">
        <v>2</v>
      </c>
      <c r="AZ384">
        <v>3</v>
      </c>
      <c r="BA384">
        <v>1.5</v>
      </c>
      <c r="BB384" t="s">
        <v>51</v>
      </c>
      <c r="BC384" t="s">
        <v>52</v>
      </c>
      <c r="BE384" s="42"/>
      <c r="BF384" s="5">
        <v>374</v>
      </c>
      <c r="BG384">
        <v>2</v>
      </c>
      <c r="BH384">
        <v>25</v>
      </c>
      <c r="BI384">
        <v>12.5</v>
      </c>
      <c r="BJ384" t="s">
        <v>54</v>
      </c>
      <c r="BK384" t="s">
        <v>54</v>
      </c>
    </row>
    <row r="385" spans="1:63" x14ac:dyDescent="0.3">
      <c r="A385" s="40">
        <v>44023</v>
      </c>
      <c r="B385" s="5">
        <v>373</v>
      </c>
      <c r="C385">
        <v>1</v>
      </c>
      <c r="D385">
        <v>1</v>
      </c>
      <c r="E385">
        <v>1</v>
      </c>
      <c r="F385" t="s">
        <v>51</v>
      </c>
      <c r="G385" t="s">
        <v>52</v>
      </c>
      <c r="I385" s="42"/>
      <c r="J385" s="5">
        <v>375</v>
      </c>
      <c r="K385">
        <v>1</v>
      </c>
      <c r="L385">
        <v>4.5</v>
      </c>
      <c r="M385">
        <v>4.5</v>
      </c>
      <c r="N385" t="s">
        <v>51</v>
      </c>
      <c r="O385" t="s">
        <v>52</v>
      </c>
      <c r="Y385" s="40">
        <v>44408</v>
      </c>
      <c r="Z385" s="5">
        <v>370</v>
      </c>
      <c r="AA385">
        <v>1</v>
      </c>
      <c r="AB385">
        <v>0.5</v>
      </c>
      <c r="AC385">
        <v>0.5</v>
      </c>
      <c r="AD385" t="s">
        <v>51</v>
      </c>
      <c r="AE385" t="s">
        <v>58</v>
      </c>
      <c r="AG385" s="40">
        <v>45328</v>
      </c>
      <c r="AH385" s="5">
        <v>369</v>
      </c>
      <c r="AI385">
        <v>1</v>
      </c>
      <c r="AJ385">
        <v>1</v>
      </c>
      <c r="AK385">
        <v>1</v>
      </c>
      <c r="AL385" t="s">
        <v>51</v>
      </c>
      <c r="AM385" t="s">
        <v>52</v>
      </c>
      <c r="AW385" s="41"/>
      <c r="AX385" s="5">
        <v>378</v>
      </c>
      <c r="AY385">
        <v>1</v>
      </c>
      <c r="AZ385">
        <v>2</v>
      </c>
      <c r="BA385">
        <v>2</v>
      </c>
      <c r="BB385" t="s">
        <v>51</v>
      </c>
      <c r="BC385" t="s">
        <v>52</v>
      </c>
      <c r="BE385" s="41"/>
      <c r="BF385" s="5">
        <v>375</v>
      </c>
      <c r="BG385">
        <v>2</v>
      </c>
      <c r="BH385">
        <v>22</v>
      </c>
      <c r="BI385">
        <v>11</v>
      </c>
      <c r="BJ385" t="s">
        <v>54</v>
      </c>
      <c r="BK385" t="s">
        <v>54</v>
      </c>
    </row>
    <row r="386" spans="1:63" x14ac:dyDescent="0.3">
      <c r="A386" s="41"/>
      <c r="B386" s="5">
        <v>374</v>
      </c>
      <c r="C386">
        <v>1</v>
      </c>
      <c r="D386">
        <v>0.5</v>
      </c>
      <c r="E386">
        <v>0.5</v>
      </c>
      <c r="F386" t="s">
        <v>51</v>
      </c>
      <c r="G386" t="s">
        <v>58</v>
      </c>
      <c r="I386" s="41"/>
      <c r="J386" s="5">
        <v>376</v>
      </c>
      <c r="K386">
        <v>1</v>
      </c>
      <c r="L386">
        <v>0.5</v>
      </c>
      <c r="M386">
        <v>0.5</v>
      </c>
      <c r="N386" t="s">
        <v>51</v>
      </c>
      <c r="O386" t="s">
        <v>58</v>
      </c>
      <c r="Y386" s="42"/>
      <c r="Z386" s="5">
        <v>371</v>
      </c>
      <c r="AA386">
        <v>3</v>
      </c>
      <c r="AB386">
        <v>47</v>
      </c>
      <c r="AC386">
        <v>15.66666666666667</v>
      </c>
      <c r="AD386" t="s">
        <v>54</v>
      </c>
      <c r="AE386" t="s">
        <v>54</v>
      </c>
      <c r="AG386" s="42"/>
      <c r="AH386" s="5">
        <v>370</v>
      </c>
      <c r="AI386">
        <v>3</v>
      </c>
      <c r="AJ386">
        <v>16</v>
      </c>
      <c r="AK386">
        <v>5.333333333333333</v>
      </c>
      <c r="AL386" t="s">
        <v>51</v>
      </c>
      <c r="AM386" t="s">
        <v>53</v>
      </c>
      <c r="AW386" s="40">
        <v>44929</v>
      </c>
      <c r="AX386" s="5">
        <v>379</v>
      </c>
      <c r="AY386">
        <v>1</v>
      </c>
      <c r="AZ386">
        <v>3</v>
      </c>
      <c r="BA386">
        <v>3</v>
      </c>
      <c r="BB386" t="s">
        <v>51</v>
      </c>
      <c r="BC386" t="s">
        <v>52</v>
      </c>
      <c r="BE386" s="6">
        <v>44248</v>
      </c>
      <c r="BF386" s="5">
        <v>376</v>
      </c>
      <c r="BG386">
        <v>2</v>
      </c>
      <c r="BH386">
        <v>3</v>
      </c>
      <c r="BI386">
        <v>1.5</v>
      </c>
      <c r="BJ386" t="s">
        <v>51</v>
      </c>
      <c r="BK386" t="s">
        <v>52</v>
      </c>
    </row>
    <row r="387" spans="1:63" x14ac:dyDescent="0.3">
      <c r="A387" s="40">
        <v>44026</v>
      </c>
      <c r="B387" s="5">
        <v>375</v>
      </c>
      <c r="C387">
        <v>1</v>
      </c>
      <c r="D387">
        <v>0.5</v>
      </c>
      <c r="E387">
        <v>0.5</v>
      </c>
      <c r="F387" t="s">
        <v>51</v>
      </c>
      <c r="G387" t="s">
        <v>58</v>
      </c>
      <c r="I387" s="6">
        <v>45558</v>
      </c>
      <c r="J387" s="5">
        <v>377</v>
      </c>
      <c r="K387">
        <v>2</v>
      </c>
      <c r="L387">
        <v>2.5</v>
      </c>
      <c r="M387">
        <v>1.25</v>
      </c>
      <c r="N387" t="s">
        <v>51</v>
      </c>
      <c r="O387" t="s">
        <v>52</v>
      </c>
      <c r="Y387" s="41"/>
      <c r="Z387" s="5">
        <v>372</v>
      </c>
      <c r="AA387">
        <v>1</v>
      </c>
      <c r="AB387">
        <v>3.5</v>
      </c>
      <c r="AC387">
        <v>3.5</v>
      </c>
      <c r="AD387" t="s">
        <v>51</v>
      </c>
      <c r="AE387" t="s">
        <v>52</v>
      </c>
      <c r="AG387" s="41"/>
      <c r="AH387" s="5">
        <v>371</v>
      </c>
      <c r="AI387">
        <v>3</v>
      </c>
      <c r="AJ387">
        <v>4</v>
      </c>
      <c r="AK387">
        <v>1.333333333333333</v>
      </c>
      <c r="AL387" t="s">
        <v>51</v>
      </c>
      <c r="AM387" t="s">
        <v>52</v>
      </c>
      <c r="AW387" s="42"/>
      <c r="AX387" s="5">
        <v>380</v>
      </c>
      <c r="AY387">
        <v>3</v>
      </c>
      <c r="AZ387">
        <v>12</v>
      </c>
      <c r="BA387">
        <v>4</v>
      </c>
      <c r="BB387" t="s">
        <v>51</v>
      </c>
      <c r="BC387" t="s">
        <v>52</v>
      </c>
      <c r="BE387" s="6">
        <v>44249</v>
      </c>
      <c r="BF387" s="5">
        <v>377</v>
      </c>
      <c r="BG387">
        <v>1</v>
      </c>
      <c r="BH387">
        <v>5.5</v>
      </c>
      <c r="BI387">
        <v>5.5</v>
      </c>
      <c r="BJ387" t="s">
        <v>51</v>
      </c>
      <c r="BK387" t="s">
        <v>53</v>
      </c>
    </row>
    <row r="388" spans="1:63" x14ac:dyDescent="0.3">
      <c r="A388" s="41"/>
      <c r="B388" s="5">
        <v>376</v>
      </c>
      <c r="C388">
        <v>1</v>
      </c>
      <c r="D388">
        <v>0.5</v>
      </c>
      <c r="E388">
        <v>0.5</v>
      </c>
      <c r="F388" t="s">
        <v>51</v>
      </c>
      <c r="G388" t="s">
        <v>58</v>
      </c>
      <c r="I388" s="6">
        <v>45560</v>
      </c>
      <c r="J388" s="5">
        <v>378</v>
      </c>
      <c r="K388">
        <v>4</v>
      </c>
      <c r="L388">
        <v>14</v>
      </c>
      <c r="M388">
        <v>3.5</v>
      </c>
      <c r="N388" t="s">
        <v>51</v>
      </c>
      <c r="O388" t="s">
        <v>52</v>
      </c>
      <c r="Y388" s="40">
        <v>44409</v>
      </c>
      <c r="Z388" s="5">
        <v>372</v>
      </c>
      <c r="AA388">
        <v>2</v>
      </c>
      <c r="AB388">
        <v>13</v>
      </c>
      <c r="AC388">
        <v>6.5</v>
      </c>
      <c r="AD388" t="s">
        <v>51</v>
      </c>
      <c r="AE388" t="s">
        <v>53</v>
      </c>
      <c r="AG388" s="40">
        <v>45329</v>
      </c>
      <c r="AH388" s="5">
        <v>372</v>
      </c>
      <c r="AI388">
        <v>1</v>
      </c>
      <c r="AJ388">
        <v>1</v>
      </c>
      <c r="AK388">
        <v>1</v>
      </c>
      <c r="AL388" t="s">
        <v>51</v>
      </c>
      <c r="AM388" t="s">
        <v>52</v>
      </c>
      <c r="AW388" s="42"/>
      <c r="AX388" s="5">
        <v>381</v>
      </c>
      <c r="AY388">
        <v>1</v>
      </c>
      <c r="AZ388">
        <v>1</v>
      </c>
      <c r="BA388">
        <v>1</v>
      </c>
      <c r="BB388" t="s">
        <v>51</v>
      </c>
      <c r="BC388" t="s">
        <v>52</v>
      </c>
      <c r="BE388" s="6">
        <v>44250</v>
      </c>
      <c r="BF388" s="5">
        <v>378</v>
      </c>
      <c r="BG388">
        <v>1</v>
      </c>
      <c r="BH388">
        <v>8</v>
      </c>
      <c r="BI388">
        <v>8</v>
      </c>
      <c r="BJ388" t="s">
        <v>51</v>
      </c>
      <c r="BK388" t="s">
        <v>53</v>
      </c>
    </row>
    <row r="389" spans="1:63" x14ac:dyDescent="0.3">
      <c r="A389" s="6">
        <v>44034</v>
      </c>
      <c r="B389" s="5">
        <v>377</v>
      </c>
      <c r="C389">
        <v>1</v>
      </c>
      <c r="D389">
        <v>2</v>
      </c>
      <c r="E389">
        <v>2</v>
      </c>
      <c r="F389" t="s">
        <v>51</v>
      </c>
      <c r="G389" t="s">
        <v>52</v>
      </c>
      <c r="I389" s="40">
        <v>45563</v>
      </c>
      <c r="J389" s="5">
        <v>379</v>
      </c>
      <c r="K389">
        <v>1</v>
      </c>
      <c r="L389">
        <v>3</v>
      </c>
      <c r="M389">
        <v>3</v>
      </c>
      <c r="N389" t="s">
        <v>51</v>
      </c>
      <c r="O389" t="s">
        <v>52</v>
      </c>
      <c r="Y389" s="42"/>
      <c r="Z389" s="5">
        <v>373</v>
      </c>
      <c r="AA389">
        <v>2</v>
      </c>
      <c r="AB389">
        <v>1</v>
      </c>
      <c r="AC389">
        <v>0.5</v>
      </c>
      <c r="AD389" t="s">
        <v>51</v>
      </c>
      <c r="AE389" t="s">
        <v>58</v>
      </c>
      <c r="AG389" s="42"/>
      <c r="AH389" s="5">
        <v>373</v>
      </c>
      <c r="AI389">
        <v>1</v>
      </c>
      <c r="AJ389">
        <v>1</v>
      </c>
      <c r="AK389">
        <v>1</v>
      </c>
      <c r="AL389" t="s">
        <v>51</v>
      </c>
      <c r="AM389" t="s">
        <v>52</v>
      </c>
      <c r="AW389" s="41"/>
      <c r="AX389" s="5">
        <v>382</v>
      </c>
      <c r="AY389">
        <v>1</v>
      </c>
      <c r="AZ389">
        <v>1</v>
      </c>
      <c r="BA389">
        <v>1</v>
      </c>
      <c r="BB389" t="s">
        <v>51</v>
      </c>
      <c r="BC389" t="s">
        <v>52</v>
      </c>
      <c r="BE389" s="40">
        <v>44252</v>
      </c>
      <c r="BF389" s="5">
        <v>379</v>
      </c>
      <c r="BG389">
        <v>1</v>
      </c>
      <c r="BH389">
        <v>3.5</v>
      </c>
      <c r="BI389">
        <v>3.5</v>
      </c>
      <c r="BJ389" t="s">
        <v>51</v>
      </c>
      <c r="BK389" t="s">
        <v>52</v>
      </c>
    </row>
    <row r="390" spans="1:63" x14ac:dyDescent="0.3">
      <c r="A390" s="40">
        <v>44037</v>
      </c>
      <c r="B390" s="5">
        <v>378</v>
      </c>
      <c r="C390">
        <v>1</v>
      </c>
      <c r="D390">
        <v>1</v>
      </c>
      <c r="E390">
        <v>1</v>
      </c>
      <c r="F390" t="s">
        <v>51</v>
      </c>
      <c r="G390" t="s">
        <v>52</v>
      </c>
      <c r="I390" s="41"/>
      <c r="J390" s="5">
        <v>380</v>
      </c>
      <c r="K390">
        <v>1</v>
      </c>
      <c r="L390">
        <v>0.5</v>
      </c>
      <c r="M390">
        <v>0.5</v>
      </c>
      <c r="N390" t="s">
        <v>51</v>
      </c>
      <c r="O390" t="s">
        <v>58</v>
      </c>
      <c r="Y390" s="41"/>
      <c r="Z390" s="5">
        <v>374</v>
      </c>
      <c r="AA390">
        <v>2</v>
      </c>
      <c r="AB390">
        <v>4</v>
      </c>
      <c r="AC390">
        <v>2</v>
      </c>
      <c r="AD390" t="s">
        <v>51</v>
      </c>
      <c r="AE390" t="s">
        <v>52</v>
      </c>
      <c r="AG390" s="41"/>
      <c r="AH390" s="5">
        <v>374</v>
      </c>
      <c r="AI390">
        <v>1</v>
      </c>
      <c r="AJ390">
        <v>1</v>
      </c>
      <c r="AK390">
        <v>1</v>
      </c>
      <c r="AL390" t="s">
        <v>51</v>
      </c>
      <c r="AM390" t="s">
        <v>52</v>
      </c>
      <c r="AW390" s="40">
        <v>44930</v>
      </c>
      <c r="AX390" s="5">
        <v>383</v>
      </c>
      <c r="AY390">
        <v>1</v>
      </c>
      <c r="AZ390">
        <v>2</v>
      </c>
      <c r="BA390">
        <v>2</v>
      </c>
      <c r="BB390" t="s">
        <v>51</v>
      </c>
      <c r="BC390" t="s">
        <v>52</v>
      </c>
      <c r="BE390" s="42"/>
      <c r="BF390" s="5">
        <v>380</v>
      </c>
      <c r="BG390">
        <v>1</v>
      </c>
      <c r="BH390">
        <v>1</v>
      </c>
      <c r="BI390">
        <v>1</v>
      </c>
      <c r="BJ390" t="s">
        <v>51</v>
      </c>
      <c r="BK390" t="s">
        <v>52</v>
      </c>
    </row>
    <row r="391" spans="1:63" x14ac:dyDescent="0.3">
      <c r="A391" s="41"/>
      <c r="B391" s="5">
        <v>379</v>
      </c>
      <c r="C391">
        <v>1</v>
      </c>
      <c r="D391">
        <v>1</v>
      </c>
      <c r="E391">
        <v>1</v>
      </c>
      <c r="F391" t="s">
        <v>51</v>
      </c>
      <c r="G391" t="s">
        <v>52</v>
      </c>
      <c r="I391" s="6">
        <v>45564</v>
      </c>
      <c r="J391" s="5">
        <v>381</v>
      </c>
      <c r="K391">
        <v>4</v>
      </c>
      <c r="L391">
        <v>14</v>
      </c>
      <c r="M391">
        <v>3.5</v>
      </c>
      <c r="N391" t="s">
        <v>51</v>
      </c>
      <c r="O391" t="s">
        <v>52</v>
      </c>
      <c r="Y391" s="40">
        <v>44411</v>
      </c>
      <c r="Z391" s="5">
        <v>375</v>
      </c>
      <c r="AA391">
        <v>2</v>
      </c>
      <c r="AB391">
        <v>1</v>
      </c>
      <c r="AC391">
        <v>0.5</v>
      </c>
      <c r="AD391" t="s">
        <v>51</v>
      </c>
      <c r="AE391" t="s">
        <v>58</v>
      </c>
      <c r="AG391" s="6">
        <v>45331</v>
      </c>
      <c r="AH391" s="5">
        <v>375</v>
      </c>
      <c r="AI391">
        <v>1</v>
      </c>
      <c r="AJ391">
        <v>1</v>
      </c>
      <c r="AK391">
        <v>1</v>
      </c>
      <c r="AL391" t="s">
        <v>51</v>
      </c>
      <c r="AM391" t="s">
        <v>52</v>
      </c>
      <c r="AW391" s="41"/>
      <c r="AX391" s="5">
        <v>384</v>
      </c>
      <c r="AY391">
        <v>1</v>
      </c>
      <c r="AZ391">
        <v>1</v>
      </c>
      <c r="BA391">
        <v>1</v>
      </c>
      <c r="BB391" t="s">
        <v>51</v>
      </c>
      <c r="BC391" t="s">
        <v>52</v>
      </c>
      <c r="BE391" s="42"/>
      <c r="BF391" s="5">
        <v>381</v>
      </c>
      <c r="BG391">
        <v>2</v>
      </c>
      <c r="BH391">
        <v>14.5</v>
      </c>
      <c r="BI391">
        <v>7.25</v>
      </c>
      <c r="BJ391" t="s">
        <v>51</v>
      </c>
      <c r="BK391" t="s">
        <v>53</v>
      </c>
    </row>
    <row r="392" spans="1:63" x14ac:dyDescent="0.3">
      <c r="A392" s="40">
        <v>44039</v>
      </c>
      <c r="B392" s="5">
        <v>380</v>
      </c>
      <c r="C392">
        <v>1</v>
      </c>
      <c r="D392">
        <v>1.5</v>
      </c>
      <c r="E392">
        <v>1.5</v>
      </c>
      <c r="F392" t="s">
        <v>51</v>
      </c>
      <c r="G392" t="s">
        <v>52</v>
      </c>
      <c r="I392" s="40">
        <v>45567</v>
      </c>
      <c r="J392" s="5">
        <v>382</v>
      </c>
      <c r="K392">
        <v>2</v>
      </c>
      <c r="L392">
        <v>11</v>
      </c>
      <c r="M392">
        <v>5.5</v>
      </c>
      <c r="N392" t="s">
        <v>51</v>
      </c>
      <c r="O392" t="s">
        <v>53</v>
      </c>
      <c r="Y392" s="41"/>
      <c r="Z392" s="5">
        <v>376</v>
      </c>
      <c r="AA392">
        <v>3</v>
      </c>
      <c r="AB392">
        <v>12.5</v>
      </c>
      <c r="AC392">
        <v>4.166666666666667</v>
      </c>
      <c r="AD392" t="s">
        <v>51</v>
      </c>
      <c r="AE392" t="s">
        <v>52</v>
      </c>
      <c r="AG392" s="40">
        <v>45334</v>
      </c>
      <c r="AH392" s="5">
        <v>376</v>
      </c>
      <c r="AI392">
        <v>1</v>
      </c>
      <c r="AJ392">
        <v>1</v>
      </c>
      <c r="AK392">
        <v>1</v>
      </c>
      <c r="AL392" t="s">
        <v>51</v>
      </c>
      <c r="AM392" t="s">
        <v>52</v>
      </c>
      <c r="AW392" s="40">
        <v>44931</v>
      </c>
      <c r="AX392" s="5">
        <v>385</v>
      </c>
      <c r="AY392">
        <v>1</v>
      </c>
      <c r="AZ392">
        <v>2</v>
      </c>
      <c r="BA392">
        <v>2</v>
      </c>
      <c r="BB392" t="s">
        <v>51</v>
      </c>
      <c r="BC392" t="s">
        <v>52</v>
      </c>
      <c r="BE392" s="41"/>
      <c r="BF392" s="5">
        <v>382</v>
      </c>
      <c r="BG392">
        <v>1</v>
      </c>
      <c r="BH392">
        <v>8.5</v>
      </c>
      <c r="BI392">
        <v>8.5</v>
      </c>
      <c r="BJ392" t="s">
        <v>51</v>
      </c>
      <c r="BK392" t="s">
        <v>53</v>
      </c>
    </row>
    <row r="393" spans="1:63" x14ac:dyDescent="0.3">
      <c r="A393" s="41"/>
      <c r="B393" s="5">
        <v>381</v>
      </c>
      <c r="C393">
        <v>1</v>
      </c>
      <c r="D393">
        <v>0.5</v>
      </c>
      <c r="E393">
        <v>0.5</v>
      </c>
      <c r="F393" t="s">
        <v>51</v>
      </c>
      <c r="G393" t="s">
        <v>58</v>
      </c>
      <c r="I393" s="41"/>
      <c r="J393" s="5">
        <v>383</v>
      </c>
      <c r="K393">
        <v>1</v>
      </c>
      <c r="L393">
        <v>0.5</v>
      </c>
      <c r="M393">
        <v>0.5</v>
      </c>
      <c r="N393" t="s">
        <v>51</v>
      </c>
      <c r="O393" t="s">
        <v>58</v>
      </c>
      <c r="Y393" s="40">
        <v>44412</v>
      </c>
      <c r="Z393" s="5">
        <v>377</v>
      </c>
      <c r="AA393">
        <v>1</v>
      </c>
      <c r="AB393">
        <v>1.5</v>
      </c>
      <c r="AC393">
        <v>1.5</v>
      </c>
      <c r="AD393" t="s">
        <v>51</v>
      </c>
      <c r="AE393" t="s">
        <v>52</v>
      </c>
      <c r="AG393" s="42"/>
      <c r="AH393" s="5">
        <v>377</v>
      </c>
      <c r="AI393">
        <v>1</v>
      </c>
      <c r="AJ393">
        <v>1</v>
      </c>
      <c r="AK393">
        <v>1</v>
      </c>
      <c r="AL393" t="s">
        <v>51</v>
      </c>
      <c r="AM393" t="s">
        <v>52</v>
      </c>
      <c r="AW393" s="41"/>
      <c r="AX393" s="5">
        <v>386</v>
      </c>
      <c r="AY393">
        <v>1</v>
      </c>
      <c r="AZ393">
        <v>2</v>
      </c>
      <c r="BA393">
        <v>2</v>
      </c>
      <c r="BB393" t="s">
        <v>51</v>
      </c>
      <c r="BC393" t="s">
        <v>52</v>
      </c>
      <c r="BE393" s="40">
        <v>44253</v>
      </c>
      <c r="BF393" s="5">
        <v>383</v>
      </c>
      <c r="BG393">
        <v>2</v>
      </c>
      <c r="BH393">
        <v>8.5</v>
      </c>
      <c r="BI393">
        <v>4.25</v>
      </c>
      <c r="BJ393" t="s">
        <v>51</v>
      </c>
      <c r="BK393" t="s">
        <v>52</v>
      </c>
    </row>
    <row r="394" spans="1:63" x14ac:dyDescent="0.3">
      <c r="A394" s="40">
        <v>44047</v>
      </c>
      <c r="B394" s="5">
        <v>382</v>
      </c>
      <c r="C394">
        <v>1</v>
      </c>
      <c r="D394">
        <v>0.5</v>
      </c>
      <c r="E394">
        <v>0.5</v>
      </c>
      <c r="F394" t="s">
        <v>51</v>
      </c>
      <c r="G394" t="s">
        <v>58</v>
      </c>
      <c r="I394" s="6">
        <v>45569</v>
      </c>
      <c r="J394" s="5">
        <v>384</v>
      </c>
      <c r="K394">
        <v>2</v>
      </c>
      <c r="L394">
        <v>63.5</v>
      </c>
      <c r="M394">
        <v>31.75</v>
      </c>
      <c r="N394" t="s">
        <v>59</v>
      </c>
      <c r="O394" t="s">
        <v>56</v>
      </c>
      <c r="Y394" s="41"/>
      <c r="Z394" s="5">
        <v>378</v>
      </c>
      <c r="AA394">
        <v>1</v>
      </c>
      <c r="AB394">
        <v>11</v>
      </c>
      <c r="AC394">
        <v>11</v>
      </c>
      <c r="AD394" t="s">
        <v>54</v>
      </c>
      <c r="AE394" t="s">
        <v>54</v>
      </c>
      <c r="AG394" s="42"/>
      <c r="AH394" s="5">
        <v>378</v>
      </c>
      <c r="AI394">
        <v>1</v>
      </c>
      <c r="AJ394">
        <v>1</v>
      </c>
      <c r="AK394">
        <v>1</v>
      </c>
      <c r="AL394" t="s">
        <v>51</v>
      </c>
      <c r="AM394" t="s">
        <v>52</v>
      </c>
      <c r="AW394" s="6">
        <v>44936</v>
      </c>
      <c r="AX394" s="5">
        <v>387</v>
      </c>
      <c r="AY394">
        <v>2</v>
      </c>
      <c r="AZ394">
        <v>6</v>
      </c>
      <c r="BA394">
        <v>3</v>
      </c>
      <c r="BB394" t="s">
        <v>51</v>
      </c>
      <c r="BC394" t="s">
        <v>52</v>
      </c>
      <c r="BE394" s="42"/>
      <c r="BF394" s="5">
        <v>384</v>
      </c>
      <c r="BG394">
        <v>1</v>
      </c>
      <c r="BH394">
        <v>2.5</v>
      </c>
      <c r="BI394">
        <v>2.5</v>
      </c>
      <c r="BJ394" t="s">
        <v>51</v>
      </c>
      <c r="BK394" t="s">
        <v>52</v>
      </c>
    </row>
    <row r="395" spans="1:63" x14ac:dyDescent="0.3">
      <c r="A395" s="41"/>
      <c r="B395" s="5">
        <v>383</v>
      </c>
      <c r="C395">
        <v>1</v>
      </c>
      <c r="D395">
        <v>1</v>
      </c>
      <c r="E395">
        <v>1</v>
      </c>
      <c r="F395" t="s">
        <v>51</v>
      </c>
      <c r="G395" t="s">
        <v>52</v>
      </c>
      <c r="I395" s="40">
        <v>45570</v>
      </c>
      <c r="J395" s="5">
        <v>385</v>
      </c>
      <c r="K395">
        <v>1</v>
      </c>
      <c r="L395">
        <v>0.5</v>
      </c>
      <c r="M395">
        <v>0.5</v>
      </c>
      <c r="N395" t="s">
        <v>51</v>
      </c>
      <c r="O395" t="s">
        <v>58</v>
      </c>
      <c r="Y395" s="40">
        <v>44413</v>
      </c>
      <c r="Z395" s="5">
        <v>379</v>
      </c>
      <c r="AA395">
        <v>4</v>
      </c>
      <c r="AB395">
        <v>21</v>
      </c>
      <c r="AC395">
        <v>5.25</v>
      </c>
      <c r="AD395" t="s">
        <v>51</v>
      </c>
      <c r="AE395" t="s">
        <v>53</v>
      </c>
      <c r="AG395" s="41"/>
      <c r="AH395" s="5">
        <v>379</v>
      </c>
      <c r="AI395">
        <v>1</v>
      </c>
      <c r="AJ395">
        <v>24</v>
      </c>
      <c r="AK395">
        <v>24</v>
      </c>
      <c r="AL395" t="s">
        <v>55</v>
      </c>
      <c r="AM395" t="s">
        <v>56</v>
      </c>
      <c r="AW395" s="40">
        <v>44937</v>
      </c>
      <c r="AX395" s="5">
        <v>388</v>
      </c>
      <c r="AY395">
        <v>1</v>
      </c>
      <c r="AZ395">
        <v>2</v>
      </c>
      <c r="BA395">
        <v>2</v>
      </c>
      <c r="BB395" t="s">
        <v>51</v>
      </c>
      <c r="BC395" t="s">
        <v>52</v>
      </c>
      <c r="BE395" s="41"/>
      <c r="BF395" s="5">
        <v>385</v>
      </c>
      <c r="BG395">
        <v>1</v>
      </c>
      <c r="BH395">
        <v>1</v>
      </c>
      <c r="BI395">
        <v>1</v>
      </c>
      <c r="BJ395" t="s">
        <v>51</v>
      </c>
      <c r="BK395" t="s">
        <v>52</v>
      </c>
    </row>
    <row r="396" spans="1:63" x14ac:dyDescent="0.3">
      <c r="A396" s="6">
        <v>44048</v>
      </c>
      <c r="B396" s="5">
        <v>384</v>
      </c>
      <c r="C396">
        <v>1</v>
      </c>
      <c r="D396">
        <v>8</v>
      </c>
      <c r="E396">
        <v>8</v>
      </c>
      <c r="F396" t="s">
        <v>51</v>
      </c>
      <c r="G396" t="s">
        <v>53</v>
      </c>
      <c r="I396" s="42"/>
      <c r="J396" s="5">
        <v>386</v>
      </c>
      <c r="K396">
        <v>1</v>
      </c>
      <c r="L396">
        <v>0.5</v>
      </c>
      <c r="M396">
        <v>0.5</v>
      </c>
      <c r="N396" t="s">
        <v>51</v>
      </c>
      <c r="O396" t="s">
        <v>58</v>
      </c>
      <c r="Y396" s="41"/>
      <c r="Z396" s="5">
        <v>380</v>
      </c>
      <c r="AA396">
        <v>1</v>
      </c>
      <c r="AB396">
        <v>0.5</v>
      </c>
      <c r="AC396">
        <v>0.5</v>
      </c>
      <c r="AD396" t="s">
        <v>51</v>
      </c>
      <c r="AE396" t="s">
        <v>58</v>
      </c>
      <c r="AG396" s="40">
        <v>45335</v>
      </c>
      <c r="AH396" s="5">
        <v>379</v>
      </c>
      <c r="AI396">
        <v>3</v>
      </c>
      <c r="AJ396">
        <v>20</v>
      </c>
      <c r="AK396">
        <v>6.666666666666667</v>
      </c>
      <c r="AL396" t="s">
        <v>51</v>
      </c>
      <c r="AM396" t="s">
        <v>53</v>
      </c>
      <c r="AW396" s="41"/>
      <c r="AX396" s="5">
        <v>389</v>
      </c>
      <c r="AY396">
        <v>1</v>
      </c>
      <c r="AZ396">
        <v>3</v>
      </c>
      <c r="BA396">
        <v>3</v>
      </c>
      <c r="BB396" t="s">
        <v>51</v>
      </c>
      <c r="BC396" t="s">
        <v>52</v>
      </c>
      <c r="BE396" s="6">
        <v>44254</v>
      </c>
      <c r="BF396" s="5">
        <v>386</v>
      </c>
      <c r="BG396">
        <v>1</v>
      </c>
      <c r="BH396">
        <v>11</v>
      </c>
      <c r="BI396">
        <v>11</v>
      </c>
      <c r="BJ396" t="s">
        <v>54</v>
      </c>
      <c r="BK396" t="s">
        <v>54</v>
      </c>
    </row>
    <row r="397" spans="1:63" x14ac:dyDescent="0.3">
      <c r="A397" s="40">
        <v>44054</v>
      </c>
      <c r="B397" s="5">
        <v>385</v>
      </c>
      <c r="C397">
        <v>1</v>
      </c>
      <c r="D397">
        <v>1</v>
      </c>
      <c r="E397">
        <v>1</v>
      </c>
      <c r="F397" t="s">
        <v>51</v>
      </c>
      <c r="G397" t="s">
        <v>52</v>
      </c>
      <c r="I397" s="42"/>
      <c r="J397" s="5">
        <v>387</v>
      </c>
      <c r="K397">
        <v>2</v>
      </c>
      <c r="L397">
        <v>4</v>
      </c>
      <c r="M397">
        <v>2</v>
      </c>
      <c r="N397" t="s">
        <v>51</v>
      </c>
      <c r="O397" t="s">
        <v>52</v>
      </c>
      <c r="Y397" s="6">
        <v>44414</v>
      </c>
      <c r="Z397" s="5">
        <v>381</v>
      </c>
      <c r="AA397">
        <v>1</v>
      </c>
      <c r="AB397">
        <v>1</v>
      </c>
      <c r="AC397">
        <v>1</v>
      </c>
      <c r="AD397" t="s">
        <v>51</v>
      </c>
      <c r="AE397" t="s">
        <v>52</v>
      </c>
      <c r="AG397" s="42"/>
      <c r="AH397" s="5">
        <v>380</v>
      </c>
      <c r="AI397">
        <v>1</v>
      </c>
      <c r="AJ397">
        <v>1</v>
      </c>
      <c r="AK397">
        <v>1</v>
      </c>
      <c r="AL397" t="s">
        <v>51</v>
      </c>
      <c r="AM397" t="s">
        <v>52</v>
      </c>
      <c r="AW397" s="40">
        <v>44939</v>
      </c>
      <c r="AX397" s="5">
        <v>390</v>
      </c>
      <c r="AY397">
        <v>3</v>
      </c>
      <c r="AZ397">
        <v>25</v>
      </c>
      <c r="BA397">
        <v>8.3333333333333339</v>
      </c>
      <c r="BB397" t="s">
        <v>51</v>
      </c>
      <c r="BC397" t="s">
        <v>53</v>
      </c>
      <c r="BE397" s="6">
        <v>44263</v>
      </c>
      <c r="BF397" s="5">
        <v>387</v>
      </c>
      <c r="BG397">
        <v>1</v>
      </c>
      <c r="BH397">
        <v>12.5</v>
      </c>
      <c r="BI397">
        <v>12.5</v>
      </c>
      <c r="BJ397" t="s">
        <v>54</v>
      </c>
      <c r="BK397" t="s">
        <v>54</v>
      </c>
    </row>
    <row r="398" spans="1:63" x14ac:dyDescent="0.3">
      <c r="A398" s="41"/>
      <c r="B398" s="5">
        <v>386</v>
      </c>
      <c r="C398">
        <v>1</v>
      </c>
      <c r="D398">
        <v>1</v>
      </c>
      <c r="E398">
        <v>1</v>
      </c>
      <c r="F398" t="s">
        <v>51</v>
      </c>
      <c r="G398" t="s">
        <v>52</v>
      </c>
      <c r="I398" s="41"/>
      <c r="J398" s="5">
        <v>388</v>
      </c>
      <c r="K398">
        <v>1</v>
      </c>
      <c r="L398">
        <v>0.5</v>
      </c>
      <c r="M398">
        <v>0.5</v>
      </c>
      <c r="N398" t="s">
        <v>51</v>
      </c>
      <c r="O398" t="s">
        <v>58</v>
      </c>
      <c r="Y398" s="6">
        <v>44418</v>
      </c>
      <c r="Z398" s="5">
        <v>382</v>
      </c>
      <c r="AA398">
        <v>2</v>
      </c>
      <c r="AB398">
        <v>2</v>
      </c>
      <c r="AC398">
        <v>1</v>
      </c>
      <c r="AD398" t="s">
        <v>51</v>
      </c>
      <c r="AE398" t="s">
        <v>52</v>
      </c>
      <c r="AG398" s="42"/>
      <c r="AH398" s="5">
        <v>381</v>
      </c>
      <c r="AI398">
        <v>1</v>
      </c>
      <c r="AJ398">
        <v>1</v>
      </c>
      <c r="AK398">
        <v>1</v>
      </c>
      <c r="AL398" t="s">
        <v>51</v>
      </c>
      <c r="AM398" t="s">
        <v>52</v>
      </c>
      <c r="AW398" s="41"/>
      <c r="AX398" s="5">
        <v>391</v>
      </c>
      <c r="AY398">
        <v>1</v>
      </c>
      <c r="AZ398">
        <v>1</v>
      </c>
      <c r="BA398">
        <v>1</v>
      </c>
      <c r="BB398" t="s">
        <v>51</v>
      </c>
      <c r="BC398" t="s">
        <v>52</v>
      </c>
      <c r="BE398" s="6">
        <v>44265</v>
      </c>
      <c r="BF398" s="5">
        <v>388</v>
      </c>
      <c r="BG398">
        <v>1</v>
      </c>
      <c r="BH398">
        <v>2.5</v>
      </c>
      <c r="BI398">
        <v>2.5</v>
      </c>
      <c r="BJ398" t="s">
        <v>51</v>
      </c>
      <c r="BK398" t="s">
        <v>52</v>
      </c>
    </row>
    <row r="399" spans="1:63" x14ac:dyDescent="0.3">
      <c r="A399" s="40">
        <v>44056</v>
      </c>
      <c r="B399" s="5">
        <v>387</v>
      </c>
      <c r="C399">
        <v>1</v>
      </c>
      <c r="D399">
        <v>8.5</v>
      </c>
      <c r="E399">
        <v>8.5</v>
      </c>
      <c r="F399" t="s">
        <v>51</v>
      </c>
      <c r="G399" t="s">
        <v>53</v>
      </c>
      <c r="I399" s="6">
        <v>45579</v>
      </c>
      <c r="J399" s="5">
        <v>389</v>
      </c>
      <c r="K399">
        <v>4</v>
      </c>
      <c r="L399">
        <v>12.5</v>
      </c>
      <c r="M399">
        <v>3.125</v>
      </c>
      <c r="N399" t="s">
        <v>51</v>
      </c>
      <c r="O399" t="s">
        <v>52</v>
      </c>
      <c r="Y399" s="6">
        <v>44422</v>
      </c>
      <c r="Z399" s="5">
        <v>383</v>
      </c>
      <c r="AA399">
        <v>1</v>
      </c>
      <c r="AB399">
        <v>1</v>
      </c>
      <c r="AC399">
        <v>1</v>
      </c>
      <c r="AD399" t="s">
        <v>51</v>
      </c>
      <c r="AE399" t="s">
        <v>52</v>
      </c>
      <c r="AG399" s="41"/>
      <c r="AH399" s="5">
        <v>382</v>
      </c>
      <c r="AI399">
        <v>1</v>
      </c>
      <c r="AJ399">
        <v>1</v>
      </c>
      <c r="AK399">
        <v>1</v>
      </c>
      <c r="AL399" t="s">
        <v>51</v>
      </c>
      <c r="AM399" t="s">
        <v>52</v>
      </c>
      <c r="AW399" s="6">
        <v>44940</v>
      </c>
      <c r="AX399" s="5">
        <v>392</v>
      </c>
      <c r="AY399">
        <v>1</v>
      </c>
      <c r="AZ399">
        <v>1</v>
      </c>
      <c r="BA399">
        <v>1</v>
      </c>
      <c r="BB399" t="s">
        <v>51</v>
      </c>
      <c r="BC399" t="s">
        <v>52</v>
      </c>
      <c r="BE399" s="6">
        <v>44268</v>
      </c>
      <c r="BF399" s="5">
        <v>389</v>
      </c>
      <c r="BG399">
        <v>2</v>
      </c>
      <c r="BH399">
        <v>19.5</v>
      </c>
      <c r="BI399">
        <v>9.75</v>
      </c>
      <c r="BJ399" t="s">
        <v>51</v>
      </c>
      <c r="BK399" t="s">
        <v>53</v>
      </c>
    </row>
    <row r="400" spans="1:63" x14ac:dyDescent="0.3">
      <c r="A400" s="41"/>
      <c r="B400" s="5">
        <v>388</v>
      </c>
      <c r="C400">
        <v>2</v>
      </c>
      <c r="D400">
        <v>39</v>
      </c>
      <c r="E400">
        <v>19.5</v>
      </c>
      <c r="F400" t="s">
        <v>54</v>
      </c>
      <c r="G400" t="s">
        <v>54</v>
      </c>
      <c r="I400" s="6">
        <v>45580</v>
      </c>
      <c r="J400" s="5">
        <v>390</v>
      </c>
      <c r="K400">
        <v>2</v>
      </c>
      <c r="L400">
        <v>16</v>
      </c>
      <c r="M400">
        <v>8</v>
      </c>
      <c r="N400" t="s">
        <v>51</v>
      </c>
      <c r="O400" t="s">
        <v>53</v>
      </c>
      <c r="Y400" s="6">
        <v>44423</v>
      </c>
      <c r="Z400" s="5">
        <v>384</v>
      </c>
      <c r="AA400">
        <v>1</v>
      </c>
      <c r="AB400">
        <v>1</v>
      </c>
      <c r="AC400">
        <v>1</v>
      </c>
      <c r="AD400" t="s">
        <v>51</v>
      </c>
      <c r="AE400" t="s">
        <v>52</v>
      </c>
      <c r="AG400" s="40">
        <v>45336</v>
      </c>
      <c r="AH400" s="5">
        <v>383</v>
      </c>
      <c r="AI400">
        <v>5</v>
      </c>
      <c r="AJ400">
        <v>42</v>
      </c>
      <c r="AK400">
        <v>8.4</v>
      </c>
      <c r="AL400" t="s">
        <v>51</v>
      </c>
      <c r="AM400" t="s">
        <v>53</v>
      </c>
      <c r="AW400" s="6">
        <v>44941</v>
      </c>
      <c r="AX400" s="5">
        <v>393</v>
      </c>
      <c r="AY400">
        <v>1</v>
      </c>
      <c r="AZ400">
        <v>1</v>
      </c>
      <c r="BA400">
        <v>1</v>
      </c>
      <c r="BB400" t="s">
        <v>51</v>
      </c>
      <c r="BC400" t="s">
        <v>52</v>
      </c>
      <c r="BE400" s="6">
        <v>44270</v>
      </c>
      <c r="BF400" s="5">
        <v>390</v>
      </c>
      <c r="BG400">
        <v>2</v>
      </c>
      <c r="BH400">
        <v>56.5</v>
      </c>
      <c r="BI400">
        <v>28.25</v>
      </c>
      <c r="BJ400" t="s">
        <v>55</v>
      </c>
      <c r="BK400" t="s">
        <v>56</v>
      </c>
    </row>
    <row r="401" spans="1:63" x14ac:dyDescent="0.3">
      <c r="A401" s="6">
        <v>44061</v>
      </c>
      <c r="B401" s="5">
        <v>389</v>
      </c>
      <c r="C401">
        <v>1</v>
      </c>
      <c r="D401">
        <v>4.5</v>
      </c>
      <c r="E401">
        <v>4.5</v>
      </c>
      <c r="F401" t="s">
        <v>51</v>
      </c>
      <c r="G401" t="s">
        <v>52</v>
      </c>
      <c r="I401" s="6">
        <v>45596</v>
      </c>
      <c r="J401" s="5">
        <v>391</v>
      </c>
      <c r="K401">
        <v>1</v>
      </c>
      <c r="L401">
        <v>2</v>
      </c>
      <c r="M401">
        <v>2</v>
      </c>
      <c r="N401" t="s">
        <v>51</v>
      </c>
      <c r="O401" t="s">
        <v>52</v>
      </c>
      <c r="Y401" s="6">
        <v>44429</v>
      </c>
      <c r="Z401" s="5">
        <v>385</v>
      </c>
      <c r="AA401">
        <v>2</v>
      </c>
      <c r="AB401">
        <v>19.5</v>
      </c>
      <c r="AC401">
        <v>9.75</v>
      </c>
      <c r="AD401" t="s">
        <v>51</v>
      </c>
      <c r="AE401" t="s">
        <v>53</v>
      </c>
      <c r="AG401" s="41"/>
      <c r="AH401" s="5">
        <v>384</v>
      </c>
      <c r="AI401">
        <v>1</v>
      </c>
      <c r="AJ401">
        <v>1</v>
      </c>
      <c r="AK401">
        <v>1</v>
      </c>
      <c r="AL401" t="s">
        <v>51</v>
      </c>
      <c r="AM401" t="s">
        <v>52</v>
      </c>
      <c r="AW401" s="6">
        <v>44944</v>
      </c>
      <c r="AX401" s="5">
        <v>394</v>
      </c>
      <c r="AY401">
        <v>1</v>
      </c>
      <c r="AZ401">
        <v>3</v>
      </c>
      <c r="BA401">
        <v>3</v>
      </c>
      <c r="BB401" t="s">
        <v>51</v>
      </c>
      <c r="BC401" t="s">
        <v>52</v>
      </c>
      <c r="BE401" s="40">
        <v>44272</v>
      </c>
      <c r="BF401" s="5">
        <v>391</v>
      </c>
      <c r="BG401">
        <v>1</v>
      </c>
      <c r="BH401">
        <v>31.5</v>
      </c>
      <c r="BI401">
        <v>31.5</v>
      </c>
      <c r="BJ401" t="s">
        <v>59</v>
      </c>
      <c r="BK401" t="s">
        <v>56</v>
      </c>
    </row>
    <row r="402" spans="1:63" x14ac:dyDescent="0.3">
      <c r="A402" s="40">
        <v>44088</v>
      </c>
      <c r="B402" s="5">
        <v>390</v>
      </c>
      <c r="C402">
        <v>3</v>
      </c>
      <c r="D402">
        <v>7.5</v>
      </c>
      <c r="E402">
        <v>2.5</v>
      </c>
      <c r="F402" t="s">
        <v>51</v>
      </c>
      <c r="G402" t="s">
        <v>52</v>
      </c>
      <c r="I402" s="6">
        <v>45598</v>
      </c>
      <c r="J402" s="5">
        <v>392</v>
      </c>
      <c r="K402">
        <v>3</v>
      </c>
      <c r="L402">
        <v>4</v>
      </c>
      <c r="M402">
        <v>1.333333333333333</v>
      </c>
      <c r="N402" t="s">
        <v>51</v>
      </c>
      <c r="O402" t="s">
        <v>52</v>
      </c>
      <c r="Y402" s="40">
        <v>44432</v>
      </c>
      <c r="Z402" s="5">
        <v>386</v>
      </c>
      <c r="AA402">
        <v>2</v>
      </c>
      <c r="AB402">
        <v>9</v>
      </c>
      <c r="AC402">
        <v>4.5</v>
      </c>
      <c r="AD402" t="s">
        <v>51</v>
      </c>
      <c r="AE402" t="s">
        <v>52</v>
      </c>
      <c r="AG402" s="6">
        <v>45337</v>
      </c>
      <c r="AH402" s="5">
        <v>385</v>
      </c>
      <c r="AI402">
        <v>1</v>
      </c>
      <c r="AJ402">
        <v>1</v>
      </c>
      <c r="AK402">
        <v>1</v>
      </c>
      <c r="AL402" t="s">
        <v>51</v>
      </c>
      <c r="AM402" t="s">
        <v>52</v>
      </c>
      <c r="AW402" s="6">
        <v>44946</v>
      </c>
      <c r="AX402" s="5">
        <v>395</v>
      </c>
      <c r="AY402">
        <v>1</v>
      </c>
      <c r="AZ402">
        <v>1</v>
      </c>
      <c r="BA402">
        <v>1</v>
      </c>
      <c r="BB402" t="s">
        <v>51</v>
      </c>
      <c r="BC402" t="s">
        <v>52</v>
      </c>
      <c r="BE402" s="41"/>
      <c r="BF402" s="5">
        <v>392</v>
      </c>
      <c r="BG402">
        <v>1</v>
      </c>
      <c r="BH402">
        <v>1</v>
      </c>
      <c r="BI402">
        <v>1</v>
      </c>
      <c r="BJ402" t="s">
        <v>51</v>
      </c>
      <c r="BK402" t="s">
        <v>52</v>
      </c>
    </row>
    <row r="403" spans="1:63" x14ac:dyDescent="0.3">
      <c r="A403" s="41"/>
      <c r="B403" s="5">
        <v>391</v>
      </c>
      <c r="C403">
        <v>4</v>
      </c>
      <c r="D403">
        <v>66</v>
      </c>
      <c r="E403">
        <v>16.5</v>
      </c>
      <c r="F403" t="s">
        <v>54</v>
      </c>
      <c r="G403" t="s">
        <v>54</v>
      </c>
      <c r="I403" s="40">
        <v>45599</v>
      </c>
      <c r="J403" s="5">
        <v>393</v>
      </c>
      <c r="K403">
        <v>5</v>
      </c>
      <c r="L403">
        <v>9</v>
      </c>
      <c r="M403">
        <v>1.8</v>
      </c>
      <c r="N403" t="s">
        <v>51</v>
      </c>
      <c r="O403" t="s">
        <v>52</v>
      </c>
      <c r="Y403" s="41"/>
      <c r="Z403" s="5">
        <v>387</v>
      </c>
      <c r="AA403">
        <v>3</v>
      </c>
      <c r="AB403">
        <v>4</v>
      </c>
      <c r="AC403">
        <v>1.333333333333333</v>
      </c>
      <c r="AD403" t="s">
        <v>51</v>
      </c>
      <c r="AE403" t="s">
        <v>52</v>
      </c>
      <c r="AG403" s="6">
        <v>45338</v>
      </c>
      <c r="AH403" s="5">
        <v>386</v>
      </c>
      <c r="AI403">
        <v>1</v>
      </c>
      <c r="AJ403">
        <v>1</v>
      </c>
      <c r="AK403">
        <v>1</v>
      </c>
      <c r="AL403" t="s">
        <v>51</v>
      </c>
      <c r="AM403" t="s">
        <v>52</v>
      </c>
      <c r="AW403" s="40">
        <v>44951</v>
      </c>
      <c r="AX403" s="5">
        <v>396</v>
      </c>
      <c r="AY403">
        <v>1</v>
      </c>
      <c r="AZ403">
        <v>3</v>
      </c>
      <c r="BA403">
        <v>3</v>
      </c>
      <c r="BB403" t="s">
        <v>51</v>
      </c>
      <c r="BC403" t="s">
        <v>52</v>
      </c>
      <c r="BE403" s="6">
        <v>44273</v>
      </c>
      <c r="BF403" s="5">
        <v>393</v>
      </c>
      <c r="BG403">
        <v>1</v>
      </c>
      <c r="BH403">
        <v>3</v>
      </c>
      <c r="BI403">
        <v>3</v>
      </c>
      <c r="BJ403" t="s">
        <v>51</v>
      </c>
      <c r="BK403" t="s">
        <v>52</v>
      </c>
    </row>
    <row r="404" spans="1:63" x14ac:dyDescent="0.3">
      <c r="A404" s="40">
        <v>44089</v>
      </c>
      <c r="B404" s="5">
        <v>392</v>
      </c>
      <c r="C404">
        <v>2</v>
      </c>
      <c r="D404">
        <v>3</v>
      </c>
      <c r="E404">
        <v>1.5</v>
      </c>
      <c r="F404" t="s">
        <v>51</v>
      </c>
      <c r="G404" t="s">
        <v>52</v>
      </c>
      <c r="I404" s="41"/>
      <c r="J404" s="5">
        <v>394</v>
      </c>
      <c r="K404">
        <v>1</v>
      </c>
      <c r="L404">
        <v>0.5</v>
      </c>
      <c r="M404">
        <v>0.5</v>
      </c>
      <c r="N404" t="s">
        <v>51</v>
      </c>
      <c r="O404" t="s">
        <v>58</v>
      </c>
      <c r="Y404" s="6">
        <v>44439</v>
      </c>
      <c r="Z404" s="5">
        <v>388</v>
      </c>
      <c r="AA404">
        <v>2</v>
      </c>
      <c r="AB404">
        <v>18</v>
      </c>
      <c r="AC404">
        <v>9</v>
      </c>
      <c r="AD404" t="s">
        <v>51</v>
      </c>
      <c r="AE404" t="s">
        <v>53</v>
      </c>
      <c r="AG404" s="6">
        <v>45339</v>
      </c>
      <c r="AH404" s="5">
        <v>387</v>
      </c>
      <c r="AI404">
        <v>1</v>
      </c>
      <c r="AJ404">
        <v>1</v>
      </c>
      <c r="AK404">
        <v>1</v>
      </c>
      <c r="AL404" t="s">
        <v>51</v>
      </c>
      <c r="AM404" t="s">
        <v>52</v>
      </c>
      <c r="AW404" s="42"/>
      <c r="AX404" s="5">
        <v>397</v>
      </c>
      <c r="AY404">
        <v>1</v>
      </c>
      <c r="AZ404">
        <v>1</v>
      </c>
      <c r="BA404">
        <v>1</v>
      </c>
      <c r="BB404" t="s">
        <v>51</v>
      </c>
      <c r="BC404" t="s">
        <v>52</v>
      </c>
      <c r="BE404" s="6">
        <v>44275</v>
      </c>
      <c r="BF404" s="5">
        <v>394</v>
      </c>
      <c r="BG404">
        <v>1</v>
      </c>
      <c r="BH404">
        <v>3</v>
      </c>
      <c r="BI404">
        <v>3</v>
      </c>
      <c r="BJ404" t="s">
        <v>51</v>
      </c>
      <c r="BK404" t="s">
        <v>52</v>
      </c>
    </row>
    <row r="405" spans="1:63" x14ac:dyDescent="0.3">
      <c r="A405" s="41"/>
      <c r="B405" s="5">
        <v>393</v>
      </c>
      <c r="C405">
        <v>1</v>
      </c>
      <c r="D405">
        <v>1</v>
      </c>
      <c r="E405">
        <v>1</v>
      </c>
      <c r="F405" t="s">
        <v>51</v>
      </c>
      <c r="G405" t="s">
        <v>52</v>
      </c>
      <c r="I405" s="40">
        <v>45600</v>
      </c>
      <c r="J405" s="5">
        <v>395</v>
      </c>
      <c r="K405">
        <v>1</v>
      </c>
      <c r="L405">
        <v>9.5</v>
      </c>
      <c r="M405">
        <v>9.5</v>
      </c>
      <c r="N405" t="s">
        <v>51</v>
      </c>
      <c r="O405" t="s">
        <v>53</v>
      </c>
      <c r="Y405" s="40">
        <v>44442</v>
      </c>
      <c r="Z405" s="5">
        <v>389</v>
      </c>
      <c r="AA405">
        <v>1</v>
      </c>
      <c r="AB405">
        <v>1.5</v>
      </c>
      <c r="AC405">
        <v>1.5</v>
      </c>
      <c r="AD405" t="s">
        <v>51</v>
      </c>
      <c r="AE405" t="s">
        <v>52</v>
      </c>
      <c r="AG405" s="40">
        <v>45340</v>
      </c>
      <c r="AH405" s="5">
        <v>388</v>
      </c>
      <c r="AI405">
        <v>1</v>
      </c>
      <c r="AJ405">
        <v>2</v>
      </c>
      <c r="AK405">
        <v>2</v>
      </c>
      <c r="AL405" t="s">
        <v>51</v>
      </c>
      <c r="AM405" t="s">
        <v>52</v>
      </c>
      <c r="AW405" s="41"/>
      <c r="AX405" s="5">
        <v>398</v>
      </c>
      <c r="AY405">
        <v>3</v>
      </c>
      <c r="AZ405">
        <v>5</v>
      </c>
      <c r="BA405">
        <v>1.666666666666667</v>
      </c>
      <c r="BB405" t="s">
        <v>51</v>
      </c>
      <c r="BC405" t="s">
        <v>52</v>
      </c>
      <c r="BE405" s="6">
        <v>44276</v>
      </c>
      <c r="BF405" s="5">
        <v>395</v>
      </c>
      <c r="BG405">
        <v>1</v>
      </c>
      <c r="BH405">
        <v>9</v>
      </c>
      <c r="BI405">
        <v>9</v>
      </c>
      <c r="BJ405" t="s">
        <v>51</v>
      </c>
      <c r="BK405" t="s">
        <v>53</v>
      </c>
    </row>
    <row r="406" spans="1:63" x14ac:dyDescent="0.3">
      <c r="A406" s="6">
        <v>44094</v>
      </c>
      <c r="B406" s="5">
        <v>394</v>
      </c>
      <c r="C406">
        <v>3</v>
      </c>
      <c r="D406">
        <v>14.5</v>
      </c>
      <c r="E406">
        <v>4.833333333333333</v>
      </c>
      <c r="F406" t="s">
        <v>51</v>
      </c>
      <c r="G406" t="s">
        <v>52</v>
      </c>
      <c r="I406" s="42"/>
      <c r="J406" s="5">
        <v>396</v>
      </c>
      <c r="K406">
        <v>1</v>
      </c>
      <c r="L406">
        <v>0.5</v>
      </c>
      <c r="M406">
        <v>0.5</v>
      </c>
      <c r="N406" t="s">
        <v>51</v>
      </c>
      <c r="O406" t="s">
        <v>58</v>
      </c>
      <c r="Y406" s="41"/>
      <c r="Z406" s="5">
        <v>390</v>
      </c>
      <c r="AA406">
        <v>1</v>
      </c>
      <c r="AB406">
        <v>0.5</v>
      </c>
      <c r="AC406">
        <v>0.5</v>
      </c>
      <c r="AD406" t="s">
        <v>51</v>
      </c>
      <c r="AE406" t="s">
        <v>58</v>
      </c>
      <c r="AG406" s="41"/>
      <c r="AH406" s="5">
        <v>389</v>
      </c>
      <c r="AI406">
        <v>1</v>
      </c>
      <c r="AJ406">
        <v>1</v>
      </c>
      <c r="AK406">
        <v>1</v>
      </c>
      <c r="AL406" t="s">
        <v>51</v>
      </c>
      <c r="AM406" t="s">
        <v>52</v>
      </c>
      <c r="AW406" s="6">
        <v>44953</v>
      </c>
      <c r="AX406" s="5">
        <v>399</v>
      </c>
      <c r="AY406">
        <v>1</v>
      </c>
      <c r="AZ406">
        <v>1</v>
      </c>
      <c r="BA406">
        <v>1</v>
      </c>
      <c r="BB406" t="s">
        <v>51</v>
      </c>
      <c r="BC406" t="s">
        <v>52</v>
      </c>
      <c r="BE406" s="6">
        <v>44282</v>
      </c>
      <c r="BF406" s="5">
        <v>396</v>
      </c>
      <c r="BG406">
        <v>1</v>
      </c>
      <c r="BH406">
        <v>6.5</v>
      </c>
      <c r="BI406">
        <v>6.5</v>
      </c>
      <c r="BJ406" t="s">
        <v>51</v>
      </c>
      <c r="BK406" t="s">
        <v>53</v>
      </c>
    </row>
    <row r="407" spans="1:63" x14ac:dyDescent="0.3">
      <c r="A407" s="6">
        <v>44095</v>
      </c>
      <c r="B407" s="5">
        <v>395</v>
      </c>
      <c r="C407">
        <v>2</v>
      </c>
      <c r="D407">
        <v>8</v>
      </c>
      <c r="E407">
        <v>4</v>
      </c>
      <c r="F407" t="s">
        <v>51</v>
      </c>
      <c r="G407" t="s">
        <v>52</v>
      </c>
      <c r="I407" s="42"/>
      <c r="J407" s="5">
        <v>397</v>
      </c>
      <c r="K407">
        <v>1</v>
      </c>
      <c r="L407">
        <v>1</v>
      </c>
      <c r="M407">
        <v>1</v>
      </c>
      <c r="N407" t="s">
        <v>51</v>
      </c>
      <c r="O407" t="s">
        <v>52</v>
      </c>
      <c r="Y407" s="40">
        <v>44447</v>
      </c>
      <c r="Z407" s="5">
        <v>391</v>
      </c>
      <c r="AA407">
        <v>2</v>
      </c>
      <c r="AB407">
        <v>19.5</v>
      </c>
      <c r="AC407">
        <v>9.75</v>
      </c>
      <c r="AD407" t="s">
        <v>51</v>
      </c>
      <c r="AE407" t="s">
        <v>53</v>
      </c>
      <c r="AG407" s="6">
        <v>45347</v>
      </c>
      <c r="AH407" s="5">
        <v>390</v>
      </c>
      <c r="AI407">
        <v>3</v>
      </c>
      <c r="AJ407">
        <v>9</v>
      </c>
      <c r="AK407">
        <v>3</v>
      </c>
      <c r="AL407" t="s">
        <v>51</v>
      </c>
      <c r="AM407" t="s">
        <v>52</v>
      </c>
      <c r="AW407" s="6">
        <v>44954</v>
      </c>
      <c r="AX407" s="5">
        <v>400</v>
      </c>
      <c r="AY407">
        <v>1</v>
      </c>
      <c r="AZ407">
        <v>1</v>
      </c>
      <c r="BA407">
        <v>1</v>
      </c>
      <c r="BB407" t="s">
        <v>51</v>
      </c>
      <c r="BC407" t="s">
        <v>52</v>
      </c>
      <c r="BE407" s="6">
        <v>44284</v>
      </c>
      <c r="BF407" s="5">
        <v>397</v>
      </c>
      <c r="BG407">
        <v>1</v>
      </c>
      <c r="BH407">
        <v>4</v>
      </c>
      <c r="BI407">
        <v>4</v>
      </c>
      <c r="BJ407" t="s">
        <v>51</v>
      </c>
      <c r="BK407" t="s">
        <v>52</v>
      </c>
    </row>
    <row r="408" spans="1:63" x14ac:dyDescent="0.3">
      <c r="A408" s="6">
        <v>44106</v>
      </c>
      <c r="B408" s="5">
        <v>396</v>
      </c>
      <c r="C408">
        <v>1</v>
      </c>
      <c r="D408">
        <v>1</v>
      </c>
      <c r="E408">
        <v>1</v>
      </c>
      <c r="F408" t="s">
        <v>51</v>
      </c>
      <c r="G408" t="s">
        <v>52</v>
      </c>
      <c r="I408" s="41"/>
      <c r="J408" s="5">
        <v>398</v>
      </c>
      <c r="K408">
        <v>1</v>
      </c>
      <c r="L408">
        <v>0.5</v>
      </c>
      <c r="M408">
        <v>0.5</v>
      </c>
      <c r="N408" t="s">
        <v>51</v>
      </c>
      <c r="O408" t="s">
        <v>58</v>
      </c>
      <c r="Y408" s="41"/>
      <c r="Z408" s="5">
        <v>392</v>
      </c>
      <c r="AA408">
        <v>1</v>
      </c>
      <c r="AB408">
        <v>0.5</v>
      </c>
      <c r="AC408">
        <v>0.5</v>
      </c>
      <c r="AD408" t="s">
        <v>51</v>
      </c>
      <c r="AE408" t="s">
        <v>58</v>
      </c>
      <c r="AG408" s="6">
        <v>45348</v>
      </c>
      <c r="AH408" s="5">
        <v>391</v>
      </c>
      <c r="AI408">
        <v>3</v>
      </c>
      <c r="AJ408">
        <v>4</v>
      </c>
      <c r="AK408">
        <v>1.333333333333333</v>
      </c>
      <c r="AL408" t="s">
        <v>51</v>
      </c>
      <c r="AM408" t="s">
        <v>52</v>
      </c>
      <c r="AW408" s="6">
        <v>44957</v>
      </c>
      <c r="AX408" s="5">
        <v>401</v>
      </c>
      <c r="AY408">
        <v>1</v>
      </c>
      <c r="AZ408">
        <v>3</v>
      </c>
      <c r="BA408">
        <v>3</v>
      </c>
      <c r="BB408" t="s">
        <v>51</v>
      </c>
      <c r="BC408" t="s">
        <v>52</v>
      </c>
      <c r="BE408" s="6">
        <v>44285</v>
      </c>
      <c r="BF408" s="5">
        <v>398</v>
      </c>
      <c r="BG408">
        <v>1</v>
      </c>
      <c r="BH408">
        <v>3.5</v>
      </c>
      <c r="BI408">
        <v>3.5</v>
      </c>
      <c r="BJ408" t="s">
        <v>51</v>
      </c>
      <c r="BK408" t="s">
        <v>52</v>
      </c>
    </row>
    <row r="409" spans="1:63" x14ac:dyDescent="0.3">
      <c r="A409" s="6">
        <v>44107</v>
      </c>
      <c r="B409" s="5">
        <v>397</v>
      </c>
      <c r="C409">
        <v>3</v>
      </c>
      <c r="D409">
        <v>11.5</v>
      </c>
      <c r="E409">
        <v>3.833333333333333</v>
      </c>
      <c r="F409" t="s">
        <v>51</v>
      </c>
      <c r="G409" t="s">
        <v>52</v>
      </c>
      <c r="I409" s="40">
        <v>45601</v>
      </c>
      <c r="J409" s="5">
        <v>399</v>
      </c>
      <c r="K409">
        <v>1</v>
      </c>
      <c r="L409">
        <v>0.5</v>
      </c>
      <c r="M409">
        <v>0.5</v>
      </c>
      <c r="N409" t="s">
        <v>51</v>
      </c>
      <c r="O409" t="s">
        <v>58</v>
      </c>
      <c r="Y409" s="6">
        <v>44451</v>
      </c>
      <c r="Z409" s="5">
        <v>393</v>
      </c>
      <c r="AA409">
        <v>2</v>
      </c>
      <c r="AB409">
        <v>4.5</v>
      </c>
      <c r="AC409">
        <v>2.25</v>
      </c>
      <c r="AD409" t="s">
        <v>51</v>
      </c>
      <c r="AE409" t="s">
        <v>52</v>
      </c>
      <c r="AG409" s="40">
        <v>45350</v>
      </c>
      <c r="AH409" s="5">
        <v>392</v>
      </c>
      <c r="AI409">
        <v>3</v>
      </c>
      <c r="AJ409">
        <v>81</v>
      </c>
      <c r="AK409">
        <v>27</v>
      </c>
      <c r="AL409" t="s">
        <v>55</v>
      </c>
      <c r="AM409" t="s">
        <v>56</v>
      </c>
      <c r="AW409" s="6">
        <v>44958</v>
      </c>
      <c r="AX409" s="5">
        <v>402</v>
      </c>
      <c r="AY409">
        <v>1</v>
      </c>
      <c r="AZ409">
        <v>5</v>
      </c>
      <c r="BA409">
        <v>5</v>
      </c>
      <c r="BB409" t="s">
        <v>51</v>
      </c>
      <c r="BC409" t="s">
        <v>53</v>
      </c>
      <c r="BE409" s="6">
        <v>44286</v>
      </c>
      <c r="BF409" s="5">
        <v>399</v>
      </c>
      <c r="BG409">
        <v>2</v>
      </c>
      <c r="BH409">
        <v>2</v>
      </c>
      <c r="BI409">
        <v>1</v>
      </c>
      <c r="BJ409" t="s">
        <v>51</v>
      </c>
      <c r="BK409" t="s">
        <v>52</v>
      </c>
    </row>
    <row r="410" spans="1:63" x14ac:dyDescent="0.3">
      <c r="A410" s="40">
        <v>44108</v>
      </c>
      <c r="B410" s="5">
        <v>398</v>
      </c>
      <c r="C410">
        <v>3</v>
      </c>
      <c r="D410">
        <v>16.5</v>
      </c>
      <c r="E410">
        <v>5.5</v>
      </c>
      <c r="F410" t="s">
        <v>51</v>
      </c>
      <c r="G410" t="s">
        <v>53</v>
      </c>
      <c r="I410" s="41"/>
      <c r="J410" s="5">
        <v>400</v>
      </c>
      <c r="K410">
        <v>5</v>
      </c>
      <c r="L410">
        <v>51.5</v>
      </c>
      <c r="M410">
        <v>10.3</v>
      </c>
      <c r="N410" t="s">
        <v>54</v>
      </c>
      <c r="O410" t="s">
        <v>54</v>
      </c>
      <c r="Y410" s="6">
        <v>44452</v>
      </c>
      <c r="Z410" s="5">
        <v>394</v>
      </c>
      <c r="AA410">
        <v>2</v>
      </c>
      <c r="AB410">
        <v>1.5</v>
      </c>
      <c r="AC410">
        <v>0.75</v>
      </c>
      <c r="AD410" t="s">
        <v>51</v>
      </c>
      <c r="AE410" t="s">
        <v>58</v>
      </c>
      <c r="AG410" s="41"/>
      <c r="AH410" s="5">
        <v>393</v>
      </c>
      <c r="AI410">
        <v>1</v>
      </c>
      <c r="AJ410">
        <v>2</v>
      </c>
      <c r="AK410">
        <v>2</v>
      </c>
      <c r="AL410" t="s">
        <v>51</v>
      </c>
      <c r="AM410" t="s">
        <v>52</v>
      </c>
      <c r="AW410" s="40">
        <v>44959</v>
      </c>
      <c r="AX410" s="5">
        <v>403</v>
      </c>
      <c r="AY410">
        <v>1</v>
      </c>
      <c r="AZ410">
        <v>7</v>
      </c>
      <c r="BA410">
        <v>7</v>
      </c>
      <c r="BB410" t="s">
        <v>51</v>
      </c>
      <c r="BC410" t="s">
        <v>53</v>
      </c>
      <c r="BE410" s="40">
        <v>44289</v>
      </c>
      <c r="BF410" s="5">
        <v>400</v>
      </c>
      <c r="BG410">
        <v>1</v>
      </c>
      <c r="BH410">
        <v>0.5</v>
      </c>
      <c r="BI410">
        <v>0.5</v>
      </c>
      <c r="BJ410" t="s">
        <v>51</v>
      </c>
      <c r="BK410" t="s">
        <v>58</v>
      </c>
    </row>
    <row r="411" spans="1:63" x14ac:dyDescent="0.3">
      <c r="A411" s="41"/>
      <c r="B411" s="5">
        <v>399</v>
      </c>
      <c r="C411">
        <v>3</v>
      </c>
      <c r="D411">
        <v>33</v>
      </c>
      <c r="E411">
        <v>11</v>
      </c>
      <c r="F411" t="s">
        <v>54</v>
      </c>
      <c r="G411" t="s">
        <v>54</v>
      </c>
      <c r="I411" s="40">
        <v>45605</v>
      </c>
      <c r="J411" s="5">
        <v>401</v>
      </c>
      <c r="K411">
        <v>6</v>
      </c>
      <c r="L411">
        <v>74.5</v>
      </c>
      <c r="M411">
        <v>12.41666666666667</v>
      </c>
      <c r="N411" t="s">
        <v>54</v>
      </c>
      <c r="O411" t="s">
        <v>54</v>
      </c>
      <c r="Y411" s="40">
        <v>44453</v>
      </c>
      <c r="Z411" s="5">
        <v>395</v>
      </c>
      <c r="AA411">
        <v>6</v>
      </c>
      <c r="AB411">
        <v>23.5</v>
      </c>
      <c r="AC411">
        <v>3.916666666666667</v>
      </c>
      <c r="AD411" t="s">
        <v>51</v>
      </c>
      <c r="AE411" t="s">
        <v>52</v>
      </c>
      <c r="AG411" s="40">
        <v>45351</v>
      </c>
      <c r="AH411" s="5">
        <v>394</v>
      </c>
      <c r="AI411">
        <v>2</v>
      </c>
      <c r="AJ411">
        <v>28</v>
      </c>
      <c r="AK411">
        <v>14</v>
      </c>
      <c r="AL411" t="s">
        <v>54</v>
      </c>
      <c r="AM411" t="s">
        <v>54</v>
      </c>
      <c r="AW411" s="42"/>
      <c r="AX411" s="5">
        <v>404</v>
      </c>
      <c r="AY411">
        <v>1</v>
      </c>
      <c r="AZ411">
        <v>1</v>
      </c>
      <c r="BA411">
        <v>1</v>
      </c>
      <c r="BB411" t="s">
        <v>51</v>
      </c>
      <c r="BC411" t="s">
        <v>52</v>
      </c>
      <c r="BE411" s="41"/>
      <c r="BF411" s="5">
        <v>401</v>
      </c>
      <c r="BG411">
        <v>3</v>
      </c>
      <c r="BH411">
        <v>2.5</v>
      </c>
      <c r="BI411">
        <v>0.83333333333333337</v>
      </c>
      <c r="BJ411" t="s">
        <v>51</v>
      </c>
      <c r="BK411" t="s">
        <v>58</v>
      </c>
    </row>
    <row r="412" spans="1:63" x14ac:dyDescent="0.3">
      <c r="A412" s="6">
        <v>44112</v>
      </c>
      <c r="B412" s="5">
        <v>400</v>
      </c>
      <c r="C412">
        <v>1</v>
      </c>
      <c r="D412">
        <v>4</v>
      </c>
      <c r="E412">
        <v>4</v>
      </c>
      <c r="F412" t="s">
        <v>51</v>
      </c>
      <c r="G412" t="s">
        <v>52</v>
      </c>
      <c r="I412" s="41"/>
      <c r="J412" s="5">
        <v>402</v>
      </c>
      <c r="K412">
        <v>1</v>
      </c>
      <c r="L412">
        <v>0.5</v>
      </c>
      <c r="M412">
        <v>0.5</v>
      </c>
      <c r="N412" t="s">
        <v>51</v>
      </c>
      <c r="O412" t="s">
        <v>58</v>
      </c>
      <c r="Y412" s="42"/>
      <c r="Z412" s="5">
        <v>396</v>
      </c>
      <c r="AA412">
        <v>1</v>
      </c>
      <c r="AB412">
        <v>0.5</v>
      </c>
      <c r="AC412">
        <v>0.5</v>
      </c>
      <c r="AD412" t="s">
        <v>51</v>
      </c>
      <c r="AE412" t="s">
        <v>58</v>
      </c>
      <c r="AG412" s="42"/>
      <c r="AH412" s="5">
        <v>395</v>
      </c>
      <c r="AI412">
        <v>5</v>
      </c>
      <c r="AJ412">
        <v>35</v>
      </c>
      <c r="AK412">
        <v>7</v>
      </c>
      <c r="AL412" t="s">
        <v>51</v>
      </c>
      <c r="AM412" t="s">
        <v>53</v>
      </c>
      <c r="AW412" s="42"/>
      <c r="AX412" s="5">
        <v>405</v>
      </c>
      <c r="AY412">
        <v>1</v>
      </c>
      <c r="AZ412">
        <v>3</v>
      </c>
      <c r="BA412">
        <v>3</v>
      </c>
      <c r="BB412" t="s">
        <v>51</v>
      </c>
      <c r="BC412" t="s">
        <v>52</v>
      </c>
      <c r="BE412" s="40">
        <v>44290</v>
      </c>
      <c r="BF412" s="5">
        <v>402</v>
      </c>
      <c r="BG412">
        <v>1</v>
      </c>
      <c r="BH412">
        <v>1.5</v>
      </c>
      <c r="BI412">
        <v>1.5</v>
      </c>
      <c r="BJ412" t="s">
        <v>51</v>
      </c>
      <c r="BK412" t="s">
        <v>52</v>
      </c>
    </row>
    <row r="413" spans="1:63" x14ac:dyDescent="0.3">
      <c r="A413" s="6">
        <v>44113</v>
      </c>
      <c r="B413" s="5">
        <v>401</v>
      </c>
      <c r="C413">
        <v>1</v>
      </c>
      <c r="D413">
        <v>1.5</v>
      </c>
      <c r="E413">
        <v>1.5</v>
      </c>
      <c r="F413" t="s">
        <v>51</v>
      </c>
      <c r="G413" t="s">
        <v>52</v>
      </c>
      <c r="I413" s="40">
        <v>45606</v>
      </c>
      <c r="J413" s="5">
        <v>403</v>
      </c>
      <c r="K413">
        <v>1</v>
      </c>
      <c r="L413">
        <v>0.5</v>
      </c>
      <c r="M413">
        <v>0.5</v>
      </c>
      <c r="N413" t="s">
        <v>51</v>
      </c>
      <c r="O413" t="s">
        <v>58</v>
      </c>
      <c r="Y413" s="41"/>
      <c r="Z413" s="5">
        <v>397</v>
      </c>
      <c r="AA413">
        <v>1</v>
      </c>
      <c r="AB413">
        <v>0.5</v>
      </c>
      <c r="AC413">
        <v>0.5</v>
      </c>
      <c r="AD413" t="s">
        <v>51</v>
      </c>
      <c r="AE413" t="s">
        <v>58</v>
      </c>
      <c r="AG413" s="41"/>
      <c r="AH413" s="5">
        <v>396</v>
      </c>
      <c r="AI413">
        <v>2</v>
      </c>
      <c r="AJ413">
        <v>12</v>
      </c>
      <c r="AK413">
        <v>6</v>
      </c>
      <c r="AL413" t="s">
        <v>51</v>
      </c>
      <c r="AM413" t="s">
        <v>53</v>
      </c>
      <c r="AW413" s="41"/>
      <c r="AX413" s="5">
        <v>406</v>
      </c>
      <c r="AY413">
        <v>1</v>
      </c>
      <c r="AZ413">
        <v>1</v>
      </c>
      <c r="BA413">
        <v>1</v>
      </c>
      <c r="BB413" t="s">
        <v>51</v>
      </c>
      <c r="BC413" t="s">
        <v>52</v>
      </c>
      <c r="BE413" s="41"/>
      <c r="BF413" s="5">
        <v>403</v>
      </c>
      <c r="BG413">
        <v>1</v>
      </c>
      <c r="BH413">
        <v>2</v>
      </c>
      <c r="BI413">
        <v>2</v>
      </c>
      <c r="BJ413" t="s">
        <v>51</v>
      </c>
      <c r="BK413" t="s">
        <v>52</v>
      </c>
    </row>
    <row r="414" spans="1:63" x14ac:dyDescent="0.3">
      <c r="A414" s="40">
        <v>44114</v>
      </c>
      <c r="B414" s="5">
        <v>402</v>
      </c>
      <c r="C414">
        <v>1</v>
      </c>
      <c r="D414">
        <v>6</v>
      </c>
      <c r="E414">
        <v>6</v>
      </c>
      <c r="F414" t="s">
        <v>51</v>
      </c>
      <c r="G414" t="s">
        <v>53</v>
      </c>
      <c r="I414" s="41"/>
      <c r="J414" s="5">
        <v>404</v>
      </c>
      <c r="K414">
        <v>1</v>
      </c>
      <c r="L414">
        <v>0.5</v>
      </c>
      <c r="M414">
        <v>0.5</v>
      </c>
      <c r="N414" t="s">
        <v>51</v>
      </c>
      <c r="O414" t="s">
        <v>58</v>
      </c>
      <c r="Y414" s="6">
        <v>44454</v>
      </c>
      <c r="Z414" s="5">
        <v>398</v>
      </c>
      <c r="AA414">
        <v>2</v>
      </c>
      <c r="AB414">
        <v>9</v>
      </c>
      <c r="AC414">
        <v>4.5</v>
      </c>
      <c r="AD414" t="s">
        <v>51</v>
      </c>
      <c r="AE414" t="s">
        <v>52</v>
      </c>
      <c r="AG414" s="40">
        <v>45353</v>
      </c>
      <c r="AH414" s="5">
        <v>397</v>
      </c>
      <c r="AI414">
        <v>1</v>
      </c>
      <c r="AJ414">
        <v>1</v>
      </c>
      <c r="AK414">
        <v>1</v>
      </c>
      <c r="AL414" t="s">
        <v>51</v>
      </c>
      <c r="AM414" t="s">
        <v>52</v>
      </c>
      <c r="AW414" s="6">
        <v>44960</v>
      </c>
      <c r="AX414" s="5">
        <v>407</v>
      </c>
      <c r="AY414">
        <v>1</v>
      </c>
      <c r="AZ414">
        <v>2</v>
      </c>
      <c r="BA414">
        <v>2</v>
      </c>
      <c r="BB414" t="s">
        <v>51</v>
      </c>
      <c r="BC414" t="s">
        <v>52</v>
      </c>
      <c r="BE414" s="6">
        <v>44293</v>
      </c>
      <c r="BF414" s="5">
        <v>404</v>
      </c>
      <c r="BG414">
        <v>2</v>
      </c>
      <c r="BH414">
        <v>3</v>
      </c>
      <c r="BI414">
        <v>1.5</v>
      </c>
      <c r="BJ414" t="s">
        <v>51</v>
      </c>
      <c r="BK414" t="s">
        <v>52</v>
      </c>
    </row>
    <row r="415" spans="1:63" x14ac:dyDescent="0.3">
      <c r="A415" s="41"/>
      <c r="B415" s="5">
        <v>403</v>
      </c>
      <c r="C415">
        <v>1</v>
      </c>
      <c r="D415">
        <v>18</v>
      </c>
      <c r="E415">
        <v>18</v>
      </c>
      <c r="F415" t="s">
        <v>54</v>
      </c>
      <c r="G415" t="s">
        <v>54</v>
      </c>
      <c r="I415" s="6">
        <v>45607</v>
      </c>
      <c r="J415" s="5">
        <v>405</v>
      </c>
      <c r="K415">
        <v>6</v>
      </c>
      <c r="L415">
        <v>23</v>
      </c>
      <c r="M415">
        <v>3.833333333333333</v>
      </c>
      <c r="N415" t="s">
        <v>51</v>
      </c>
      <c r="O415" t="s">
        <v>52</v>
      </c>
      <c r="Y415" s="40">
        <v>44457</v>
      </c>
      <c r="Z415" s="5">
        <v>399</v>
      </c>
      <c r="AA415">
        <v>1</v>
      </c>
      <c r="AB415">
        <v>0.5</v>
      </c>
      <c r="AC415">
        <v>0.5</v>
      </c>
      <c r="AD415" t="s">
        <v>51</v>
      </c>
      <c r="AE415" t="s">
        <v>58</v>
      </c>
      <c r="AG415" s="42"/>
      <c r="AH415" s="5">
        <v>398</v>
      </c>
      <c r="AI415">
        <v>6</v>
      </c>
      <c r="AJ415">
        <v>13</v>
      </c>
      <c r="AK415">
        <v>2.166666666666667</v>
      </c>
      <c r="AL415" t="s">
        <v>51</v>
      </c>
      <c r="AM415" t="s">
        <v>52</v>
      </c>
      <c r="AW415" s="6">
        <v>44963</v>
      </c>
      <c r="AX415" s="5">
        <v>408</v>
      </c>
      <c r="AY415">
        <v>1</v>
      </c>
      <c r="AZ415">
        <v>3</v>
      </c>
      <c r="BA415">
        <v>3</v>
      </c>
      <c r="BB415" t="s">
        <v>51</v>
      </c>
      <c r="BC415" t="s">
        <v>52</v>
      </c>
      <c r="BE415" s="6">
        <v>44294</v>
      </c>
      <c r="BF415" s="5">
        <v>405</v>
      </c>
      <c r="BG415">
        <v>1</v>
      </c>
      <c r="BH415">
        <v>3</v>
      </c>
      <c r="BI415">
        <v>3</v>
      </c>
      <c r="BJ415" t="s">
        <v>51</v>
      </c>
      <c r="BK415" t="s">
        <v>52</v>
      </c>
    </row>
    <row r="416" spans="1:63" x14ac:dyDescent="0.3">
      <c r="A416" s="6">
        <v>44120</v>
      </c>
      <c r="B416" s="5">
        <v>404</v>
      </c>
      <c r="C416">
        <v>2</v>
      </c>
      <c r="D416">
        <v>18</v>
      </c>
      <c r="E416">
        <v>9</v>
      </c>
      <c r="F416" t="s">
        <v>51</v>
      </c>
      <c r="G416" t="s">
        <v>53</v>
      </c>
      <c r="I416" s="40">
        <v>45612</v>
      </c>
      <c r="J416" s="5">
        <v>406</v>
      </c>
      <c r="K416">
        <v>2</v>
      </c>
      <c r="L416">
        <v>5</v>
      </c>
      <c r="M416">
        <v>2.5</v>
      </c>
      <c r="N416" t="s">
        <v>51</v>
      </c>
      <c r="O416" t="s">
        <v>52</v>
      </c>
      <c r="Y416" s="42"/>
      <c r="Z416" s="5">
        <v>400</v>
      </c>
      <c r="AA416">
        <v>1</v>
      </c>
      <c r="AB416">
        <v>0.5</v>
      </c>
      <c r="AC416">
        <v>0.5</v>
      </c>
      <c r="AD416" t="s">
        <v>51</v>
      </c>
      <c r="AE416" t="s">
        <v>58</v>
      </c>
      <c r="AG416" s="41"/>
      <c r="AH416" s="5">
        <v>399</v>
      </c>
      <c r="AI416">
        <v>4</v>
      </c>
      <c r="AJ416">
        <v>13</v>
      </c>
      <c r="AK416">
        <v>3.25</v>
      </c>
      <c r="AL416" t="s">
        <v>51</v>
      </c>
      <c r="AM416" t="s">
        <v>52</v>
      </c>
      <c r="AW416" s="40">
        <v>44966</v>
      </c>
      <c r="AX416" s="5">
        <v>409</v>
      </c>
      <c r="AY416">
        <v>1</v>
      </c>
      <c r="AZ416">
        <v>4</v>
      </c>
      <c r="BA416">
        <v>4</v>
      </c>
      <c r="BB416" t="s">
        <v>51</v>
      </c>
      <c r="BC416" t="s">
        <v>52</v>
      </c>
      <c r="BE416" s="6">
        <v>44297</v>
      </c>
      <c r="BF416" s="5">
        <v>406</v>
      </c>
      <c r="BG416">
        <v>1</v>
      </c>
      <c r="BH416">
        <v>1.5</v>
      </c>
      <c r="BI416">
        <v>1.5</v>
      </c>
      <c r="BJ416" t="s">
        <v>51</v>
      </c>
      <c r="BK416" t="s">
        <v>52</v>
      </c>
    </row>
    <row r="417" spans="1:63" x14ac:dyDescent="0.3">
      <c r="A417" s="40">
        <v>44123</v>
      </c>
      <c r="B417" s="5">
        <v>405</v>
      </c>
      <c r="C417">
        <v>2</v>
      </c>
      <c r="D417">
        <v>2</v>
      </c>
      <c r="E417">
        <v>1</v>
      </c>
      <c r="F417" t="s">
        <v>51</v>
      </c>
      <c r="G417" t="s">
        <v>52</v>
      </c>
      <c r="I417" s="41"/>
      <c r="J417" s="5">
        <v>407</v>
      </c>
      <c r="K417">
        <v>1</v>
      </c>
      <c r="L417">
        <v>0.5</v>
      </c>
      <c r="M417">
        <v>0.5</v>
      </c>
      <c r="N417" t="s">
        <v>51</v>
      </c>
      <c r="O417" t="s">
        <v>58</v>
      </c>
      <c r="Y417" s="42"/>
      <c r="Z417" s="5">
        <v>401</v>
      </c>
      <c r="AA417">
        <v>1</v>
      </c>
      <c r="AB417">
        <v>0.5</v>
      </c>
      <c r="AC417">
        <v>0.5</v>
      </c>
      <c r="AD417" t="s">
        <v>51</v>
      </c>
      <c r="AE417" t="s">
        <v>58</v>
      </c>
      <c r="AG417" s="40">
        <v>45354</v>
      </c>
      <c r="AH417" s="5">
        <v>399</v>
      </c>
      <c r="AI417">
        <v>1</v>
      </c>
      <c r="AJ417">
        <v>1</v>
      </c>
      <c r="AK417">
        <v>1</v>
      </c>
      <c r="AL417" t="s">
        <v>51</v>
      </c>
      <c r="AM417" t="s">
        <v>52</v>
      </c>
      <c r="AW417" s="41"/>
      <c r="AX417" s="5">
        <v>410</v>
      </c>
      <c r="AY417">
        <v>2</v>
      </c>
      <c r="AZ417">
        <v>6</v>
      </c>
      <c r="BA417">
        <v>3</v>
      </c>
      <c r="BB417" t="s">
        <v>51</v>
      </c>
      <c r="BC417" t="s">
        <v>52</v>
      </c>
      <c r="BE417" s="6">
        <v>44300</v>
      </c>
      <c r="BF417" s="5">
        <v>407</v>
      </c>
      <c r="BG417">
        <v>1</v>
      </c>
      <c r="BH417">
        <v>1</v>
      </c>
      <c r="BI417">
        <v>1</v>
      </c>
      <c r="BJ417" t="s">
        <v>51</v>
      </c>
      <c r="BK417" t="s">
        <v>52</v>
      </c>
    </row>
    <row r="418" spans="1:63" x14ac:dyDescent="0.3">
      <c r="A418" s="41"/>
      <c r="B418" s="5">
        <v>406</v>
      </c>
      <c r="C418">
        <v>1</v>
      </c>
      <c r="D418">
        <v>5.5</v>
      </c>
      <c r="E418">
        <v>5.5</v>
      </c>
      <c r="F418" t="s">
        <v>51</v>
      </c>
      <c r="G418" t="s">
        <v>53</v>
      </c>
      <c r="I418" s="40">
        <v>45613</v>
      </c>
      <c r="J418" s="5">
        <v>408</v>
      </c>
      <c r="K418">
        <v>2</v>
      </c>
      <c r="L418">
        <v>10.5</v>
      </c>
      <c r="M418">
        <v>5.25</v>
      </c>
      <c r="N418" t="s">
        <v>51</v>
      </c>
      <c r="O418" t="s">
        <v>53</v>
      </c>
      <c r="Y418" s="41"/>
      <c r="Z418" s="5">
        <v>402</v>
      </c>
      <c r="AA418">
        <v>1</v>
      </c>
      <c r="AB418">
        <v>0.5</v>
      </c>
      <c r="AC418">
        <v>0.5</v>
      </c>
      <c r="AD418" t="s">
        <v>51</v>
      </c>
      <c r="AE418" t="s">
        <v>58</v>
      </c>
      <c r="AG418" s="42"/>
      <c r="AH418" s="5">
        <v>400</v>
      </c>
      <c r="AI418">
        <v>2</v>
      </c>
      <c r="AJ418">
        <v>2</v>
      </c>
      <c r="AK418">
        <v>1</v>
      </c>
      <c r="AL418" t="s">
        <v>51</v>
      </c>
      <c r="AM418" t="s">
        <v>52</v>
      </c>
      <c r="AW418" s="6">
        <v>44967</v>
      </c>
      <c r="AX418" s="5">
        <v>411</v>
      </c>
      <c r="AY418">
        <v>1</v>
      </c>
      <c r="AZ418">
        <v>1</v>
      </c>
      <c r="BA418">
        <v>1</v>
      </c>
      <c r="BB418" t="s">
        <v>51</v>
      </c>
      <c r="BC418" t="s">
        <v>52</v>
      </c>
      <c r="BE418" s="6">
        <v>44301</v>
      </c>
      <c r="BF418" s="5">
        <v>408</v>
      </c>
      <c r="BG418">
        <v>1</v>
      </c>
      <c r="BH418">
        <v>1.5</v>
      </c>
      <c r="BI418">
        <v>1.5</v>
      </c>
      <c r="BJ418" t="s">
        <v>51</v>
      </c>
      <c r="BK418" t="s">
        <v>52</v>
      </c>
    </row>
    <row r="419" spans="1:63" x14ac:dyDescent="0.3">
      <c r="A419" s="6">
        <v>44124</v>
      </c>
      <c r="B419" s="5">
        <v>407</v>
      </c>
      <c r="C419">
        <v>2</v>
      </c>
      <c r="D419">
        <v>18.5</v>
      </c>
      <c r="E419">
        <v>9.25</v>
      </c>
      <c r="F419" t="s">
        <v>51</v>
      </c>
      <c r="G419" t="s">
        <v>53</v>
      </c>
      <c r="I419" s="41"/>
      <c r="J419" s="5">
        <v>409</v>
      </c>
      <c r="K419">
        <v>1</v>
      </c>
      <c r="L419">
        <v>0.5</v>
      </c>
      <c r="M419">
        <v>0.5</v>
      </c>
      <c r="N419" t="s">
        <v>51</v>
      </c>
      <c r="O419" t="s">
        <v>58</v>
      </c>
      <c r="Y419" s="40">
        <v>44458</v>
      </c>
      <c r="Z419" s="5">
        <v>403</v>
      </c>
      <c r="AA419">
        <v>1</v>
      </c>
      <c r="AB419">
        <v>0.5</v>
      </c>
      <c r="AC419">
        <v>0.5</v>
      </c>
      <c r="AD419" t="s">
        <v>51</v>
      </c>
      <c r="AE419" t="s">
        <v>58</v>
      </c>
      <c r="AG419" s="42"/>
      <c r="AH419" s="5">
        <v>401</v>
      </c>
      <c r="AI419">
        <v>1</v>
      </c>
      <c r="AJ419">
        <v>1</v>
      </c>
      <c r="AK419">
        <v>1</v>
      </c>
      <c r="AL419" t="s">
        <v>51</v>
      </c>
      <c r="AM419" t="s">
        <v>52</v>
      </c>
      <c r="AW419" s="40">
        <v>44968</v>
      </c>
      <c r="AX419" s="5">
        <v>412</v>
      </c>
      <c r="AY419">
        <v>1</v>
      </c>
      <c r="AZ419">
        <v>1</v>
      </c>
      <c r="BA419">
        <v>1</v>
      </c>
      <c r="BB419" t="s">
        <v>51</v>
      </c>
      <c r="BC419" t="s">
        <v>52</v>
      </c>
      <c r="BE419" s="6">
        <v>44303</v>
      </c>
      <c r="BF419" s="5">
        <v>409</v>
      </c>
      <c r="BG419">
        <v>1</v>
      </c>
      <c r="BH419">
        <v>6.5</v>
      </c>
      <c r="BI419">
        <v>6.5</v>
      </c>
      <c r="BJ419" t="s">
        <v>51</v>
      </c>
      <c r="BK419" t="s">
        <v>53</v>
      </c>
    </row>
    <row r="420" spans="1:63" x14ac:dyDescent="0.3">
      <c r="A420" s="40">
        <v>44125</v>
      </c>
      <c r="B420" s="5">
        <v>408</v>
      </c>
      <c r="C420">
        <v>1</v>
      </c>
      <c r="D420">
        <v>2.5</v>
      </c>
      <c r="E420">
        <v>2.5</v>
      </c>
      <c r="F420" t="s">
        <v>51</v>
      </c>
      <c r="G420" t="s">
        <v>52</v>
      </c>
      <c r="I420" s="6">
        <v>45614</v>
      </c>
      <c r="J420" s="5">
        <v>410</v>
      </c>
      <c r="K420">
        <v>4</v>
      </c>
      <c r="L420">
        <v>14.5</v>
      </c>
      <c r="M420">
        <v>3.625</v>
      </c>
      <c r="N420" t="s">
        <v>51</v>
      </c>
      <c r="O420" t="s">
        <v>52</v>
      </c>
      <c r="Y420" s="42"/>
      <c r="Z420" s="5">
        <v>404</v>
      </c>
      <c r="AA420">
        <v>1</v>
      </c>
      <c r="AB420">
        <v>0.5</v>
      </c>
      <c r="AC420">
        <v>0.5</v>
      </c>
      <c r="AD420" t="s">
        <v>51</v>
      </c>
      <c r="AE420" t="s">
        <v>58</v>
      </c>
      <c r="AG420" s="41"/>
      <c r="AH420" s="5">
        <v>402</v>
      </c>
      <c r="AI420">
        <v>1</v>
      </c>
      <c r="AJ420">
        <v>1</v>
      </c>
      <c r="AK420">
        <v>1</v>
      </c>
      <c r="AL420" t="s">
        <v>51</v>
      </c>
      <c r="AM420" t="s">
        <v>52</v>
      </c>
      <c r="AW420" s="41"/>
      <c r="AX420" s="5">
        <v>413</v>
      </c>
      <c r="AY420">
        <v>2</v>
      </c>
      <c r="AZ420">
        <v>22</v>
      </c>
      <c r="BA420">
        <v>11</v>
      </c>
      <c r="BB420" t="s">
        <v>54</v>
      </c>
      <c r="BC420" t="s">
        <v>54</v>
      </c>
      <c r="BE420" s="6">
        <v>44305</v>
      </c>
      <c r="BF420" s="5">
        <v>410</v>
      </c>
      <c r="BG420">
        <v>1</v>
      </c>
      <c r="BH420">
        <v>4.5</v>
      </c>
      <c r="BI420">
        <v>4.5</v>
      </c>
      <c r="BJ420" t="s">
        <v>51</v>
      </c>
      <c r="BK420" t="s">
        <v>52</v>
      </c>
    </row>
    <row r="421" spans="1:63" x14ac:dyDescent="0.3">
      <c r="A421" s="41"/>
      <c r="B421" s="5">
        <v>409</v>
      </c>
      <c r="C421">
        <v>1</v>
      </c>
      <c r="D421">
        <v>0.5</v>
      </c>
      <c r="E421">
        <v>0.5</v>
      </c>
      <c r="F421" t="s">
        <v>51</v>
      </c>
      <c r="G421" t="s">
        <v>58</v>
      </c>
      <c r="I421" s="6">
        <v>45615</v>
      </c>
      <c r="J421" s="5">
        <v>411</v>
      </c>
      <c r="K421">
        <v>5</v>
      </c>
      <c r="L421">
        <v>23.5</v>
      </c>
      <c r="M421">
        <v>4.7</v>
      </c>
      <c r="N421" t="s">
        <v>51</v>
      </c>
      <c r="O421" t="s">
        <v>52</v>
      </c>
      <c r="Y421" s="42"/>
      <c r="Z421" s="5">
        <v>405</v>
      </c>
      <c r="AA421">
        <v>1</v>
      </c>
      <c r="AB421">
        <v>0.5</v>
      </c>
      <c r="AC421">
        <v>0.5</v>
      </c>
      <c r="AD421" t="s">
        <v>51</v>
      </c>
      <c r="AE421" t="s">
        <v>58</v>
      </c>
      <c r="AG421" s="40">
        <v>45360</v>
      </c>
      <c r="AH421" s="5">
        <v>403</v>
      </c>
      <c r="AI421">
        <v>11</v>
      </c>
      <c r="AJ421">
        <v>105</v>
      </c>
      <c r="AK421">
        <v>9.545454545454545</v>
      </c>
      <c r="AL421" t="s">
        <v>51</v>
      </c>
      <c r="AM421" t="s">
        <v>53</v>
      </c>
      <c r="AW421" s="40">
        <v>44969</v>
      </c>
      <c r="AX421" s="5">
        <v>414</v>
      </c>
      <c r="AY421">
        <v>8</v>
      </c>
      <c r="AZ421">
        <v>17</v>
      </c>
      <c r="BA421">
        <v>2.125</v>
      </c>
      <c r="BB421" t="s">
        <v>51</v>
      </c>
      <c r="BC421" t="s">
        <v>52</v>
      </c>
      <c r="BE421" s="6">
        <v>44313</v>
      </c>
      <c r="BF421" s="5">
        <v>411</v>
      </c>
      <c r="BG421">
        <v>1</v>
      </c>
      <c r="BH421">
        <v>19</v>
      </c>
      <c r="BI421">
        <v>19</v>
      </c>
      <c r="BJ421" t="s">
        <v>54</v>
      </c>
      <c r="BK421" t="s">
        <v>54</v>
      </c>
    </row>
    <row r="422" spans="1:63" x14ac:dyDescent="0.3">
      <c r="A422" s="6">
        <v>44130</v>
      </c>
      <c r="B422" s="5">
        <v>410</v>
      </c>
      <c r="C422">
        <v>1</v>
      </c>
      <c r="D422">
        <v>6.5</v>
      </c>
      <c r="E422">
        <v>6.5</v>
      </c>
      <c r="F422" t="s">
        <v>51</v>
      </c>
      <c r="G422" t="s">
        <v>53</v>
      </c>
      <c r="I422" s="40">
        <v>45616</v>
      </c>
      <c r="J422" s="5">
        <v>412</v>
      </c>
      <c r="K422">
        <v>7</v>
      </c>
      <c r="L422">
        <v>22.5</v>
      </c>
      <c r="M422">
        <v>3.214285714285714</v>
      </c>
      <c r="N422" t="s">
        <v>51</v>
      </c>
      <c r="O422" t="s">
        <v>52</v>
      </c>
      <c r="Y422" s="41"/>
      <c r="Z422" s="5">
        <v>406</v>
      </c>
      <c r="AA422">
        <v>5</v>
      </c>
      <c r="AB422">
        <v>11.5</v>
      </c>
      <c r="AC422">
        <v>2.2999999999999998</v>
      </c>
      <c r="AD422" t="s">
        <v>51</v>
      </c>
      <c r="AE422" t="s">
        <v>52</v>
      </c>
      <c r="AG422" s="42"/>
      <c r="AH422" s="5">
        <v>404</v>
      </c>
      <c r="AI422">
        <v>2</v>
      </c>
      <c r="AJ422">
        <v>2</v>
      </c>
      <c r="AK422">
        <v>1</v>
      </c>
      <c r="AL422" t="s">
        <v>51</v>
      </c>
      <c r="AM422" t="s">
        <v>52</v>
      </c>
      <c r="AW422" s="41"/>
      <c r="AX422" s="5">
        <v>415</v>
      </c>
      <c r="AY422">
        <v>2</v>
      </c>
      <c r="AZ422">
        <v>2</v>
      </c>
      <c r="BA422">
        <v>1</v>
      </c>
      <c r="BB422" t="s">
        <v>51</v>
      </c>
      <c r="BC422" t="s">
        <v>52</v>
      </c>
      <c r="BE422" s="6">
        <v>44315</v>
      </c>
      <c r="BF422" s="5">
        <v>412</v>
      </c>
      <c r="BG422">
        <v>1</v>
      </c>
      <c r="BH422">
        <v>55.5</v>
      </c>
      <c r="BI422">
        <v>55.5</v>
      </c>
      <c r="BJ422" t="s">
        <v>60</v>
      </c>
      <c r="BK422" t="s">
        <v>60</v>
      </c>
    </row>
    <row r="423" spans="1:63" x14ac:dyDescent="0.3">
      <c r="A423" s="6">
        <v>44131</v>
      </c>
      <c r="B423" s="5">
        <v>411</v>
      </c>
      <c r="C423">
        <v>2</v>
      </c>
      <c r="D423">
        <v>3.5</v>
      </c>
      <c r="E423">
        <v>1.75</v>
      </c>
      <c r="F423" t="s">
        <v>51</v>
      </c>
      <c r="G423" t="s">
        <v>52</v>
      </c>
      <c r="I423" s="41"/>
      <c r="J423" s="5">
        <v>413</v>
      </c>
      <c r="K423">
        <v>1</v>
      </c>
      <c r="L423">
        <v>0.5</v>
      </c>
      <c r="M423">
        <v>0.5</v>
      </c>
      <c r="N423" t="s">
        <v>51</v>
      </c>
      <c r="O423" t="s">
        <v>58</v>
      </c>
      <c r="Y423" s="6">
        <v>44459</v>
      </c>
      <c r="Z423" s="5">
        <v>407</v>
      </c>
      <c r="AA423">
        <v>2</v>
      </c>
      <c r="AB423">
        <v>7.5</v>
      </c>
      <c r="AC423">
        <v>3.75</v>
      </c>
      <c r="AD423" t="s">
        <v>51</v>
      </c>
      <c r="AE423" t="s">
        <v>52</v>
      </c>
      <c r="AG423" s="41"/>
      <c r="AH423" s="5">
        <v>405</v>
      </c>
      <c r="AI423">
        <v>1</v>
      </c>
      <c r="AJ423">
        <v>1</v>
      </c>
      <c r="AK423">
        <v>1</v>
      </c>
      <c r="AL423" t="s">
        <v>51</v>
      </c>
      <c r="AM423" t="s">
        <v>52</v>
      </c>
      <c r="AW423" s="40">
        <v>44970</v>
      </c>
      <c r="AX423" s="5">
        <v>416</v>
      </c>
      <c r="AY423">
        <v>1</v>
      </c>
      <c r="AZ423">
        <v>1</v>
      </c>
      <c r="BA423">
        <v>1</v>
      </c>
      <c r="BB423" t="s">
        <v>51</v>
      </c>
      <c r="BC423" t="s">
        <v>52</v>
      </c>
      <c r="BE423" s="6">
        <v>44316</v>
      </c>
      <c r="BF423" s="5">
        <v>413</v>
      </c>
      <c r="BG423">
        <v>2</v>
      </c>
      <c r="BH423">
        <v>5.5</v>
      </c>
      <c r="BI423">
        <v>2.75</v>
      </c>
      <c r="BJ423" t="s">
        <v>51</v>
      </c>
      <c r="BK423" t="s">
        <v>52</v>
      </c>
    </row>
    <row r="424" spans="1:63" x14ac:dyDescent="0.3">
      <c r="A424" s="40">
        <v>44135</v>
      </c>
      <c r="B424" s="5">
        <v>412</v>
      </c>
      <c r="C424">
        <v>1</v>
      </c>
      <c r="D424">
        <v>1</v>
      </c>
      <c r="E424">
        <v>1</v>
      </c>
      <c r="F424" t="s">
        <v>51</v>
      </c>
      <c r="G424" t="s">
        <v>52</v>
      </c>
      <c r="I424" s="6">
        <v>45617</v>
      </c>
      <c r="J424" s="5">
        <v>414</v>
      </c>
      <c r="K424">
        <v>6</v>
      </c>
      <c r="L424">
        <v>8.5</v>
      </c>
      <c r="M424">
        <v>1.416666666666667</v>
      </c>
      <c r="N424" t="s">
        <v>51</v>
      </c>
      <c r="O424" t="s">
        <v>52</v>
      </c>
      <c r="Y424" s="6">
        <v>44460</v>
      </c>
      <c r="Z424" s="5">
        <v>408</v>
      </c>
      <c r="AA424">
        <v>5</v>
      </c>
      <c r="AB424">
        <v>24</v>
      </c>
      <c r="AC424">
        <v>4.8</v>
      </c>
      <c r="AD424" t="s">
        <v>51</v>
      </c>
      <c r="AE424" t="s">
        <v>52</v>
      </c>
      <c r="AG424" s="40">
        <v>45361</v>
      </c>
      <c r="AH424" s="5">
        <v>406</v>
      </c>
      <c r="AI424">
        <v>1</v>
      </c>
      <c r="AJ424">
        <v>1</v>
      </c>
      <c r="AK424">
        <v>1</v>
      </c>
      <c r="AL424" t="s">
        <v>51</v>
      </c>
      <c r="AM424" t="s">
        <v>52</v>
      </c>
      <c r="AW424" s="41"/>
      <c r="AX424" s="5">
        <v>417</v>
      </c>
      <c r="AY424">
        <v>4</v>
      </c>
      <c r="AZ424">
        <v>4</v>
      </c>
      <c r="BA424">
        <v>1</v>
      </c>
      <c r="BB424" t="s">
        <v>51</v>
      </c>
      <c r="BC424" t="s">
        <v>52</v>
      </c>
      <c r="BE424" s="6">
        <v>44323</v>
      </c>
      <c r="BF424" s="5">
        <v>414</v>
      </c>
      <c r="BG424">
        <v>1</v>
      </c>
      <c r="BH424">
        <v>1</v>
      </c>
      <c r="BI424">
        <v>1</v>
      </c>
      <c r="BJ424" t="s">
        <v>51</v>
      </c>
      <c r="BK424" t="s">
        <v>52</v>
      </c>
    </row>
    <row r="425" spans="1:63" x14ac:dyDescent="0.3">
      <c r="A425" s="41"/>
      <c r="B425" s="5">
        <v>413</v>
      </c>
      <c r="C425">
        <v>2</v>
      </c>
      <c r="D425">
        <v>1</v>
      </c>
      <c r="E425">
        <v>0.5</v>
      </c>
      <c r="F425" t="s">
        <v>51</v>
      </c>
      <c r="G425" t="s">
        <v>58</v>
      </c>
      <c r="I425" s="40">
        <v>45618</v>
      </c>
      <c r="J425" s="5">
        <v>415</v>
      </c>
      <c r="K425">
        <v>2</v>
      </c>
      <c r="L425">
        <v>13.5</v>
      </c>
      <c r="M425">
        <v>6.75</v>
      </c>
      <c r="N425" t="s">
        <v>51</v>
      </c>
      <c r="O425" t="s">
        <v>53</v>
      </c>
      <c r="Y425" s="40">
        <v>44463</v>
      </c>
      <c r="Z425" s="5">
        <v>409</v>
      </c>
      <c r="AA425">
        <v>1</v>
      </c>
      <c r="AB425">
        <v>1</v>
      </c>
      <c r="AC425">
        <v>1</v>
      </c>
      <c r="AD425" t="s">
        <v>51</v>
      </c>
      <c r="AE425" t="s">
        <v>52</v>
      </c>
      <c r="AG425" s="42"/>
      <c r="AH425" s="5">
        <v>407</v>
      </c>
      <c r="AI425">
        <v>1</v>
      </c>
      <c r="AJ425">
        <v>1</v>
      </c>
      <c r="AK425">
        <v>1</v>
      </c>
      <c r="AL425" t="s">
        <v>51</v>
      </c>
      <c r="AM425" t="s">
        <v>52</v>
      </c>
      <c r="AW425" s="40">
        <v>44971</v>
      </c>
      <c r="AX425" s="5">
        <v>418</v>
      </c>
      <c r="AY425">
        <v>1</v>
      </c>
      <c r="AZ425">
        <v>3</v>
      </c>
      <c r="BA425">
        <v>3</v>
      </c>
      <c r="BB425" t="s">
        <v>51</v>
      </c>
      <c r="BC425" t="s">
        <v>52</v>
      </c>
      <c r="BE425" s="40">
        <v>44324</v>
      </c>
      <c r="BF425" s="5">
        <v>415</v>
      </c>
      <c r="BG425">
        <v>1</v>
      </c>
      <c r="BH425">
        <v>2</v>
      </c>
      <c r="BI425">
        <v>2</v>
      </c>
      <c r="BJ425" t="s">
        <v>51</v>
      </c>
      <c r="BK425" t="s">
        <v>52</v>
      </c>
    </row>
    <row r="426" spans="1:63" x14ac:dyDescent="0.3">
      <c r="A426" s="6">
        <v>44136</v>
      </c>
      <c r="B426" s="5">
        <v>414</v>
      </c>
      <c r="C426">
        <v>3</v>
      </c>
      <c r="D426">
        <v>24</v>
      </c>
      <c r="E426">
        <v>8</v>
      </c>
      <c r="F426" t="s">
        <v>51</v>
      </c>
      <c r="G426" t="s">
        <v>53</v>
      </c>
      <c r="I426" s="42"/>
      <c r="J426" s="5">
        <v>416</v>
      </c>
      <c r="K426">
        <v>1</v>
      </c>
      <c r="L426">
        <v>0.5</v>
      </c>
      <c r="M426">
        <v>0.5</v>
      </c>
      <c r="N426" t="s">
        <v>51</v>
      </c>
      <c r="O426" t="s">
        <v>58</v>
      </c>
      <c r="Y426" s="41"/>
      <c r="Z426" s="5">
        <v>410</v>
      </c>
      <c r="AA426">
        <v>2</v>
      </c>
      <c r="AB426">
        <v>1</v>
      </c>
      <c r="AC426">
        <v>0.5</v>
      </c>
      <c r="AD426" t="s">
        <v>51</v>
      </c>
      <c r="AE426" t="s">
        <v>58</v>
      </c>
      <c r="AG426" s="41"/>
      <c r="AH426" s="5">
        <v>408</v>
      </c>
      <c r="AI426">
        <v>3</v>
      </c>
      <c r="AJ426">
        <v>14</v>
      </c>
      <c r="AK426">
        <v>4.666666666666667</v>
      </c>
      <c r="AL426" t="s">
        <v>51</v>
      </c>
      <c r="AM426" t="s">
        <v>52</v>
      </c>
      <c r="AW426" s="42"/>
      <c r="AX426" s="5">
        <v>419</v>
      </c>
      <c r="AY426">
        <v>4</v>
      </c>
      <c r="AZ426">
        <v>4</v>
      </c>
      <c r="BA426">
        <v>1</v>
      </c>
      <c r="BB426" t="s">
        <v>51</v>
      </c>
      <c r="BC426" t="s">
        <v>52</v>
      </c>
      <c r="BE426" s="41"/>
      <c r="BF426" s="5">
        <v>416</v>
      </c>
      <c r="BG426">
        <v>1</v>
      </c>
      <c r="BH426">
        <v>3.5</v>
      </c>
      <c r="BI426">
        <v>3.5</v>
      </c>
      <c r="BJ426" t="s">
        <v>51</v>
      </c>
      <c r="BK426" t="s">
        <v>52</v>
      </c>
    </row>
    <row r="427" spans="1:63" x14ac:dyDescent="0.3">
      <c r="A427" s="40">
        <v>44139</v>
      </c>
      <c r="B427" s="5">
        <v>415</v>
      </c>
      <c r="C427">
        <v>1</v>
      </c>
      <c r="D427">
        <v>0.5</v>
      </c>
      <c r="E427">
        <v>0.5</v>
      </c>
      <c r="F427" t="s">
        <v>51</v>
      </c>
      <c r="G427" t="s">
        <v>58</v>
      </c>
      <c r="I427" s="41"/>
      <c r="J427" s="5">
        <v>417</v>
      </c>
      <c r="K427">
        <v>1</v>
      </c>
      <c r="L427">
        <v>0.5</v>
      </c>
      <c r="M427">
        <v>0.5</v>
      </c>
      <c r="N427" t="s">
        <v>51</v>
      </c>
      <c r="O427" t="s">
        <v>58</v>
      </c>
      <c r="Y427" s="40">
        <v>44465</v>
      </c>
      <c r="Z427" s="5">
        <v>411</v>
      </c>
      <c r="AA427">
        <v>1</v>
      </c>
      <c r="AB427">
        <v>0.5</v>
      </c>
      <c r="AC427">
        <v>0.5</v>
      </c>
      <c r="AD427" t="s">
        <v>51</v>
      </c>
      <c r="AE427" t="s">
        <v>58</v>
      </c>
      <c r="AG427" s="40">
        <v>45362</v>
      </c>
      <c r="AH427" s="5">
        <v>409</v>
      </c>
      <c r="AI427">
        <v>3</v>
      </c>
      <c r="AJ427">
        <v>53</v>
      </c>
      <c r="AK427">
        <v>17.666666666666671</v>
      </c>
      <c r="AL427" t="s">
        <v>54</v>
      </c>
      <c r="AM427" t="s">
        <v>54</v>
      </c>
      <c r="AW427" s="41"/>
      <c r="AX427" s="5">
        <v>420</v>
      </c>
      <c r="AY427">
        <v>1</v>
      </c>
      <c r="AZ427">
        <v>3</v>
      </c>
      <c r="BA427">
        <v>3</v>
      </c>
      <c r="BB427" t="s">
        <v>51</v>
      </c>
      <c r="BC427" t="s">
        <v>52</v>
      </c>
      <c r="BE427" s="6">
        <v>44325</v>
      </c>
      <c r="BF427" s="5">
        <v>417</v>
      </c>
      <c r="BG427">
        <v>1</v>
      </c>
      <c r="BH427">
        <v>3</v>
      </c>
      <c r="BI427">
        <v>3</v>
      </c>
      <c r="BJ427" t="s">
        <v>51</v>
      </c>
      <c r="BK427" t="s">
        <v>52</v>
      </c>
    </row>
    <row r="428" spans="1:63" x14ac:dyDescent="0.3">
      <c r="A428" s="41"/>
      <c r="B428" s="5">
        <v>416</v>
      </c>
      <c r="C428">
        <v>1</v>
      </c>
      <c r="D428">
        <v>11.5</v>
      </c>
      <c r="E428">
        <v>11.5</v>
      </c>
      <c r="F428" t="s">
        <v>54</v>
      </c>
      <c r="G428" t="s">
        <v>54</v>
      </c>
      <c r="I428" s="40">
        <v>45619</v>
      </c>
      <c r="J428" s="5">
        <v>418</v>
      </c>
      <c r="K428">
        <v>1</v>
      </c>
      <c r="L428">
        <v>5</v>
      </c>
      <c r="M428">
        <v>5</v>
      </c>
      <c r="N428" t="s">
        <v>51</v>
      </c>
      <c r="O428" t="s">
        <v>53</v>
      </c>
      <c r="Y428" s="41"/>
      <c r="Z428" s="5">
        <v>412</v>
      </c>
      <c r="AA428">
        <v>8</v>
      </c>
      <c r="AB428">
        <v>25.5</v>
      </c>
      <c r="AC428">
        <v>3.1875</v>
      </c>
      <c r="AD428" t="s">
        <v>51</v>
      </c>
      <c r="AE428" t="s">
        <v>52</v>
      </c>
      <c r="AG428" s="42"/>
      <c r="AH428" s="5">
        <v>410</v>
      </c>
      <c r="AI428">
        <v>1</v>
      </c>
      <c r="AJ428">
        <v>1</v>
      </c>
      <c r="AK428">
        <v>1</v>
      </c>
      <c r="AL428" t="s">
        <v>51</v>
      </c>
      <c r="AM428" t="s">
        <v>52</v>
      </c>
      <c r="AW428" s="6">
        <v>44972</v>
      </c>
      <c r="AX428" s="5">
        <v>421</v>
      </c>
      <c r="AY428">
        <v>1</v>
      </c>
      <c r="AZ428">
        <v>2</v>
      </c>
      <c r="BA428">
        <v>2</v>
      </c>
      <c r="BB428" t="s">
        <v>51</v>
      </c>
      <c r="BC428" t="s">
        <v>52</v>
      </c>
      <c r="BE428" s="6">
        <v>44331</v>
      </c>
      <c r="BF428" s="5">
        <v>418</v>
      </c>
      <c r="BG428">
        <v>2</v>
      </c>
      <c r="BH428">
        <v>1.5</v>
      </c>
      <c r="BI428">
        <v>0.75</v>
      </c>
      <c r="BJ428" t="s">
        <v>51</v>
      </c>
      <c r="BK428" t="s">
        <v>58</v>
      </c>
    </row>
    <row r="429" spans="1:63" x14ac:dyDescent="0.3">
      <c r="A429" s="40">
        <v>44140</v>
      </c>
      <c r="B429" s="5">
        <v>417</v>
      </c>
      <c r="C429">
        <v>1</v>
      </c>
      <c r="D429">
        <v>0.5</v>
      </c>
      <c r="E429">
        <v>0.5</v>
      </c>
      <c r="F429" t="s">
        <v>51</v>
      </c>
      <c r="G429" t="s">
        <v>58</v>
      </c>
      <c r="I429" s="41"/>
      <c r="J429" s="5">
        <v>419</v>
      </c>
      <c r="K429">
        <v>1</v>
      </c>
      <c r="L429">
        <v>0.5</v>
      </c>
      <c r="M429">
        <v>0.5</v>
      </c>
      <c r="N429" t="s">
        <v>51</v>
      </c>
      <c r="O429" t="s">
        <v>58</v>
      </c>
      <c r="Y429" s="40">
        <v>44468</v>
      </c>
      <c r="Z429" s="5">
        <v>413</v>
      </c>
      <c r="AA429">
        <v>1</v>
      </c>
      <c r="AB429">
        <v>14</v>
      </c>
      <c r="AC429">
        <v>14</v>
      </c>
      <c r="AD429" t="s">
        <v>54</v>
      </c>
      <c r="AE429" t="s">
        <v>54</v>
      </c>
      <c r="AG429" s="42"/>
      <c r="AH429" s="5">
        <v>411</v>
      </c>
      <c r="AI429">
        <v>1</v>
      </c>
      <c r="AJ429">
        <v>2</v>
      </c>
      <c r="AK429">
        <v>2</v>
      </c>
      <c r="AL429" t="s">
        <v>51</v>
      </c>
      <c r="AM429" t="s">
        <v>52</v>
      </c>
      <c r="AW429" s="40">
        <v>44973</v>
      </c>
      <c r="AX429" s="5">
        <v>422</v>
      </c>
      <c r="AY429">
        <v>1</v>
      </c>
      <c r="AZ429">
        <v>1</v>
      </c>
      <c r="BA429">
        <v>1</v>
      </c>
      <c r="BB429" t="s">
        <v>51</v>
      </c>
      <c r="BC429" t="s">
        <v>52</v>
      </c>
      <c r="BE429" s="6">
        <v>44332</v>
      </c>
      <c r="BF429" s="5">
        <v>419</v>
      </c>
      <c r="BG429">
        <v>1</v>
      </c>
      <c r="BH429">
        <v>10</v>
      </c>
      <c r="BI429">
        <v>10</v>
      </c>
      <c r="BJ429" t="s">
        <v>54</v>
      </c>
      <c r="BK429" t="s">
        <v>54</v>
      </c>
    </row>
    <row r="430" spans="1:63" x14ac:dyDescent="0.3">
      <c r="A430" s="41"/>
      <c r="B430" s="5">
        <v>418</v>
      </c>
      <c r="C430">
        <v>1</v>
      </c>
      <c r="D430">
        <v>0.5</v>
      </c>
      <c r="E430">
        <v>0.5</v>
      </c>
      <c r="F430" t="s">
        <v>51</v>
      </c>
      <c r="G430" t="s">
        <v>58</v>
      </c>
      <c r="I430" s="40">
        <v>45620</v>
      </c>
      <c r="J430" s="5">
        <v>420</v>
      </c>
      <c r="K430">
        <v>1</v>
      </c>
      <c r="L430">
        <v>1</v>
      </c>
      <c r="M430">
        <v>1</v>
      </c>
      <c r="N430" t="s">
        <v>51</v>
      </c>
      <c r="O430" t="s">
        <v>52</v>
      </c>
      <c r="Y430" s="41"/>
      <c r="Z430" s="5">
        <v>414</v>
      </c>
      <c r="AA430">
        <v>1</v>
      </c>
      <c r="AB430">
        <v>3</v>
      </c>
      <c r="AC430">
        <v>3</v>
      </c>
      <c r="AD430" t="s">
        <v>51</v>
      </c>
      <c r="AE430" t="s">
        <v>52</v>
      </c>
      <c r="AG430" s="42"/>
      <c r="AH430" s="5">
        <v>412</v>
      </c>
      <c r="AI430">
        <v>1</v>
      </c>
      <c r="AJ430">
        <v>1</v>
      </c>
      <c r="AK430">
        <v>1</v>
      </c>
      <c r="AL430" t="s">
        <v>51</v>
      </c>
      <c r="AM430" t="s">
        <v>52</v>
      </c>
      <c r="AW430" s="42"/>
      <c r="AX430" s="5">
        <v>423</v>
      </c>
      <c r="AY430">
        <v>1</v>
      </c>
      <c r="AZ430">
        <v>1</v>
      </c>
      <c r="BA430">
        <v>1</v>
      </c>
      <c r="BB430" t="s">
        <v>51</v>
      </c>
      <c r="BC430" t="s">
        <v>52</v>
      </c>
      <c r="BE430" s="6">
        <v>44350</v>
      </c>
      <c r="BF430" s="5">
        <v>420</v>
      </c>
      <c r="BG430">
        <v>1</v>
      </c>
      <c r="BH430">
        <v>14</v>
      </c>
      <c r="BI430">
        <v>14</v>
      </c>
      <c r="BJ430" t="s">
        <v>54</v>
      </c>
      <c r="BK430" t="s">
        <v>54</v>
      </c>
    </row>
    <row r="431" spans="1:63" x14ac:dyDescent="0.3">
      <c r="A431" s="40">
        <v>44141</v>
      </c>
      <c r="B431" s="5">
        <v>419</v>
      </c>
      <c r="C431">
        <v>1</v>
      </c>
      <c r="D431">
        <v>0.5</v>
      </c>
      <c r="E431">
        <v>0.5</v>
      </c>
      <c r="F431" t="s">
        <v>51</v>
      </c>
      <c r="G431" t="s">
        <v>58</v>
      </c>
      <c r="I431" s="41"/>
      <c r="J431" s="5">
        <v>421</v>
      </c>
      <c r="K431">
        <v>4</v>
      </c>
      <c r="L431">
        <v>7</v>
      </c>
      <c r="M431">
        <v>1.75</v>
      </c>
      <c r="N431" t="s">
        <v>51</v>
      </c>
      <c r="O431" t="s">
        <v>52</v>
      </c>
      <c r="Y431" s="40">
        <v>44469</v>
      </c>
      <c r="Z431" s="5">
        <v>415</v>
      </c>
      <c r="AA431">
        <v>1</v>
      </c>
      <c r="AB431">
        <v>0.5</v>
      </c>
      <c r="AC431">
        <v>0.5</v>
      </c>
      <c r="AD431" t="s">
        <v>51</v>
      </c>
      <c r="AE431" t="s">
        <v>58</v>
      </c>
      <c r="AG431" s="42"/>
      <c r="AH431" s="5">
        <v>413</v>
      </c>
      <c r="AI431">
        <v>1</v>
      </c>
      <c r="AJ431">
        <v>1</v>
      </c>
      <c r="AK431">
        <v>1</v>
      </c>
      <c r="AL431" t="s">
        <v>51</v>
      </c>
      <c r="AM431" t="s">
        <v>52</v>
      </c>
      <c r="AW431" s="41"/>
      <c r="AX431" s="5">
        <v>424</v>
      </c>
      <c r="AY431">
        <v>2</v>
      </c>
      <c r="AZ431">
        <v>3</v>
      </c>
      <c r="BA431">
        <v>1.5</v>
      </c>
      <c r="BB431" t="s">
        <v>51</v>
      </c>
      <c r="BC431" t="s">
        <v>52</v>
      </c>
      <c r="BE431" s="6">
        <v>44360</v>
      </c>
      <c r="BF431" s="5">
        <v>421</v>
      </c>
      <c r="BG431">
        <v>1</v>
      </c>
      <c r="BH431">
        <v>1.5</v>
      </c>
      <c r="BI431">
        <v>1.5</v>
      </c>
      <c r="BJ431" t="s">
        <v>51</v>
      </c>
      <c r="BK431" t="s">
        <v>52</v>
      </c>
    </row>
    <row r="432" spans="1:63" x14ac:dyDescent="0.3">
      <c r="A432" s="41"/>
      <c r="B432" s="5">
        <v>420</v>
      </c>
      <c r="C432">
        <v>2</v>
      </c>
      <c r="D432">
        <v>7.5</v>
      </c>
      <c r="E432">
        <v>3.75</v>
      </c>
      <c r="F432" t="s">
        <v>51</v>
      </c>
      <c r="G432" t="s">
        <v>52</v>
      </c>
      <c r="I432" s="6">
        <v>45623</v>
      </c>
      <c r="J432" s="5">
        <v>422</v>
      </c>
      <c r="K432">
        <v>5</v>
      </c>
      <c r="L432">
        <v>61</v>
      </c>
      <c r="M432">
        <v>12.2</v>
      </c>
      <c r="N432" t="s">
        <v>54</v>
      </c>
      <c r="O432" t="s">
        <v>54</v>
      </c>
      <c r="Y432" s="42"/>
      <c r="Z432" s="5">
        <v>416</v>
      </c>
      <c r="AA432">
        <v>1</v>
      </c>
      <c r="AB432">
        <v>2</v>
      </c>
      <c r="AC432">
        <v>2</v>
      </c>
      <c r="AD432" t="s">
        <v>51</v>
      </c>
      <c r="AE432" t="s">
        <v>52</v>
      </c>
      <c r="AG432" s="41"/>
      <c r="AH432" s="5">
        <v>414</v>
      </c>
      <c r="AI432">
        <v>1</v>
      </c>
      <c r="AJ432">
        <v>1</v>
      </c>
      <c r="AK432">
        <v>1</v>
      </c>
      <c r="AL432" t="s">
        <v>51</v>
      </c>
      <c r="AM432" t="s">
        <v>52</v>
      </c>
      <c r="AW432" s="40">
        <v>44974</v>
      </c>
      <c r="AX432" s="5">
        <v>425</v>
      </c>
      <c r="AY432">
        <v>1</v>
      </c>
      <c r="AZ432">
        <v>1</v>
      </c>
      <c r="BA432">
        <v>1</v>
      </c>
      <c r="BB432" t="s">
        <v>51</v>
      </c>
      <c r="BC432" t="s">
        <v>52</v>
      </c>
      <c r="BE432" s="6">
        <v>44363</v>
      </c>
      <c r="BF432" s="5">
        <v>422</v>
      </c>
      <c r="BG432">
        <v>1</v>
      </c>
      <c r="BH432">
        <v>1</v>
      </c>
      <c r="BI432">
        <v>1</v>
      </c>
      <c r="BJ432" t="s">
        <v>51</v>
      </c>
      <c r="BK432" t="s">
        <v>52</v>
      </c>
    </row>
    <row r="433" spans="1:63" x14ac:dyDescent="0.3">
      <c r="A433" s="6">
        <v>44143</v>
      </c>
      <c r="B433" s="5">
        <v>421</v>
      </c>
      <c r="C433">
        <v>2</v>
      </c>
      <c r="D433">
        <v>16.5</v>
      </c>
      <c r="E433">
        <v>8.25</v>
      </c>
      <c r="F433" t="s">
        <v>51</v>
      </c>
      <c r="G433" t="s">
        <v>53</v>
      </c>
      <c r="I433" s="6">
        <v>45624</v>
      </c>
      <c r="J433" s="5">
        <v>423</v>
      </c>
      <c r="K433">
        <v>3</v>
      </c>
      <c r="L433">
        <v>5.5</v>
      </c>
      <c r="M433">
        <v>1.833333333333333</v>
      </c>
      <c r="N433" t="s">
        <v>51</v>
      </c>
      <c r="O433" t="s">
        <v>52</v>
      </c>
      <c r="Y433" s="41"/>
      <c r="Z433" s="5">
        <v>417</v>
      </c>
      <c r="AA433">
        <v>1</v>
      </c>
      <c r="AB433">
        <v>0.5</v>
      </c>
      <c r="AC433">
        <v>0.5</v>
      </c>
      <c r="AD433" t="s">
        <v>51</v>
      </c>
      <c r="AE433" t="s">
        <v>58</v>
      </c>
      <c r="AG433" s="40">
        <v>45363</v>
      </c>
      <c r="AH433" s="5">
        <v>415</v>
      </c>
      <c r="AI433">
        <v>1</v>
      </c>
      <c r="AJ433">
        <v>1</v>
      </c>
      <c r="AK433">
        <v>1</v>
      </c>
      <c r="AL433" t="s">
        <v>51</v>
      </c>
      <c r="AM433" t="s">
        <v>52</v>
      </c>
      <c r="AW433" s="41"/>
      <c r="AX433" s="5">
        <v>426</v>
      </c>
      <c r="AY433">
        <v>2</v>
      </c>
      <c r="AZ433">
        <v>5</v>
      </c>
      <c r="BA433">
        <v>2.5</v>
      </c>
      <c r="BB433" t="s">
        <v>51</v>
      </c>
      <c r="BC433" t="s">
        <v>52</v>
      </c>
      <c r="BE433" s="6">
        <v>44374</v>
      </c>
      <c r="BF433" s="5">
        <v>423</v>
      </c>
      <c r="BG433">
        <v>2</v>
      </c>
      <c r="BH433">
        <v>2</v>
      </c>
      <c r="BI433">
        <v>1</v>
      </c>
      <c r="BJ433" t="s">
        <v>51</v>
      </c>
      <c r="BK433" t="s">
        <v>52</v>
      </c>
    </row>
    <row r="434" spans="1:63" x14ac:dyDescent="0.3">
      <c r="A434" s="6">
        <v>44147</v>
      </c>
      <c r="B434" s="5">
        <v>422</v>
      </c>
      <c r="C434">
        <v>2</v>
      </c>
      <c r="D434">
        <v>1</v>
      </c>
      <c r="E434">
        <v>0.5</v>
      </c>
      <c r="F434" t="s">
        <v>51</v>
      </c>
      <c r="G434" t="s">
        <v>58</v>
      </c>
      <c r="I434" s="40">
        <v>45628</v>
      </c>
      <c r="J434" s="5">
        <v>424</v>
      </c>
      <c r="K434">
        <v>1</v>
      </c>
      <c r="L434">
        <v>0.5</v>
      </c>
      <c r="M434">
        <v>0.5</v>
      </c>
      <c r="N434" t="s">
        <v>51</v>
      </c>
      <c r="O434" t="s">
        <v>58</v>
      </c>
      <c r="Y434" s="6">
        <v>44472</v>
      </c>
      <c r="Z434" s="5">
        <v>418</v>
      </c>
      <c r="AA434">
        <v>2</v>
      </c>
      <c r="AB434">
        <v>9</v>
      </c>
      <c r="AC434">
        <v>4.5</v>
      </c>
      <c r="AD434" t="s">
        <v>51</v>
      </c>
      <c r="AE434" t="s">
        <v>52</v>
      </c>
      <c r="AG434" s="41"/>
      <c r="AH434" s="5">
        <v>416</v>
      </c>
      <c r="AI434">
        <v>2</v>
      </c>
      <c r="AJ434">
        <v>31</v>
      </c>
      <c r="AK434">
        <v>15.5</v>
      </c>
      <c r="AL434" t="s">
        <v>54</v>
      </c>
      <c r="AM434" t="s">
        <v>54</v>
      </c>
      <c r="AW434" s="6">
        <v>44975</v>
      </c>
      <c r="AX434" s="5">
        <v>427</v>
      </c>
      <c r="AY434">
        <v>1</v>
      </c>
      <c r="AZ434">
        <v>13</v>
      </c>
      <c r="BA434">
        <v>13</v>
      </c>
      <c r="BB434" t="s">
        <v>54</v>
      </c>
      <c r="BC434" t="s">
        <v>54</v>
      </c>
      <c r="BE434" s="40">
        <v>44376</v>
      </c>
      <c r="BF434" s="5">
        <v>424</v>
      </c>
      <c r="BG434">
        <v>1</v>
      </c>
      <c r="BH434">
        <v>0.5</v>
      </c>
      <c r="BI434">
        <v>0.5</v>
      </c>
      <c r="BJ434" t="s">
        <v>51</v>
      </c>
      <c r="BK434" t="s">
        <v>58</v>
      </c>
    </row>
    <row r="435" spans="1:63" x14ac:dyDescent="0.3">
      <c r="A435" s="40">
        <v>44157</v>
      </c>
      <c r="B435" s="5">
        <v>423</v>
      </c>
      <c r="C435">
        <v>1</v>
      </c>
      <c r="D435">
        <v>0.5</v>
      </c>
      <c r="E435">
        <v>0.5</v>
      </c>
      <c r="F435" t="s">
        <v>51</v>
      </c>
      <c r="G435" t="s">
        <v>58</v>
      </c>
      <c r="I435" s="42"/>
      <c r="J435" s="5">
        <v>425</v>
      </c>
      <c r="K435">
        <v>4</v>
      </c>
      <c r="L435">
        <v>13.5</v>
      </c>
      <c r="M435">
        <v>3.375</v>
      </c>
      <c r="N435" t="s">
        <v>51</v>
      </c>
      <c r="O435" t="s">
        <v>52</v>
      </c>
      <c r="Y435" s="40">
        <v>44474</v>
      </c>
      <c r="Z435" s="5">
        <v>419</v>
      </c>
      <c r="AA435">
        <v>1</v>
      </c>
      <c r="AB435">
        <v>0.5</v>
      </c>
      <c r="AC435">
        <v>0.5</v>
      </c>
      <c r="AD435" t="s">
        <v>51</v>
      </c>
      <c r="AE435" t="s">
        <v>58</v>
      </c>
      <c r="AG435" s="40">
        <v>45364</v>
      </c>
      <c r="AH435" s="5">
        <v>416</v>
      </c>
      <c r="AI435">
        <v>2</v>
      </c>
      <c r="AJ435">
        <v>8</v>
      </c>
      <c r="AK435">
        <v>4</v>
      </c>
      <c r="AL435" t="s">
        <v>51</v>
      </c>
      <c r="AM435" t="s">
        <v>52</v>
      </c>
      <c r="AW435" s="6">
        <v>44976</v>
      </c>
      <c r="AX435" s="5">
        <v>428</v>
      </c>
      <c r="AY435">
        <v>1</v>
      </c>
      <c r="AZ435">
        <v>1</v>
      </c>
      <c r="BA435">
        <v>1</v>
      </c>
      <c r="BB435" t="s">
        <v>51</v>
      </c>
      <c r="BC435" t="s">
        <v>52</v>
      </c>
      <c r="BE435" s="41"/>
      <c r="BF435" s="5">
        <v>425</v>
      </c>
      <c r="BG435">
        <v>1</v>
      </c>
      <c r="BH435">
        <v>2</v>
      </c>
      <c r="BI435">
        <v>2</v>
      </c>
      <c r="BJ435" t="s">
        <v>51</v>
      </c>
      <c r="BK435" t="s">
        <v>52</v>
      </c>
    </row>
    <row r="436" spans="1:63" x14ac:dyDescent="0.3">
      <c r="A436" s="41"/>
      <c r="B436" s="5">
        <v>424</v>
      </c>
      <c r="C436">
        <v>2</v>
      </c>
      <c r="D436">
        <v>39</v>
      </c>
      <c r="E436">
        <v>19.5</v>
      </c>
      <c r="F436" t="s">
        <v>54</v>
      </c>
      <c r="G436" t="s">
        <v>54</v>
      </c>
      <c r="I436" s="41"/>
      <c r="J436" s="5">
        <v>426</v>
      </c>
      <c r="K436">
        <v>1</v>
      </c>
      <c r="L436">
        <v>0.5</v>
      </c>
      <c r="M436">
        <v>0.5</v>
      </c>
      <c r="N436" t="s">
        <v>51</v>
      </c>
      <c r="O436" t="s">
        <v>58</v>
      </c>
      <c r="Y436" s="42"/>
      <c r="Z436" s="5">
        <v>420</v>
      </c>
      <c r="AA436">
        <v>1</v>
      </c>
      <c r="AB436">
        <v>0.5</v>
      </c>
      <c r="AC436">
        <v>0.5</v>
      </c>
      <c r="AD436" t="s">
        <v>51</v>
      </c>
      <c r="AE436" t="s">
        <v>58</v>
      </c>
      <c r="AG436" s="42"/>
      <c r="AH436" s="5">
        <v>417</v>
      </c>
      <c r="AI436">
        <v>1</v>
      </c>
      <c r="AJ436">
        <v>6</v>
      </c>
      <c r="AK436">
        <v>6</v>
      </c>
      <c r="AL436" t="s">
        <v>51</v>
      </c>
      <c r="AM436" t="s">
        <v>53</v>
      </c>
      <c r="AW436" s="40">
        <v>44978</v>
      </c>
      <c r="AX436" s="5">
        <v>429</v>
      </c>
      <c r="AY436">
        <v>1</v>
      </c>
      <c r="AZ436">
        <v>3</v>
      </c>
      <c r="BA436">
        <v>3</v>
      </c>
      <c r="BB436" t="s">
        <v>51</v>
      </c>
      <c r="BC436" t="s">
        <v>52</v>
      </c>
      <c r="BE436" s="6">
        <v>44381</v>
      </c>
      <c r="BF436" s="5">
        <v>426</v>
      </c>
      <c r="BG436">
        <v>1</v>
      </c>
      <c r="BH436">
        <v>3</v>
      </c>
      <c r="BI436">
        <v>3</v>
      </c>
      <c r="BJ436" t="s">
        <v>51</v>
      </c>
      <c r="BK436" t="s">
        <v>52</v>
      </c>
    </row>
    <row r="437" spans="1:63" x14ac:dyDescent="0.3">
      <c r="A437" s="40">
        <v>44159</v>
      </c>
      <c r="B437" s="5">
        <v>425</v>
      </c>
      <c r="C437">
        <v>1</v>
      </c>
      <c r="D437">
        <v>4.5</v>
      </c>
      <c r="E437">
        <v>4.5</v>
      </c>
      <c r="F437" t="s">
        <v>51</v>
      </c>
      <c r="G437" t="s">
        <v>52</v>
      </c>
      <c r="I437" s="40">
        <v>45629</v>
      </c>
      <c r="J437" s="5">
        <v>427</v>
      </c>
      <c r="K437">
        <v>1</v>
      </c>
      <c r="L437">
        <v>3</v>
      </c>
      <c r="M437">
        <v>3</v>
      </c>
      <c r="N437" t="s">
        <v>51</v>
      </c>
      <c r="O437" t="s">
        <v>52</v>
      </c>
      <c r="Y437" s="41"/>
      <c r="Z437" s="5">
        <v>421</v>
      </c>
      <c r="AA437">
        <v>1</v>
      </c>
      <c r="AB437">
        <v>0.5</v>
      </c>
      <c r="AC437">
        <v>0.5</v>
      </c>
      <c r="AD437" t="s">
        <v>51</v>
      </c>
      <c r="AE437" t="s">
        <v>58</v>
      </c>
      <c r="AG437" s="42"/>
      <c r="AH437" s="5">
        <v>418</v>
      </c>
      <c r="AI437">
        <v>1</v>
      </c>
      <c r="AJ437">
        <v>2</v>
      </c>
      <c r="AK437">
        <v>2</v>
      </c>
      <c r="AL437" t="s">
        <v>51</v>
      </c>
      <c r="AM437" t="s">
        <v>52</v>
      </c>
      <c r="AW437" s="41"/>
      <c r="AX437" s="5">
        <v>430</v>
      </c>
      <c r="AY437">
        <v>1</v>
      </c>
      <c r="AZ437">
        <v>4</v>
      </c>
      <c r="BA437">
        <v>4</v>
      </c>
      <c r="BB437" t="s">
        <v>51</v>
      </c>
      <c r="BC437" t="s">
        <v>52</v>
      </c>
      <c r="BE437" s="6">
        <v>44389</v>
      </c>
      <c r="BF437" s="5">
        <v>427</v>
      </c>
      <c r="BG437">
        <v>1</v>
      </c>
      <c r="BH437">
        <v>2.5</v>
      </c>
      <c r="BI437">
        <v>2.5</v>
      </c>
      <c r="BJ437" t="s">
        <v>51</v>
      </c>
      <c r="BK437" t="s">
        <v>52</v>
      </c>
    </row>
    <row r="438" spans="1:63" x14ac:dyDescent="0.3">
      <c r="A438" s="41"/>
      <c r="B438" s="5">
        <v>426</v>
      </c>
      <c r="C438">
        <v>1</v>
      </c>
      <c r="D438">
        <v>4.5</v>
      </c>
      <c r="E438">
        <v>4.5</v>
      </c>
      <c r="F438" t="s">
        <v>51</v>
      </c>
      <c r="G438" t="s">
        <v>52</v>
      </c>
      <c r="I438" s="42"/>
      <c r="J438" s="5">
        <v>428</v>
      </c>
      <c r="K438">
        <v>1</v>
      </c>
      <c r="L438">
        <v>1.5</v>
      </c>
      <c r="M438">
        <v>1.5</v>
      </c>
      <c r="N438" t="s">
        <v>51</v>
      </c>
      <c r="O438" t="s">
        <v>52</v>
      </c>
      <c r="Y438" s="40">
        <v>44475</v>
      </c>
      <c r="Z438" s="5">
        <v>422</v>
      </c>
      <c r="AA438">
        <v>1</v>
      </c>
      <c r="AB438">
        <v>1.5</v>
      </c>
      <c r="AC438">
        <v>1.5</v>
      </c>
      <c r="AD438" t="s">
        <v>51</v>
      </c>
      <c r="AE438" t="s">
        <v>52</v>
      </c>
      <c r="AG438" s="42"/>
      <c r="AH438" s="5">
        <v>419</v>
      </c>
      <c r="AI438">
        <v>1</v>
      </c>
      <c r="AJ438">
        <v>1</v>
      </c>
      <c r="AK438">
        <v>1</v>
      </c>
      <c r="AL438" t="s">
        <v>51</v>
      </c>
      <c r="AM438" t="s">
        <v>52</v>
      </c>
      <c r="AW438" s="40">
        <v>44979</v>
      </c>
      <c r="AX438" s="5">
        <v>431</v>
      </c>
      <c r="AY438">
        <v>3</v>
      </c>
      <c r="AZ438">
        <v>8</v>
      </c>
      <c r="BA438">
        <v>2.666666666666667</v>
      </c>
      <c r="BB438" t="s">
        <v>51</v>
      </c>
      <c r="BC438" t="s">
        <v>52</v>
      </c>
      <c r="BE438" s="6">
        <v>44397</v>
      </c>
      <c r="BF438" s="5">
        <v>428</v>
      </c>
      <c r="BG438">
        <v>1</v>
      </c>
      <c r="BH438">
        <v>1.5</v>
      </c>
      <c r="BI438">
        <v>1.5</v>
      </c>
      <c r="BJ438" t="s">
        <v>51</v>
      </c>
      <c r="BK438" t="s">
        <v>52</v>
      </c>
    </row>
    <row r="439" spans="1:63" x14ac:dyDescent="0.3">
      <c r="A439" s="6">
        <v>44160</v>
      </c>
      <c r="B439" s="5">
        <v>427</v>
      </c>
      <c r="C439">
        <v>3</v>
      </c>
      <c r="D439">
        <v>34.5</v>
      </c>
      <c r="E439">
        <v>11.5</v>
      </c>
      <c r="F439" t="s">
        <v>54</v>
      </c>
      <c r="G439" t="s">
        <v>54</v>
      </c>
      <c r="I439" s="41"/>
      <c r="J439" s="5">
        <v>429</v>
      </c>
      <c r="K439">
        <v>1</v>
      </c>
      <c r="L439">
        <v>0.5</v>
      </c>
      <c r="M439">
        <v>0.5</v>
      </c>
      <c r="N439" t="s">
        <v>51</v>
      </c>
      <c r="O439" t="s">
        <v>58</v>
      </c>
      <c r="Y439" s="42"/>
      <c r="Z439" s="5">
        <v>423</v>
      </c>
      <c r="AA439">
        <v>2</v>
      </c>
      <c r="AB439">
        <v>9</v>
      </c>
      <c r="AC439">
        <v>4.5</v>
      </c>
      <c r="AD439" t="s">
        <v>51</v>
      </c>
      <c r="AE439" t="s">
        <v>52</v>
      </c>
      <c r="AG439" s="42"/>
      <c r="AH439" s="5">
        <v>420</v>
      </c>
      <c r="AI439">
        <v>1</v>
      </c>
      <c r="AJ439">
        <v>1</v>
      </c>
      <c r="AK439">
        <v>1</v>
      </c>
      <c r="AL439" t="s">
        <v>51</v>
      </c>
      <c r="AM439" t="s">
        <v>52</v>
      </c>
      <c r="AW439" s="41"/>
      <c r="AX439" s="5">
        <v>432</v>
      </c>
      <c r="AY439">
        <v>2</v>
      </c>
      <c r="AZ439">
        <v>9</v>
      </c>
      <c r="BA439">
        <v>4.5</v>
      </c>
      <c r="BB439" t="s">
        <v>51</v>
      </c>
      <c r="BC439" t="s">
        <v>52</v>
      </c>
      <c r="BE439" s="6">
        <v>44400</v>
      </c>
      <c r="BF439" s="5">
        <v>429</v>
      </c>
      <c r="BG439">
        <v>2</v>
      </c>
      <c r="BH439">
        <v>1</v>
      </c>
      <c r="BI439">
        <v>0.5</v>
      </c>
      <c r="BJ439" t="s">
        <v>51</v>
      </c>
      <c r="BK439" t="s">
        <v>58</v>
      </c>
    </row>
    <row r="440" spans="1:63" x14ac:dyDescent="0.3">
      <c r="A440" s="40">
        <v>44162</v>
      </c>
      <c r="B440" s="5">
        <v>428</v>
      </c>
      <c r="C440">
        <v>2</v>
      </c>
      <c r="D440">
        <v>7</v>
      </c>
      <c r="E440">
        <v>3.5</v>
      </c>
      <c r="F440" t="s">
        <v>51</v>
      </c>
      <c r="G440" t="s">
        <v>52</v>
      </c>
      <c r="I440" s="40">
        <v>45630</v>
      </c>
      <c r="J440" s="5">
        <v>430</v>
      </c>
      <c r="K440">
        <v>1</v>
      </c>
      <c r="L440">
        <v>0.5</v>
      </c>
      <c r="M440">
        <v>0.5</v>
      </c>
      <c r="N440" t="s">
        <v>51</v>
      </c>
      <c r="O440" t="s">
        <v>58</v>
      </c>
      <c r="Y440" s="42"/>
      <c r="Z440" s="5">
        <v>424</v>
      </c>
      <c r="AA440">
        <v>1</v>
      </c>
      <c r="AB440">
        <v>6</v>
      </c>
      <c r="AC440">
        <v>6</v>
      </c>
      <c r="AD440" t="s">
        <v>51</v>
      </c>
      <c r="AE440" t="s">
        <v>53</v>
      </c>
      <c r="AG440" s="42"/>
      <c r="AH440" s="5">
        <v>421</v>
      </c>
      <c r="AI440">
        <v>2</v>
      </c>
      <c r="AJ440">
        <v>5</v>
      </c>
      <c r="AK440">
        <v>2.5</v>
      </c>
      <c r="AL440" t="s">
        <v>51</v>
      </c>
      <c r="AM440" t="s">
        <v>52</v>
      </c>
      <c r="AW440" s="40">
        <v>44980</v>
      </c>
      <c r="AX440" s="5">
        <v>433</v>
      </c>
      <c r="AY440">
        <v>1</v>
      </c>
      <c r="AZ440">
        <v>1</v>
      </c>
      <c r="BA440">
        <v>1</v>
      </c>
      <c r="BB440" t="s">
        <v>51</v>
      </c>
      <c r="BC440" t="s">
        <v>52</v>
      </c>
      <c r="BE440" s="6">
        <v>44410</v>
      </c>
      <c r="BF440" s="5">
        <v>430</v>
      </c>
      <c r="BG440">
        <v>1</v>
      </c>
      <c r="BH440">
        <v>1</v>
      </c>
      <c r="BI440">
        <v>1</v>
      </c>
      <c r="BJ440" t="s">
        <v>51</v>
      </c>
      <c r="BK440" t="s">
        <v>52</v>
      </c>
    </row>
    <row r="441" spans="1:63" x14ac:dyDescent="0.3">
      <c r="A441" s="41"/>
      <c r="B441" s="5">
        <v>429</v>
      </c>
      <c r="C441">
        <v>3</v>
      </c>
      <c r="D441">
        <v>6.5</v>
      </c>
      <c r="E441">
        <v>2.166666666666667</v>
      </c>
      <c r="F441" t="s">
        <v>51</v>
      </c>
      <c r="G441" t="s">
        <v>52</v>
      </c>
      <c r="I441" s="41"/>
      <c r="J441" s="5">
        <v>431</v>
      </c>
      <c r="K441">
        <v>2</v>
      </c>
      <c r="L441">
        <v>2</v>
      </c>
      <c r="M441">
        <v>1</v>
      </c>
      <c r="N441" t="s">
        <v>51</v>
      </c>
      <c r="O441" t="s">
        <v>52</v>
      </c>
      <c r="Y441" s="41"/>
      <c r="Z441" s="5">
        <v>425</v>
      </c>
      <c r="AA441">
        <v>2</v>
      </c>
      <c r="AB441">
        <v>6</v>
      </c>
      <c r="AC441">
        <v>3</v>
      </c>
      <c r="AD441" t="s">
        <v>51</v>
      </c>
      <c r="AE441" t="s">
        <v>52</v>
      </c>
      <c r="AG441" s="42"/>
      <c r="AH441" s="5">
        <v>422</v>
      </c>
      <c r="AI441">
        <v>1</v>
      </c>
      <c r="AJ441">
        <v>1</v>
      </c>
      <c r="AK441">
        <v>1</v>
      </c>
      <c r="AL441" t="s">
        <v>51</v>
      </c>
      <c r="AM441" t="s">
        <v>52</v>
      </c>
      <c r="AW441" s="42"/>
      <c r="AX441" s="5">
        <v>434</v>
      </c>
      <c r="AY441">
        <v>1</v>
      </c>
      <c r="AZ441">
        <v>2</v>
      </c>
      <c r="BA441">
        <v>2</v>
      </c>
      <c r="BB441" t="s">
        <v>51</v>
      </c>
      <c r="BC441" t="s">
        <v>52</v>
      </c>
      <c r="BE441" s="6">
        <v>44417</v>
      </c>
      <c r="BF441" s="5">
        <v>431</v>
      </c>
      <c r="BG441">
        <v>1</v>
      </c>
      <c r="BH441">
        <v>1</v>
      </c>
      <c r="BI441">
        <v>1</v>
      </c>
      <c r="BJ441" t="s">
        <v>51</v>
      </c>
      <c r="BK441" t="s">
        <v>52</v>
      </c>
    </row>
    <row r="442" spans="1:63" x14ac:dyDescent="0.3">
      <c r="A442" s="6">
        <v>44165</v>
      </c>
      <c r="B442" s="5">
        <v>430</v>
      </c>
      <c r="C442">
        <v>1</v>
      </c>
      <c r="D442">
        <v>1.5</v>
      </c>
      <c r="E442">
        <v>1.5</v>
      </c>
      <c r="F442" t="s">
        <v>51</v>
      </c>
      <c r="G442" t="s">
        <v>52</v>
      </c>
      <c r="I442" s="6">
        <v>45631</v>
      </c>
      <c r="J442" s="5">
        <v>432</v>
      </c>
      <c r="K442">
        <v>4</v>
      </c>
      <c r="L442">
        <v>16</v>
      </c>
      <c r="M442">
        <v>4</v>
      </c>
      <c r="N442" t="s">
        <v>51</v>
      </c>
      <c r="O442" t="s">
        <v>52</v>
      </c>
      <c r="Y442" s="40">
        <v>44476</v>
      </c>
      <c r="Z442" s="5">
        <v>425</v>
      </c>
      <c r="AA442">
        <v>2</v>
      </c>
      <c r="AB442">
        <v>7</v>
      </c>
      <c r="AC442">
        <v>3.5</v>
      </c>
      <c r="AD442" t="s">
        <v>51</v>
      </c>
      <c r="AE442" t="s">
        <v>52</v>
      </c>
      <c r="AG442" s="41"/>
      <c r="AH442" s="5">
        <v>423</v>
      </c>
      <c r="AI442">
        <v>1</v>
      </c>
      <c r="AJ442">
        <v>2</v>
      </c>
      <c r="AK442">
        <v>2</v>
      </c>
      <c r="AL442" t="s">
        <v>51</v>
      </c>
      <c r="AM442" t="s">
        <v>52</v>
      </c>
      <c r="AW442" s="41"/>
      <c r="AX442" s="5">
        <v>435</v>
      </c>
      <c r="AY442">
        <v>2</v>
      </c>
      <c r="AZ442">
        <v>6</v>
      </c>
      <c r="BA442">
        <v>3</v>
      </c>
      <c r="BB442" t="s">
        <v>51</v>
      </c>
      <c r="BC442" t="s">
        <v>52</v>
      </c>
      <c r="BE442" s="6">
        <v>44418</v>
      </c>
      <c r="BF442" s="5">
        <v>432</v>
      </c>
      <c r="BG442">
        <v>1</v>
      </c>
      <c r="BH442">
        <v>1.5</v>
      </c>
      <c r="BI442">
        <v>1.5</v>
      </c>
      <c r="BJ442" t="s">
        <v>51</v>
      </c>
      <c r="BK442" t="s">
        <v>52</v>
      </c>
    </row>
    <row r="443" spans="1:63" x14ac:dyDescent="0.3">
      <c r="A443" s="6">
        <v>44168</v>
      </c>
      <c r="B443" s="5">
        <v>431</v>
      </c>
      <c r="C443">
        <v>2</v>
      </c>
      <c r="D443">
        <v>2.5</v>
      </c>
      <c r="E443">
        <v>1.25</v>
      </c>
      <c r="F443" t="s">
        <v>51</v>
      </c>
      <c r="G443" t="s">
        <v>52</v>
      </c>
      <c r="I443" s="6">
        <v>45633</v>
      </c>
      <c r="J443" s="5">
        <v>433</v>
      </c>
      <c r="K443">
        <v>2</v>
      </c>
      <c r="L443">
        <v>5</v>
      </c>
      <c r="M443">
        <v>2.5</v>
      </c>
      <c r="N443" t="s">
        <v>51</v>
      </c>
      <c r="O443" t="s">
        <v>52</v>
      </c>
      <c r="Y443" s="42"/>
      <c r="Z443" s="5">
        <v>426</v>
      </c>
      <c r="AA443">
        <v>5</v>
      </c>
      <c r="AB443">
        <v>39</v>
      </c>
      <c r="AC443">
        <v>7.8</v>
      </c>
      <c r="AD443" t="s">
        <v>51</v>
      </c>
      <c r="AE443" t="s">
        <v>53</v>
      </c>
      <c r="AG443" s="40">
        <v>45365</v>
      </c>
      <c r="AH443" s="5">
        <v>424</v>
      </c>
      <c r="AI443">
        <v>1</v>
      </c>
      <c r="AJ443">
        <v>1</v>
      </c>
      <c r="AK443">
        <v>1</v>
      </c>
      <c r="AL443" t="s">
        <v>51</v>
      </c>
      <c r="AM443" t="s">
        <v>52</v>
      </c>
      <c r="AW443" s="40">
        <v>44981</v>
      </c>
      <c r="AX443" s="5">
        <v>435</v>
      </c>
      <c r="AY443">
        <v>1</v>
      </c>
      <c r="AZ443">
        <v>7</v>
      </c>
      <c r="BA443">
        <v>7</v>
      </c>
      <c r="BB443" t="s">
        <v>51</v>
      </c>
      <c r="BC443" t="s">
        <v>53</v>
      </c>
      <c r="BE443" s="6">
        <v>44425</v>
      </c>
      <c r="BF443" s="5">
        <v>433</v>
      </c>
      <c r="BG443">
        <v>1</v>
      </c>
      <c r="BH443">
        <v>1</v>
      </c>
      <c r="BI443">
        <v>1</v>
      </c>
      <c r="BJ443" t="s">
        <v>51</v>
      </c>
      <c r="BK443" t="s">
        <v>52</v>
      </c>
    </row>
    <row r="444" spans="1:63" x14ac:dyDescent="0.3">
      <c r="A444" s="40">
        <v>44169</v>
      </c>
      <c r="B444" s="5">
        <v>432</v>
      </c>
      <c r="C444">
        <v>2</v>
      </c>
      <c r="D444">
        <v>2</v>
      </c>
      <c r="E444">
        <v>1</v>
      </c>
      <c r="F444" t="s">
        <v>51</v>
      </c>
      <c r="G444" t="s">
        <v>52</v>
      </c>
      <c r="I444" s="40">
        <v>45635</v>
      </c>
      <c r="J444" s="5">
        <v>434</v>
      </c>
      <c r="K444">
        <v>1</v>
      </c>
      <c r="L444">
        <v>1.5</v>
      </c>
      <c r="M444">
        <v>1.5</v>
      </c>
      <c r="N444" t="s">
        <v>51</v>
      </c>
      <c r="O444" t="s">
        <v>52</v>
      </c>
      <c r="Y444" s="41"/>
      <c r="Z444" s="5">
        <v>427</v>
      </c>
      <c r="AA444">
        <v>2</v>
      </c>
      <c r="AB444">
        <v>1.5</v>
      </c>
      <c r="AC444">
        <v>0.75</v>
      </c>
      <c r="AD444" t="s">
        <v>51</v>
      </c>
      <c r="AE444" t="s">
        <v>58</v>
      </c>
      <c r="AG444" s="42"/>
      <c r="AH444" s="5">
        <v>425</v>
      </c>
      <c r="AI444">
        <v>1</v>
      </c>
      <c r="AJ444">
        <v>1</v>
      </c>
      <c r="AK444">
        <v>1</v>
      </c>
      <c r="AL444" t="s">
        <v>51</v>
      </c>
      <c r="AM444" t="s">
        <v>52</v>
      </c>
      <c r="AW444" s="41"/>
      <c r="AX444" s="5">
        <v>436</v>
      </c>
      <c r="AY444">
        <v>1</v>
      </c>
      <c r="AZ444">
        <v>1</v>
      </c>
      <c r="BA444">
        <v>1</v>
      </c>
      <c r="BB444" t="s">
        <v>51</v>
      </c>
      <c r="BC444" t="s">
        <v>52</v>
      </c>
      <c r="BE444" s="6">
        <v>44427</v>
      </c>
      <c r="BF444" s="5">
        <v>434</v>
      </c>
      <c r="BG444">
        <v>1</v>
      </c>
      <c r="BH444">
        <v>1</v>
      </c>
      <c r="BI444">
        <v>1</v>
      </c>
      <c r="BJ444" t="s">
        <v>51</v>
      </c>
      <c r="BK444" t="s">
        <v>52</v>
      </c>
    </row>
    <row r="445" spans="1:63" x14ac:dyDescent="0.3">
      <c r="A445" s="41"/>
      <c r="B445" s="5">
        <v>433</v>
      </c>
      <c r="C445">
        <v>1</v>
      </c>
      <c r="D445">
        <v>0.5</v>
      </c>
      <c r="E445">
        <v>0.5</v>
      </c>
      <c r="F445" t="s">
        <v>51</v>
      </c>
      <c r="G445" t="s">
        <v>58</v>
      </c>
      <c r="I445" s="41"/>
      <c r="J445" s="5">
        <v>435</v>
      </c>
      <c r="K445">
        <v>1</v>
      </c>
      <c r="L445">
        <v>7.5</v>
      </c>
      <c r="M445">
        <v>7.5</v>
      </c>
      <c r="N445" t="s">
        <v>51</v>
      </c>
      <c r="O445" t="s">
        <v>53</v>
      </c>
      <c r="Y445" s="40">
        <v>44479</v>
      </c>
      <c r="Z445" s="5">
        <v>428</v>
      </c>
      <c r="AA445">
        <v>1</v>
      </c>
      <c r="AB445">
        <v>1</v>
      </c>
      <c r="AC445">
        <v>1</v>
      </c>
      <c r="AD445" t="s">
        <v>51</v>
      </c>
      <c r="AE445" t="s">
        <v>52</v>
      </c>
      <c r="AG445" s="42"/>
      <c r="AH445" s="5">
        <v>426</v>
      </c>
      <c r="AI445">
        <v>1</v>
      </c>
      <c r="AJ445">
        <v>1</v>
      </c>
      <c r="AK445">
        <v>1</v>
      </c>
      <c r="AL445" t="s">
        <v>51</v>
      </c>
      <c r="AM445" t="s">
        <v>52</v>
      </c>
      <c r="AW445" s="40">
        <v>44982</v>
      </c>
      <c r="AX445" s="5">
        <v>437</v>
      </c>
      <c r="AY445">
        <v>1</v>
      </c>
      <c r="AZ445">
        <v>3</v>
      </c>
      <c r="BA445">
        <v>3</v>
      </c>
      <c r="BB445" t="s">
        <v>51</v>
      </c>
      <c r="BC445" t="s">
        <v>52</v>
      </c>
      <c r="BE445" s="6">
        <v>44432</v>
      </c>
      <c r="BF445" s="5">
        <v>435</v>
      </c>
      <c r="BG445">
        <v>1</v>
      </c>
      <c r="BH445">
        <v>1</v>
      </c>
      <c r="BI445">
        <v>1</v>
      </c>
      <c r="BJ445" t="s">
        <v>51</v>
      </c>
      <c r="BK445" t="s">
        <v>52</v>
      </c>
    </row>
    <row r="446" spans="1:63" x14ac:dyDescent="0.3">
      <c r="A446" s="40">
        <v>44170</v>
      </c>
      <c r="B446" s="5">
        <v>434</v>
      </c>
      <c r="C446">
        <v>1</v>
      </c>
      <c r="D446">
        <v>0.5</v>
      </c>
      <c r="E446">
        <v>0.5</v>
      </c>
      <c r="F446" t="s">
        <v>51</v>
      </c>
      <c r="G446" t="s">
        <v>58</v>
      </c>
      <c r="I446" s="40">
        <v>45636</v>
      </c>
      <c r="J446" s="5">
        <v>436</v>
      </c>
      <c r="K446">
        <v>1</v>
      </c>
      <c r="L446">
        <v>0.5</v>
      </c>
      <c r="M446">
        <v>0.5</v>
      </c>
      <c r="N446" t="s">
        <v>51</v>
      </c>
      <c r="O446" t="s">
        <v>58</v>
      </c>
      <c r="Y446" s="42"/>
      <c r="Z446" s="5">
        <v>429</v>
      </c>
      <c r="AA446">
        <v>2</v>
      </c>
      <c r="AB446">
        <v>2</v>
      </c>
      <c r="AC446">
        <v>1</v>
      </c>
      <c r="AD446" t="s">
        <v>51</v>
      </c>
      <c r="AE446" t="s">
        <v>52</v>
      </c>
      <c r="AG446" s="42"/>
      <c r="AH446" s="5">
        <v>427</v>
      </c>
      <c r="AI446">
        <v>3</v>
      </c>
      <c r="AJ446">
        <v>12</v>
      </c>
      <c r="AK446">
        <v>4</v>
      </c>
      <c r="AL446" t="s">
        <v>51</v>
      </c>
      <c r="AM446" t="s">
        <v>52</v>
      </c>
      <c r="AW446" s="42"/>
      <c r="AX446" s="5">
        <v>438</v>
      </c>
      <c r="AY446">
        <v>1</v>
      </c>
      <c r="AZ446">
        <v>1</v>
      </c>
      <c r="BA446">
        <v>1</v>
      </c>
      <c r="BB446" t="s">
        <v>51</v>
      </c>
      <c r="BC446" t="s">
        <v>52</v>
      </c>
      <c r="BE446" s="6">
        <v>44441</v>
      </c>
      <c r="BF446" s="5">
        <v>436</v>
      </c>
      <c r="BG446">
        <v>1</v>
      </c>
      <c r="BH446">
        <v>2.5</v>
      </c>
      <c r="BI446">
        <v>2.5</v>
      </c>
      <c r="BJ446" t="s">
        <v>51</v>
      </c>
      <c r="BK446" t="s">
        <v>52</v>
      </c>
    </row>
    <row r="447" spans="1:63" x14ac:dyDescent="0.3">
      <c r="A447" s="41"/>
      <c r="B447" s="5">
        <v>435</v>
      </c>
      <c r="C447">
        <v>1</v>
      </c>
      <c r="D447">
        <v>1.5</v>
      </c>
      <c r="E447">
        <v>1.5</v>
      </c>
      <c r="F447" t="s">
        <v>51</v>
      </c>
      <c r="G447" t="s">
        <v>52</v>
      </c>
      <c r="I447" s="42"/>
      <c r="J447" s="5">
        <v>437</v>
      </c>
      <c r="K447">
        <v>1</v>
      </c>
      <c r="L447">
        <v>0.5</v>
      </c>
      <c r="M447">
        <v>0.5</v>
      </c>
      <c r="N447" t="s">
        <v>51</v>
      </c>
      <c r="O447" t="s">
        <v>58</v>
      </c>
      <c r="Y447" s="42"/>
      <c r="Z447" s="5">
        <v>430</v>
      </c>
      <c r="AA447">
        <v>1</v>
      </c>
      <c r="AB447">
        <v>0.5</v>
      </c>
      <c r="AC447">
        <v>0.5</v>
      </c>
      <c r="AD447" t="s">
        <v>51</v>
      </c>
      <c r="AE447" t="s">
        <v>58</v>
      </c>
      <c r="AG447" s="42"/>
      <c r="AH447" s="5">
        <v>428</v>
      </c>
      <c r="AI447">
        <v>1</v>
      </c>
      <c r="AJ447">
        <v>1</v>
      </c>
      <c r="AK447">
        <v>1</v>
      </c>
      <c r="AL447" t="s">
        <v>51</v>
      </c>
      <c r="AM447" t="s">
        <v>52</v>
      </c>
      <c r="AW447" s="42"/>
      <c r="AX447" s="5">
        <v>439</v>
      </c>
      <c r="AY447">
        <v>1</v>
      </c>
      <c r="AZ447">
        <v>2</v>
      </c>
      <c r="BA447">
        <v>2</v>
      </c>
      <c r="BB447" t="s">
        <v>51</v>
      </c>
      <c r="BC447" t="s">
        <v>52</v>
      </c>
      <c r="BE447" s="6">
        <v>44443</v>
      </c>
      <c r="BF447" s="5">
        <v>437</v>
      </c>
      <c r="BG447">
        <v>1</v>
      </c>
      <c r="BH447">
        <v>12</v>
      </c>
      <c r="BI447">
        <v>12</v>
      </c>
      <c r="BJ447" t="s">
        <v>54</v>
      </c>
      <c r="BK447" t="s">
        <v>54</v>
      </c>
    </row>
    <row r="448" spans="1:63" x14ac:dyDescent="0.3">
      <c r="A448" s="40">
        <v>44171</v>
      </c>
      <c r="B448" s="5">
        <v>436</v>
      </c>
      <c r="C448">
        <v>1</v>
      </c>
      <c r="D448">
        <v>1</v>
      </c>
      <c r="E448">
        <v>1</v>
      </c>
      <c r="F448" t="s">
        <v>51</v>
      </c>
      <c r="G448" t="s">
        <v>52</v>
      </c>
      <c r="I448" s="42"/>
      <c r="J448" s="5">
        <v>438</v>
      </c>
      <c r="K448">
        <v>1</v>
      </c>
      <c r="L448">
        <v>0.5</v>
      </c>
      <c r="M448">
        <v>0.5</v>
      </c>
      <c r="N448" t="s">
        <v>51</v>
      </c>
      <c r="O448" t="s">
        <v>58</v>
      </c>
      <c r="Y448" s="41"/>
      <c r="Z448" s="5">
        <v>431</v>
      </c>
      <c r="AA448">
        <v>2</v>
      </c>
      <c r="AB448">
        <v>1.5</v>
      </c>
      <c r="AC448">
        <v>0.75</v>
      </c>
      <c r="AD448" t="s">
        <v>51</v>
      </c>
      <c r="AE448" t="s">
        <v>58</v>
      </c>
      <c r="AG448" s="42"/>
      <c r="AH448" s="5">
        <v>429</v>
      </c>
      <c r="AI448">
        <v>1</v>
      </c>
      <c r="AJ448">
        <v>1</v>
      </c>
      <c r="AK448">
        <v>1</v>
      </c>
      <c r="AL448" t="s">
        <v>51</v>
      </c>
      <c r="AM448" t="s">
        <v>52</v>
      </c>
      <c r="AW448" s="42"/>
      <c r="AX448" s="5">
        <v>440</v>
      </c>
      <c r="AY448">
        <v>1</v>
      </c>
      <c r="AZ448">
        <v>2</v>
      </c>
      <c r="BA448">
        <v>2</v>
      </c>
      <c r="BB448" t="s">
        <v>51</v>
      </c>
      <c r="BC448" t="s">
        <v>52</v>
      </c>
      <c r="BE448" s="6">
        <v>44445</v>
      </c>
      <c r="BF448" s="5">
        <v>438</v>
      </c>
      <c r="BG448">
        <v>1</v>
      </c>
      <c r="BH448">
        <v>7</v>
      </c>
      <c r="BI448">
        <v>7</v>
      </c>
      <c r="BJ448" t="s">
        <v>51</v>
      </c>
      <c r="BK448" t="s">
        <v>53</v>
      </c>
    </row>
    <row r="449" spans="1:63" x14ac:dyDescent="0.3">
      <c r="A449" s="42"/>
      <c r="B449" s="5">
        <v>437</v>
      </c>
      <c r="C449">
        <v>1</v>
      </c>
      <c r="D449">
        <v>0.5</v>
      </c>
      <c r="E449">
        <v>0.5</v>
      </c>
      <c r="F449" t="s">
        <v>51</v>
      </c>
      <c r="G449" t="s">
        <v>58</v>
      </c>
      <c r="I449" s="41"/>
      <c r="J449" s="5">
        <v>439</v>
      </c>
      <c r="K449">
        <v>2</v>
      </c>
      <c r="L449">
        <v>5</v>
      </c>
      <c r="M449">
        <v>2.5</v>
      </c>
      <c r="N449" t="s">
        <v>51</v>
      </c>
      <c r="O449" t="s">
        <v>52</v>
      </c>
      <c r="Y449" s="40">
        <v>44480</v>
      </c>
      <c r="Z449" s="5">
        <v>432</v>
      </c>
      <c r="AA449">
        <v>1</v>
      </c>
      <c r="AB449">
        <v>4.5</v>
      </c>
      <c r="AC449">
        <v>4.5</v>
      </c>
      <c r="AD449" t="s">
        <v>51</v>
      </c>
      <c r="AE449" t="s">
        <v>52</v>
      </c>
      <c r="AG449" s="41"/>
      <c r="AH449" s="5">
        <v>430</v>
      </c>
      <c r="AI449">
        <v>1</v>
      </c>
      <c r="AJ449">
        <v>1</v>
      </c>
      <c r="AK449">
        <v>1</v>
      </c>
      <c r="AL449" t="s">
        <v>51</v>
      </c>
      <c r="AM449" t="s">
        <v>52</v>
      </c>
      <c r="AW449" s="41"/>
      <c r="AX449" s="5">
        <v>441</v>
      </c>
      <c r="AY449">
        <v>1</v>
      </c>
      <c r="AZ449">
        <v>1</v>
      </c>
      <c r="BA449">
        <v>1</v>
      </c>
      <c r="BB449" t="s">
        <v>51</v>
      </c>
      <c r="BC449" t="s">
        <v>52</v>
      </c>
      <c r="BE449" s="6">
        <v>44450</v>
      </c>
      <c r="BF449" s="5">
        <v>439</v>
      </c>
      <c r="BG449">
        <v>1</v>
      </c>
      <c r="BH449">
        <v>1</v>
      </c>
      <c r="BI449">
        <v>1</v>
      </c>
      <c r="BJ449" t="s">
        <v>51</v>
      </c>
      <c r="BK449" t="s">
        <v>52</v>
      </c>
    </row>
    <row r="450" spans="1:63" x14ac:dyDescent="0.3">
      <c r="A450" s="42"/>
      <c r="B450" s="5">
        <v>438</v>
      </c>
      <c r="C450">
        <v>2</v>
      </c>
      <c r="D450">
        <v>2</v>
      </c>
      <c r="E450">
        <v>1</v>
      </c>
      <c r="F450" t="s">
        <v>51</v>
      </c>
      <c r="G450" t="s">
        <v>52</v>
      </c>
      <c r="I450" s="40">
        <v>45640</v>
      </c>
      <c r="J450" s="5">
        <v>440</v>
      </c>
      <c r="K450">
        <v>2</v>
      </c>
      <c r="L450">
        <v>3.5</v>
      </c>
      <c r="M450">
        <v>1.75</v>
      </c>
      <c r="N450" t="s">
        <v>51</v>
      </c>
      <c r="O450" t="s">
        <v>52</v>
      </c>
      <c r="Y450" s="42"/>
      <c r="Z450" s="5">
        <v>433</v>
      </c>
      <c r="AA450">
        <v>2</v>
      </c>
      <c r="AB450">
        <v>2.5</v>
      </c>
      <c r="AC450">
        <v>1.25</v>
      </c>
      <c r="AD450" t="s">
        <v>51</v>
      </c>
      <c r="AE450" t="s">
        <v>52</v>
      </c>
      <c r="AG450" s="40">
        <v>45366</v>
      </c>
      <c r="AH450" s="5">
        <v>431</v>
      </c>
      <c r="AI450">
        <v>3</v>
      </c>
      <c r="AJ450">
        <v>63</v>
      </c>
      <c r="AK450">
        <v>21</v>
      </c>
      <c r="AL450" t="s">
        <v>55</v>
      </c>
      <c r="AM450" t="s">
        <v>56</v>
      </c>
      <c r="AW450" s="40">
        <v>44983</v>
      </c>
      <c r="AX450" s="5">
        <v>442</v>
      </c>
      <c r="AY450">
        <v>1</v>
      </c>
      <c r="AZ450">
        <v>1</v>
      </c>
      <c r="BA450">
        <v>1</v>
      </c>
      <c r="BB450" t="s">
        <v>51</v>
      </c>
      <c r="BC450" t="s">
        <v>52</v>
      </c>
      <c r="BE450" s="6">
        <v>44459</v>
      </c>
      <c r="BF450" s="5">
        <v>440</v>
      </c>
      <c r="BG450">
        <v>1</v>
      </c>
      <c r="BH450">
        <v>35</v>
      </c>
      <c r="BI450">
        <v>35</v>
      </c>
      <c r="BJ450" t="s">
        <v>59</v>
      </c>
      <c r="BK450" t="s">
        <v>56</v>
      </c>
    </row>
    <row r="451" spans="1:63" x14ac:dyDescent="0.3">
      <c r="A451" s="42"/>
      <c r="B451" s="5">
        <v>439</v>
      </c>
      <c r="C451">
        <v>3</v>
      </c>
      <c r="D451">
        <v>13</v>
      </c>
      <c r="E451">
        <v>4.333333333333333</v>
      </c>
      <c r="F451" t="s">
        <v>51</v>
      </c>
      <c r="G451" t="s">
        <v>52</v>
      </c>
      <c r="I451" s="42"/>
      <c r="J451" s="5">
        <v>441</v>
      </c>
      <c r="K451">
        <v>3</v>
      </c>
      <c r="L451">
        <v>1.5</v>
      </c>
      <c r="M451">
        <v>0.5</v>
      </c>
      <c r="N451" t="s">
        <v>51</v>
      </c>
      <c r="O451" t="s">
        <v>58</v>
      </c>
      <c r="Y451" s="42"/>
      <c r="Z451" s="5">
        <v>434</v>
      </c>
      <c r="AA451">
        <v>1</v>
      </c>
      <c r="AB451">
        <v>0.5</v>
      </c>
      <c r="AC451">
        <v>0.5</v>
      </c>
      <c r="AD451" t="s">
        <v>51</v>
      </c>
      <c r="AE451" t="s">
        <v>58</v>
      </c>
      <c r="AG451" s="42"/>
      <c r="AH451" s="5">
        <v>432</v>
      </c>
      <c r="AI451">
        <v>1</v>
      </c>
      <c r="AJ451">
        <v>1</v>
      </c>
      <c r="AK451">
        <v>1</v>
      </c>
      <c r="AL451" t="s">
        <v>51</v>
      </c>
      <c r="AM451" t="s">
        <v>52</v>
      </c>
      <c r="AW451" s="42"/>
      <c r="AX451" s="5">
        <v>443</v>
      </c>
      <c r="AY451">
        <v>1</v>
      </c>
      <c r="AZ451">
        <v>5</v>
      </c>
      <c r="BA451">
        <v>5</v>
      </c>
      <c r="BB451" t="s">
        <v>51</v>
      </c>
      <c r="BC451" t="s">
        <v>53</v>
      </c>
      <c r="BE451" s="6">
        <v>44460</v>
      </c>
      <c r="BF451" s="5">
        <v>441</v>
      </c>
      <c r="BG451">
        <v>1</v>
      </c>
      <c r="BH451">
        <v>7</v>
      </c>
      <c r="BI451">
        <v>7</v>
      </c>
      <c r="BJ451" t="s">
        <v>51</v>
      </c>
      <c r="BK451" t="s">
        <v>53</v>
      </c>
    </row>
    <row r="452" spans="1:63" x14ac:dyDescent="0.3">
      <c r="A452" s="41"/>
      <c r="B452" s="5">
        <v>440</v>
      </c>
      <c r="C452">
        <v>1</v>
      </c>
      <c r="D452">
        <v>1.5</v>
      </c>
      <c r="E452">
        <v>1.5</v>
      </c>
      <c r="F452" t="s">
        <v>51</v>
      </c>
      <c r="G452" t="s">
        <v>52</v>
      </c>
      <c r="I452" s="42"/>
      <c r="J452" s="5">
        <v>442</v>
      </c>
      <c r="K452">
        <v>2</v>
      </c>
      <c r="L452">
        <v>4</v>
      </c>
      <c r="M452">
        <v>2</v>
      </c>
      <c r="N452" t="s">
        <v>51</v>
      </c>
      <c r="O452" t="s">
        <v>52</v>
      </c>
      <c r="Y452" s="41"/>
      <c r="Z452" s="5">
        <v>435</v>
      </c>
      <c r="AA452">
        <v>2</v>
      </c>
      <c r="AB452">
        <v>29</v>
      </c>
      <c r="AC452">
        <v>14.5</v>
      </c>
      <c r="AD452" t="s">
        <v>54</v>
      </c>
      <c r="AE452" t="s">
        <v>54</v>
      </c>
      <c r="AG452" s="42"/>
      <c r="AH452" s="5">
        <v>433</v>
      </c>
      <c r="AI452">
        <v>1</v>
      </c>
      <c r="AJ452">
        <v>1</v>
      </c>
      <c r="AK452">
        <v>1</v>
      </c>
      <c r="AL452" t="s">
        <v>51</v>
      </c>
      <c r="AM452" t="s">
        <v>52</v>
      </c>
      <c r="AW452" s="41"/>
      <c r="AX452" s="5">
        <v>444</v>
      </c>
      <c r="AY452">
        <v>3</v>
      </c>
      <c r="AZ452">
        <v>23</v>
      </c>
      <c r="BA452">
        <v>7.666666666666667</v>
      </c>
      <c r="BB452" t="s">
        <v>51</v>
      </c>
      <c r="BC452" t="s">
        <v>53</v>
      </c>
      <c r="BE452" s="6">
        <v>44464</v>
      </c>
      <c r="BF452" s="5">
        <v>442</v>
      </c>
      <c r="BG452">
        <v>1</v>
      </c>
      <c r="BH452">
        <v>45.5</v>
      </c>
      <c r="BI452">
        <v>45.5</v>
      </c>
      <c r="BJ452" t="s">
        <v>57</v>
      </c>
      <c r="BK452" t="s">
        <v>56</v>
      </c>
    </row>
    <row r="453" spans="1:63" x14ac:dyDescent="0.3">
      <c r="A453" s="40">
        <v>44172</v>
      </c>
      <c r="B453" s="5">
        <v>441</v>
      </c>
      <c r="C453">
        <v>1</v>
      </c>
      <c r="D453">
        <v>0.5</v>
      </c>
      <c r="E453">
        <v>0.5</v>
      </c>
      <c r="F453" t="s">
        <v>51</v>
      </c>
      <c r="G453" t="s">
        <v>58</v>
      </c>
      <c r="I453" s="41"/>
      <c r="J453" s="5">
        <v>443</v>
      </c>
      <c r="K453">
        <v>1</v>
      </c>
      <c r="L453">
        <v>0.5</v>
      </c>
      <c r="M453">
        <v>0.5</v>
      </c>
      <c r="N453" t="s">
        <v>51</v>
      </c>
      <c r="O453" t="s">
        <v>58</v>
      </c>
      <c r="Y453" s="40">
        <v>44481</v>
      </c>
      <c r="Z453" s="5">
        <v>436</v>
      </c>
      <c r="AA453">
        <v>4</v>
      </c>
      <c r="AB453">
        <v>84.5</v>
      </c>
      <c r="AC453">
        <v>21.125</v>
      </c>
      <c r="AD453" t="s">
        <v>55</v>
      </c>
      <c r="AE453" t="s">
        <v>56</v>
      </c>
      <c r="AG453" s="42"/>
      <c r="AH453" s="5">
        <v>434</v>
      </c>
      <c r="AI453">
        <v>1</v>
      </c>
      <c r="AJ453">
        <v>1</v>
      </c>
      <c r="AK453">
        <v>1</v>
      </c>
      <c r="AL453" t="s">
        <v>51</v>
      </c>
      <c r="AM453" t="s">
        <v>52</v>
      </c>
      <c r="AW453" s="40">
        <v>44984</v>
      </c>
      <c r="AX453" s="5">
        <v>445</v>
      </c>
      <c r="AY453">
        <v>3</v>
      </c>
      <c r="AZ453">
        <v>7</v>
      </c>
      <c r="BA453">
        <v>2.333333333333333</v>
      </c>
      <c r="BB453" t="s">
        <v>51</v>
      </c>
      <c r="BC453" t="s">
        <v>52</v>
      </c>
      <c r="BE453" s="6">
        <v>44467</v>
      </c>
      <c r="BF453" s="5">
        <v>443</v>
      </c>
      <c r="BG453">
        <v>2</v>
      </c>
      <c r="BH453">
        <v>2.5</v>
      </c>
      <c r="BI453">
        <v>1.25</v>
      </c>
      <c r="BJ453" t="s">
        <v>51</v>
      </c>
      <c r="BK453" t="s">
        <v>52</v>
      </c>
    </row>
    <row r="454" spans="1:63" x14ac:dyDescent="0.3">
      <c r="A454" s="42"/>
      <c r="B454" s="5">
        <v>442</v>
      </c>
      <c r="C454">
        <v>2</v>
      </c>
      <c r="D454">
        <v>1.5</v>
      </c>
      <c r="E454">
        <v>0.75</v>
      </c>
      <c r="F454" t="s">
        <v>51</v>
      </c>
      <c r="G454" t="s">
        <v>58</v>
      </c>
      <c r="I454" s="40">
        <v>45642</v>
      </c>
      <c r="J454" s="5">
        <v>444</v>
      </c>
      <c r="K454">
        <v>2</v>
      </c>
      <c r="L454">
        <v>2.5</v>
      </c>
      <c r="M454">
        <v>1.25</v>
      </c>
      <c r="N454" t="s">
        <v>51</v>
      </c>
      <c r="O454" t="s">
        <v>52</v>
      </c>
      <c r="Y454" s="41"/>
      <c r="Z454" s="5">
        <v>437</v>
      </c>
      <c r="AA454">
        <v>4</v>
      </c>
      <c r="AB454">
        <v>86</v>
      </c>
      <c r="AC454">
        <v>21.5</v>
      </c>
      <c r="AD454" t="s">
        <v>55</v>
      </c>
      <c r="AE454" t="s">
        <v>56</v>
      </c>
      <c r="AG454" s="41"/>
      <c r="AH454" s="5">
        <v>435</v>
      </c>
      <c r="AI454">
        <v>1</v>
      </c>
      <c r="AJ454">
        <v>2</v>
      </c>
      <c r="AK454">
        <v>2</v>
      </c>
      <c r="AL454" t="s">
        <v>51</v>
      </c>
      <c r="AM454" t="s">
        <v>52</v>
      </c>
      <c r="AW454" s="41"/>
      <c r="AX454" s="5">
        <v>446</v>
      </c>
      <c r="AY454">
        <v>1</v>
      </c>
      <c r="AZ454">
        <v>1</v>
      </c>
      <c r="BA454">
        <v>1</v>
      </c>
      <c r="BB454" t="s">
        <v>51</v>
      </c>
      <c r="BC454" t="s">
        <v>52</v>
      </c>
      <c r="BE454" s="6">
        <v>44469</v>
      </c>
      <c r="BF454" s="5">
        <v>444</v>
      </c>
      <c r="BG454">
        <v>1</v>
      </c>
      <c r="BH454">
        <v>7</v>
      </c>
      <c r="BI454">
        <v>7</v>
      </c>
      <c r="BJ454" t="s">
        <v>51</v>
      </c>
      <c r="BK454" t="s">
        <v>53</v>
      </c>
    </row>
    <row r="455" spans="1:63" x14ac:dyDescent="0.3">
      <c r="A455" s="41"/>
      <c r="B455" s="5">
        <v>443</v>
      </c>
      <c r="C455">
        <v>1</v>
      </c>
      <c r="D455">
        <v>0.5</v>
      </c>
      <c r="E455">
        <v>0.5</v>
      </c>
      <c r="F455" t="s">
        <v>51</v>
      </c>
      <c r="G455" t="s">
        <v>58</v>
      </c>
      <c r="I455" s="41"/>
      <c r="J455" s="5">
        <v>445</v>
      </c>
      <c r="K455">
        <v>3</v>
      </c>
      <c r="L455">
        <v>3.5</v>
      </c>
      <c r="M455">
        <v>1.166666666666667</v>
      </c>
      <c r="N455" t="s">
        <v>51</v>
      </c>
      <c r="O455" t="s">
        <v>52</v>
      </c>
      <c r="Y455" s="40">
        <v>44482</v>
      </c>
      <c r="Z455" s="5">
        <v>437</v>
      </c>
      <c r="AA455">
        <v>1</v>
      </c>
      <c r="AB455">
        <v>11.5</v>
      </c>
      <c r="AC455">
        <v>11.5</v>
      </c>
      <c r="AD455" t="s">
        <v>54</v>
      </c>
      <c r="AE455" t="s">
        <v>54</v>
      </c>
      <c r="AG455" s="40">
        <v>45367</v>
      </c>
      <c r="AH455" s="5">
        <v>436</v>
      </c>
      <c r="AI455">
        <v>2</v>
      </c>
      <c r="AJ455">
        <v>5</v>
      </c>
      <c r="AK455">
        <v>2.5</v>
      </c>
      <c r="AL455" t="s">
        <v>51</v>
      </c>
      <c r="AM455" t="s">
        <v>52</v>
      </c>
      <c r="AW455" s="40">
        <v>44985</v>
      </c>
      <c r="AX455" s="5">
        <v>447</v>
      </c>
      <c r="AY455">
        <v>1</v>
      </c>
      <c r="AZ455">
        <v>2</v>
      </c>
      <c r="BA455">
        <v>2</v>
      </c>
      <c r="BB455" t="s">
        <v>51</v>
      </c>
      <c r="BC455" t="s">
        <v>52</v>
      </c>
      <c r="BE455" s="6">
        <v>44479</v>
      </c>
      <c r="BF455" s="5">
        <v>445</v>
      </c>
      <c r="BG455">
        <v>2</v>
      </c>
      <c r="BH455">
        <v>13</v>
      </c>
      <c r="BI455">
        <v>6.5</v>
      </c>
      <c r="BJ455" t="s">
        <v>51</v>
      </c>
      <c r="BK455" t="s">
        <v>53</v>
      </c>
    </row>
    <row r="456" spans="1:63" x14ac:dyDescent="0.3">
      <c r="A456" s="40">
        <v>44173</v>
      </c>
      <c r="B456" s="5">
        <v>444</v>
      </c>
      <c r="C456">
        <v>1</v>
      </c>
      <c r="D456">
        <v>0.5</v>
      </c>
      <c r="E456">
        <v>0.5</v>
      </c>
      <c r="F456" t="s">
        <v>51</v>
      </c>
      <c r="G456" t="s">
        <v>58</v>
      </c>
      <c r="I456" s="40">
        <v>45644</v>
      </c>
      <c r="J456" s="5">
        <v>446</v>
      </c>
      <c r="K456">
        <v>1</v>
      </c>
      <c r="L456">
        <v>1</v>
      </c>
      <c r="M456">
        <v>1</v>
      </c>
      <c r="N456" t="s">
        <v>51</v>
      </c>
      <c r="O456" t="s">
        <v>52</v>
      </c>
      <c r="Y456" s="41"/>
      <c r="Z456" s="5">
        <v>438</v>
      </c>
      <c r="AA456">
        <v>2</v>
      </c>
      <c r="AB456">
        <v>2</v>
      </c>
      <c r="AC456">
        <v>1</v>
      </c>
      <c r="AD456" t="s">
        <v>51</v>
      </c>
      <c r="AE456" t="s">
        <v>52</v>
      </c>
      <c r="AG456" s="42"/>
      <c r="AH456" s="5">
        <v>437</v>
      </c>
      <c r="AI456">
        <v>2</v>
      </c>
      <c r="AJ456">
        <v>16</v>
      </c>
      <c r="AK456">
        <v>8</v>
      </c>
      <c r="AL456" t="s">
        <v>51</v>
      </c>
      <c r="AM456" t="s">
        <v>53</v>
      </c>
      <c r="AW456" s="41"/>
      <c r="AX456" s="5">
        <v>448</v>
      </c>
      <c r="AY456">
        <v>1</v>
      </c>
      <c r="AZ456">
        <v>2</v>
      </c>
      <c r="BA456">
        <v>2</v>
      </c>
      <c r="BB456" t="s">
        <v>51</v>
      </c>
      <c r="BC456" t="s">
        <v>52</v>
      </c>
      <c r="BE456" s="6">
        <v>44480</v>
      </c>
      <c r="BF456" s="5">
        <v>446</v>
      </c>
      <c r="BG456">
        <v>1</v>
      </c>
      <c r="BH456">
        <v>2.5</v>
      </c>
      <c r="BI456">
        <v>2.5</v>
      </c>
      <c r="BJ456" t="s">
        <v>51</v>
      </c>
      <c r="BK456" t="s">
        <v>52</v>
      </c>
    </row>
    <row r="457" spans="1:63" x14ac:dyDescent="0.3">
      <c r="A457" s="42"/>
      <c r="B457" s="5">
        <v>445</v>
      </c>
      <c r="C457">
        <v>1</v>
      </c>
      <c r="D457">
        <v>0.5</v>
      </c>
      <c r="E457">
        <v>0.5</v>
      </c>
      <c r="F457" t="s">
        <v>51</v>
      </c>
      <c r="G457" t="s">
        <v>58</v>
      </c>
      <c r="I457" s="42"/>
      <c r="J457" s="5">
        <v>447</v>
      </c>
      <c r="K457">
        <v>1</v>
      </c>
      <c r="L457">
        <v>0.5</v>
      </c>
      <c r="M457">
        <v>0.5</v>
      </c>
      <c r="N457" t="s">
        <v>51</v>
      </c>
      <c r="O457" t="s">
        <v>58</v>
      </c>
      <c r="Y457" s="6">
        <v>44483</v>
      </c>
      <c r="Z457" s="5">
        <v>439</v>
      </c>
      <c r="AA457">
        <v>1</v>
      </c>
      <c r="AB457">
        <v>2</v>
      </c>
      <c r="AC457">
        <v>2</v>
      </c>
      <c r="AD457" t="s">
        <v>51</v>
      </c>
      <c r="AE457" t="s">
        <v>52</v>
      </c>
      <c r="AG457" s="42"/>
      <c r="AH457" s="5">
        <v>438</v>
      </c>
      <c r="AI457">
        <v>3</v>
      </c>
      <c r="AJ457">
        <v>46</v>
      </c>
      <c r="AK457">
        <v>15.33333333333333</v>
      </c>
      <c r="AL457" t="s">
        <v>54</v>
      </c>
      <c r="AM457" t="s">
        <v>54</v>
      </c>
      <c r="AW457" s="40">
        <v>44986</v>
      </c>
      <c r="AX457" s="5">
        <v>449</v>
      </c>
      <c r="AY457">
        <v>3</v>
      </c>
      <c r="AZ457">
        <v>3</v>
      </c>
      <c r="BA457">
        <v>1</v>
      </c>
      <c r="BB457" t="s">
        <v>51</v>
      </c>
      <c r="BC457" t="s">
        <v>52</v>
      </c>
      <c r="BE457" s="6">
        <v>44484</v>
      </c>
      <c r="BF457" s="5">
        <v>447</v>
      </c>
      <c r="BG457">
        <v>1</v>
      </c>
      <c r="BH457">
        <v>14</v>
      </c>
      <c r="BI457">
        <v>14</v>
      </c>
      <c r="BJ457" t="s">
        <v>54</v>
      </c>
      <c r="BK457" t="s">
        <v>54</v>
      </c>
    </row>
    <row r="458" spans="1:63" x14ac:dyDescent="0.3">
      <c r="A458" s="42"/>
      <c r="B458" s="5">
        <v>446</v>
      </c>
      <c r="C458">
        <v>1</v>
      </c>
      <c r="D458">
        <v>0.5</v>
      </c>
      <c r="E458">
        <v>0.5</v>
      </c>
      <c r="F458" t="s">
        <v>51</v>
      </c>
      <c r="G458" t="s">
        <v>58</v>
      </c>
      <c r="I458" s="42"/>
      <c r="J458" s="5">
        <v>448</v>
      </c>
      <c r="K458">
        <v>2</v>
      </c>
      <c r="L458">
        <v>3.5</v>
      </c>
      <c r="M458">
        <v>1.75</v>
      </c>
      <c r="N458" t="s">
        <v>51</v>
      </c>
      <c r="O458" t="s">
        <v>52</v>
      </c>
      <c r="Y458" s="6">
        <v>44484</v>
      </c>
      <c r="Z458" s="5">
        <v>440</v>
      </c>
      <c r="AA458">
        <v>3</v>
      </c>
      <c r="AB458">
        <v>19.5</v>
      </c>
      <c r="AC458">
        <v>6.5</v>
      </c>
      <c r="AD458" t="s">
        <v>51</v>
      </c>
      <c r="AE458" t="s">
        <v>53</v>
      </c>
      <c r="AG458" s="42"/>
      <c r="AH458" s="5">
        <v>439</v>
      </c>
      <c r="AI458">
        <v>1</v>
      </c>
      <c r="AJ458">
        <v>1</v>
      </c>
      <c r="AK458">
        <v>1</v>
      </c>
      <c r="AL458" t="s">
        <v>51</v>
      </c>
      <c r="AM458" t="s">
        <v>52</v>
      </c>
      <c r="AW458" s="42"/>
      <c r="AX458" s="5">
        <v>450</v>
      </c>
      <c r="AY458">
        <v>1</v>
      </c>
      <c r="AZ458">
        <v>1</v>
      </c>
      <c r="BA458">
        <v>1</v>
      </c>
      <c r="BB458" t="s">
        <v>51</v>
      </c>
      <c r="BC458" t="s">
        <v>52</v>
      </c>
      <c r="BE458" s="6">
        <v>44488</v>
      </c>
      <c r="BF458" s="5">
        <v>448</v>
      </c>
      <c r="BG458">
        <v>1</v>
      </c>
      <c r="BH458">
        <v>7.5</v>
      </c>
      <c r="BI458">
        <v>7.5</v>
      </c>
      <c r="BJ458" t="s">
        <v>51</v>
      </c>
      <c r="BK458" t="s">
        <v>53</v>
      </c>
    </row>
    <row r="459" spans="1:63" x14ac:dyDescent="0.3">
      <c r="A459" s="41"/>
      <c r="B459" s="5">
        <v>447</v>
      </c>
      <c r="C459">
        <v>1</v>
      </c>
      <c r="D459">
        <v>0.5</v>
      </c>
      <c r="E459">
        <v>0.5</v>
      </c>
      <c r="F459" t="s">
        <v>51</v>
      </c>
      <c r="G459" t="s">
        <v>58</v>
      </c>
      <c r="I459" s="41"/>
      <c r="J459" s="5">
        <v>449</v>
      </c>
      <c r="K459">
        <v>1</v>
      </c>
      <c r="L459">
        <v>0.5</v>
      </c>
      <c r="M459">
        <v>0.5</v>
      </c>
      <c r="N459" t="s">
        <v>51</v>
      </c>
      <c r="O459" t="s">
        <v>58</v>
      </c>
      <c r="Y459" s="40">
        <v>44485</v>
      </c>
      <c r="Z459" s="5">
        <v>441</v>
      </c>
      <c r="AA459">
        <v>1</v>
      </c>
      <c r="AB459">
        <v>0.5</v>
      </c>
      <c r="AC459">
        <v>0.5</v>
      </c>
      <c r="AD459" t="s">
        <v>51</v>
      </c>
      <c r="AE459" t="s">
        <v>58</v>
      </c>
      <c r="AG459" s="42"/>
      <c r="AH459" s="5">
        <v>440</v>
      </c>
      <c r="AI459">
        <v>1</v>
      </c>
      <c r="AJ459">
        <v>3</v>
      </c>
      <c r="AK459">
        <v>3</v>
      </c>
      <c r="AL459" t="s">
        <v>51</v>
      </c>
      <c r="AM459" t="s">
        <v>52</v>
      </c>
      <c r="AW459" s="41"/>
      <c r="AX459" s="5">
        <v>451</v>
      </c>
      <c r="AY459">
        <v>1</v>
      </c>
      <c r="AZ459">
        <v>1</v>
      </c>
      <c r="BA459">
        <v>1</v>
      </c>
      <c r="BB459" t="s">
        <v>51</v>
      </c>
      <c r="BC459" t="s">
        <v>52</v>
      </c>
      <c r="BE459" s="6">
        <v>44489</v>
      </c>
      <c r="BF459" s="5">
        <v>449</v>
      </c>
      <c r="BG459">
        <v>1</v>
      </c>
      <c r="BH459">
        <v>5.5</v>
      </c>
      <c r="BI459">
        <v>5.5</v>
      </c>
      <c r="BJ459" t="s">
        <v>51</v>
      </c>
      <c r="BK459" t="s">
        <v>53</v>
      </c>
    </row>
    <row r="460" spans="1:63" x14ac:dyDescent="0.3">
      <c r="A460" s="40">
        <v>44174</v>
      </c>
      <c r="B460" s="5">
        <v>448</v>
      </c>
      <c r="C460">
        <v>1</v>
      </c>
      <c r="D460">
        <v>0.5</v>
      </c>
      <c r="E460">
        <v>0.5</v>
      </c>
      <c r="F460" t="s">
        <v>51</v>
      </c>
      <c r="G460" t="s">
        <v>58</v>
      </c>
      <c r="I460" s="40">
        <v>45645</v>
      </c>
      <c r="J460" s="5">
        <v>450</v>
      </c>
      <c r="K460">
        <v>3</v>
      </c>
      <c r="L460">
        <v>24</v>
      </c>
      <c r="M460">
        <v>8</v>
      </c>
      <c r="N460" t="s">
        <v>51</v>
      </c>
      <c r="O460" t="s">
        <v>53</v>
      </c>
      <c r="Y460" s="41"/>
      <c r="Z460" s="5">
        <v>442</v>
      </c>
      <c r="AA460">
        <v>1</v>
      </c>
      <c r="AB460">
        <v>28.5</v>
      </c>
      <c r="AC460">
        <v>28.5</v>
      </c>
      <c r="AD460" t="s">
        <v>55</v>
      </c>
      <c r="AE460" t="s">
        <v>56</v>
      </c>
      <c r="AG460" s="42"/>
      <c r="AH460" s="5">
        <v>441</v>
      </c>
      <c r="AI460">
        <v>1</v>
      </c>
      <c r="AJ460">
        <v>4</v>
      </c>
      <c r="AK460">
        <v>4</v>
      </c>
      <c r="AL460" t="s">
        <v>51</v>
      </c>
      <c r="AM460" t="s">
        <v>52</v>
      </c>
      <c r="AW460" s="6">
        <v>44987</v>
      </c>
      <c r="AX460" s="5">
        <v>452</v>
      </c>
      <c r="AY460">
        <v>5</v>
      </c>
      <c r="AZ460">
        <v>14</v>
      </c>
      <c r="BA460">
        <v>2.8</v>
      </c>
      <c r="BB460" t="s">
        <v>51</v>
      </c>
      <c r="BC460" t="s">
        <v>52</v>
      </c>
      <c r="BE460" s="6">
        <v>44491</v>
      </c>
      <c r="BF460" s="5">
        <v>450</v>
      </c>
      <c r="BG460">
        <v>2</v>
      </c>
      <c r="BH460">
        <v>14</v>
      </c>
      <c r="BI460">
        <v>7</v>
      </c>
      <c r="BJ460" t="s">
        <v>51</v>
      </c>
      <c r="BK460" t="s">
        <v>53</v>
      </c>
    </row>
    <row r="461" spans="1:63" x14ac:dyDescent="0.3">
      <c r="A461" s="41"/>
      <c r="B461" s="5">
        <v>449</v>
      </c>
      <c r="C461">
        <v>1</v>
      </c>
      <c r="D461">
        <v>0.5</v>
      </c>
      <c r="E461">
        <v>0.5</v>
      </c>
      <c r="F461" t="s">
        <v>51</v>
      </c>
      <c r="G461" t="s">
        <v>58</v>
      </c>
      <c r="I461" s="42"/>
      <c r="J461" s="5">
        <v>451</v>
      </c>
      <c r="K461">
        <v>2</v>
      </c>
      <c r="L461">
        <v>1</v>
      </c>
      <c r="M461">
        <v>0.5</v>
      </c>
      <c r="N461" t="s">
        <v>51</v>
      </c>
      <c r="O461" t="s">
        <v>58</v>
      </c>
      <c r="Y461" s="40">
        <v>44486</v>
      </c>
      <c r="Z461" s="5">
        <v>443</v>
      </c>
      <c r="AA461">
        <v>1</v>
      </c>
      <c r="AB461">
        <v>0.5</v>
      </c>
      <c r="AC461">
        <v>0.5</v>
      </c>
      <c r="AD461" t="s">
        <v>51</v>
      </c>
      <c r="AE461" t="s">
        <v>58</v>
      </c>
      <c r="AG461" s="41"/>
      <c r="AH461" s="5">
        <v>442</v>
      </c>
      <c r="AI461">
        <v>2</v>
      </c>
      <c r="AJ461">
        <v>2</v>
      </c>
      <c r="AK461">
        <v>1</v>
      </c>
      <c r="AL461" t="s">
        <v>51</v>
      </c>
      <c r="AM461" t="s">
        <v>52</v>
      </c>
      <c r="AW461" s="6">
        <v>44988</v>
      </c>
      <c r="AX461" s="5">
        <v>453</v>
      </c>
      <c r="AY461">
        <v>1</v>
      </c>
      <c r="AZ461">
        <v>1</v>
      </c>
      <c r="BA461">
        <v>1</v>
      </c>
      <c r="BB461" t="s">
        <v>51</v>
      </c>
      <c r="BC461" t="s">
        <v>52</v>
      </c>
      <c r="BE461" s="6">
        <v>44493</v>
      </c>
      <c r="BF461" s="5">
        <v>451</v>
      </c>
      <c r="BG461">
        <v>1</v>
      </c>
      <c r="BH461">
        <v>1</v>
      </c>
      <c r="BI461">
        <v>1</v>
      </c>
      <c r="BJ461" t="s">
        <v>51</v>
      </c>
      <c r="BK461" t="s">
        <v>52</v>
      </c>
    </row>
    <row r="462" spans="1:63" x14ac:dyDescent="0.3">
      <c r="A462" s="40">
        <v>44175</v>
      </c>
      <c r="B462" s="5">
        <v>450</v>
      </c>
      <c r="C462">
        <v>1</v>
      </c>
      <c r="D462">
        <v>4</v>
      </c>
      <c r="E462">
        <v>4</v>
      </c>
      <c r="F462" t="s">
        <v>51</v>
      </c>
      <c r="G462" t="s">
        <v>52</v>
      </c>
      <c r="I462" s="41"/>
      <c r="J462" s="5">
        <v>452</v>
      </c>
      <c r="K462">
        <v>3</v>
      </c>
      <c r="L462">
        <v>17</v>
      </c>
      <c r="M462">
        <v>5.666666666666667</v>
      </c>
      <c r="N462" t="s">
        <v>51</v>
      </c>
      <c r="O462" t="s">
        <v>53</v>
      </c>
      <c r="Y462" s="42"/>
      <c r="Z462" s="5">
        <v>444</v>
      </c>
      <c r="AA462">
        <v>3</v>
      </c>
      <c r="AB462">
        <v>4.5</v>
      </c>
      <c r="AC462">
        <v>1.5</v>
      </c>
      <c r="AD462" t="s">
        <v>51</v>
      </c>
      <c r="AE462" t="s">
        <v>52</v>
      </c>
      <c r="AG462" s="40">
        <v>45368</v>
      </c>
      <c r="AH462" s="5">
        <v>443</v>
      </c>
      <c r="AI462">
        <v>1</v>
      </c>
      <c r="AJ462">
        <v>1</v>
      </c>
      <c r="AK462">
        <v>1</v>
      </c>
      <c r="AL462" t="s">
        <v>51</v>
      </c>
      <c r="AM462" t="s">
        <v>52</v>
      </c>
      <c r="AW462" s="40">
        <v>44990</v>
      </c>
      <c r="AX462" s="5">
        <v>454</v>
      </c>
      <c r="AY462">
        <v>1</v>
      </c>
      <c r="AZ462">
        <v>1</v>
      </c>
      <c r="BA462">
        <v>1</v>
      </c>
      <c r="BB462" t="s">
        <v>51</v>
      </c>
      <c r="BC462" t="s">
        <v>52</v>
      </c>
      <c r="BE462" s="6">
        <v>44495</v>
      </c>
      <c r="BF462" s="5">
        <v>452</v>
      </c>
      <c r="BG462">
        <v>1</v>
      </c>
      <c r="BH462">
        <v>30</v>
      </c>
      <c r="BI462">
        <v>30</v>
      </c>
      <c r="BJ462" t="s">
        <v>59</v>
      </c>
      <c r="BK462" t="s">
        <v>56</v>
      </c>
    </row>
    <row r="463" spans="1:63" x14ac:dyDescent="0.3">
      <c r="A463" s="41"/>
      <c r="B463" s="5">
        <v>451</v>
      </c>
      <c r="C463">
        <v>1</v>
      </c>
      <c r="D463">
        <v>7</v>
      </c>
      <c r="E463">
        <v>7</v>
      </c>
      <c r="F463" t="s">
        <v>51</v>
      </c>
      <c r="G463" t="s">
        <v>53</v>
      </c>
      <c r="I463" s="40">
        <v>45646</v>
      </c>
      <c r="J463" s="5">
        <v>452</v>
      </c>
      <c r="K463">
        <v>1</v>
      </c>
      <c r="L463">
        <v>1.5</v>
      </c>
      <c r="M463">
        <v>1.5</v>
      </c>
      <c r="N463" t="s">
        <v>51</v>
      </c>
      <c r="O463" t="s">
        <v>52</v>
      </c>
      <c r="Y463" s="42"/>
      <c r="Z463" s="5">
        <v>445</v>
      </c>
      <c r="AA463">
        <v>2</v>
      </c>
      <c r="AB463">
        <v>37.5</v>
      </c>
      <c r="AC463">
        <v>18.75</v>
      </c>
      <c r="AD463" t="s">
        <v>54</v>
      </c>
      <c r="AE463" t="s">
        <v>54</v>
      </c>
      <c r="AG463" s="42"/>
      <c r="AH463" s="5">
        <v>444</v>
      </c>
      <c r="AI463">
        <v>4</v>
      </c>
      <c r="AJ463">
        <v>15</v>
      </c>
      <c r="AK463">
        <v>3.75</v>
      </c>
      <c r="AL463" t="s">
        <v>51</v>
      </c>
      <c r="AM463" t="s">
        <v>52</v>
      </c>
      <c r="AW463" s="42"/>
      <c r="AX463" s="5">
        <v>455</v>
      </c>
      <c r="AY463">
        <v>1</v>
      </c>
      <c r="AZ463">
        <v>1</v>
      </c>
      <c r="BA463">
        <v>1</v>
      </c>
      <c r="BB463" t="s">
        <v>51</v>
      </c>
      <c r="BC463" t="s">
        <v>52</v>
      </c>
      <c r="BE463" s="6">
        <v>44496</v>
      </c>
      <c r="BF463" s="5">
        <v>453</v>
      </c>
      <c r="BG463">
        <v>1</v>
      </c>
      <c r="BH463">
        <v>1.5</v>
      </c>
      <c r="BI463">
        <v>1.5</v>
      </c>
      <c r="BJ463" t="s">
        <v>51</v>
      </c>
      <c r="BK463" t="s">
        <v>52</v>
      </c>
    </row>
    <row r="464" spans="1:63" x14ac:dyDescent="0.3">
      <c r="A464" s="6">
        <v>44176</v>
      </c>
      <c r="B464" s="5">
        <v>452</v>
      </c>
      <c r="C464">
        <v>1</v>
      </c>
      <c r="D464">
        <v>2.5</v>
      </c>
      <c r="E464">
        <v>2.5</v>
      </c>
      <c r="F464" t="s">
        <v>51</v>
      </c>
      <c r="G464" t="s">
        <v>52</v>
      </c>
      <c r="I464" s="41"/>
      <c r="J464" s="5">
        <v>453</v>
      </c>
      <c r="K464">
        <v>1</v>
      </c>
      <c r="L464">
        <v>1.5</v>
      </c>
      <c r="M464">
        <v>1.5</v>
      </c>
      <c r="N464" t="s">
        <v>51</v>
      </c>
      <c r="O464" t="s">
        <v>52</v>
      </c>
      <c r="Y464" s="41"/>
      <c r="Z464" s="5">
        <v>446</v>
      </c>
      <c r="AA464">
        <v>1</v>
      </c>
      <c r="AB464">
        <v>0.5</v>
      </c>
      <c r="AC464">
        <v>0.5</v>
      </c>
      <c r="AD464" t="s">
        <v>51</v>
      </c>
      <c r="AE464" t="s">
        <v>58</v>
      </c>
      <c r="AG464" s="42"/>
      <c r="AH464" s="5">
        <v>445</v>
      </c>
      <c r="AI464">
        <v>1</v>
      </c>
      <c r="AJ464">
        <v>1</v>
      </c>
      <c r="AK464">
        <v>1</v>
      </c>
      <c r="AL464" t="s">
        <v>51</v>
      </c>
      <c r="AM464" t="s">
        <v>52</v>
      </c>
      <c r="AW464" s="42"/>
      <c r="AX464" s="5">
        <v>456</v>
      </c>
      <c r="AY464">
        <v>1</v>
      </c>
      <c r="AZ464">
        <v>11</v>
      </c>
      <c r="BA464">
        <v>11</v>
      </c>
      <c r="BB464" t="s">
        <v>54</v>
      </c>
      <c r="BC464" t="s">
        <v>54</v>
      </c>
      <c r="BE464" s="6">
        <v>44501</v>
      </c>
      <c r="BF464" s="5">
        <v>454</v>
      </c>
      <c r="BG464">
        <v>1</v>
      </c>
      <c r="BH464">
        <v>1</v>
      </c>
      <c r="BI464">
        <v>1</v>
      </c>
      <c r="BJ464" t="s">
        <v>51</v>
      </c>
      <c r="BK464" t="s">
        <v>52</v>
      </c>
    </row>
    <row r="465" spans="1:63" x14ac:dyDescent="0.3">
      <c r="A465" s="40">
        <v>44178</v>
      </c>
      <c r="B465" s="5">
        <v>453</v>
      </c>
      <c r="C465">
        <v>1</v>
      </c>
      <c r="D465">
        <v>2.5</v>
      </c>
      <c r="E465">
        <v>2.5</v>
      </c>
      <c r="F465" t="s">
        <v>51</v>
      </c>
      <c r="G465" t="s">
        <v>52</v>
      </c>
      <c r="I465" s="6">
        <v>45647</v>
      </c>
      <c r="J465" s="5">
        <v>454</v>
      </c>
      <c r="K465">
        <v>1</v>
      </c>
      <c r="L465">
        <v>1</v>
      </c>
      <c r="M465">
        <v>1</v>
      </c>
      <c r="N465" t="s">
        <v>51</v>
      </c>
      <c r="O465" t="s">
        <v>52</v>
      </c>
      <c r="Y465" s="40">
        <v>44487</v>
      </c>
      <c r="Z465" s="5">
        <v>447</v>
      </c>
      <c r="AA465">
        <v>3</v>
      </c>
      <c r="AB465">
        <v>7.5</v>
      </c>
      <c r="AC465">
        <v>2.5</v>
      </c>
      <c r="AD465" t="s">
        <v>51</v>
      </c>
      <c r="AE465" t="s">
        <v>52</v>
      </c>
      <c r="AG465" s="41"/>
      <c r="AH465" s="5">
        <v>446</v>
      </c>
      <c r="AI465">
        <v>1</v>
      </c>
      <c r="AJ465">
        <v>2</v>
      </c>
      <c r="AK465">
        <v>2</v>
      </c>
      <c r="AL465" t="s">
        <v>51</v>
      </c>
      <c r="AM465" t="s">
        <v>52</v>
      </c>
      <c r="AW465" s="41"/>
      <c r="AX465" s="5">
        <v>457</v>
      </c>
      <c r="AY465">
        <v>1</v>
      </c>
      <c r="AZ465">
        <v>1</v>
      </c>
      <c r="BA465">
        <v>1</v>
      </c>
      <c r="BB465" t="s">
        <v>51</v>
      </c>
      <c r="BC465" t="s">
        <v>52</v>
      </c>
      <c r="BE465" s="40">
        <v>44502</v>
      </c>
      <c r="BF465" s="5">
        <v>455</v>
      </c>
      <c r="BG465">
        <v>1</v>
      </c>
      <c r="BH465">
        <v>7</v>
      </c>
      <c r="BI465">
        <v>7</v>
      </c>
      <c r="BJ465" t="s">
        <v>51</v>
      </c>
      <c r="BK465" t="s">
        <v>53</v>
      </c>
    </row>
    <row r="466" spans="1:63" x14ac:dyDescent="0.3">
      <c r="A466" s="41"/>
      <c r="B466" s="5">
        <v>454</v>
      </c>
      <c r="C466">
        <v>2</v>
      </c>
      <c r="D466">
        <v>5.5</v>
      </c>
      <c r="E466">
        <v>2.75</v>
      </c>
      <c r="F466" t="s">
        <v>51</v>
      </c>
      <c r="G466" t="s">
        <v>52</v>
      </c>
      <c r="I466" s="40">
        <v>45648</v>
      </c>
      <c r="J466" s="5">
        <v>455</v>
      </c>
      <c r="K466">
        <v>1</v>
      </c>
      <c r="L466">
        <v>0.5</v>
      </c>
      <c r="M466">
        <v>0.5</v>
      </c>
      <c r="N466" t="s">
        <v>51</v>
      </c>
      <c r="O466" t="s">
        <v>58</v>
      </c>
      <c r="Y466" s="42"/>
      <c r="Z466" s="5">
        <v>448</v>
      </c>
      <c r="AA466">
        <v>1</v>
      </c>
      <c r="AB466">
        <v>2.5</v>
      </c>
      <c r="AC466">
        <v>2.5</v>
      </c>
      <c r="AD466" t="s">
        <v>51</v>
      </c>
      <c r="AE466" t="s">
        <v>52</v>
      </c>
      <c r="AG466" s="40">
        <v>45369</v>
      </c>
      <c r="AH466" s="5">
        <v>447</v>
      </c>
      <c r="AI466">
        <v>1</v>
      </c>
      <c r="AJ466">
        <v>1</v>
      </c>
      <c r="AK466">
        <v>1</v>
      </c>
      <c r="AL466" t="s">
        <v>51</v>
      </c>
      <c r="AM466" t="s">
        <v>52</v>
      </c>
      <c r="AW466" s="6">
        <v>44992</v>
      </c>
      <c r="AX466" s="5">
        <v>458</v>
      </c>
      <c r="AY466">
        <v>1</v>
      </c>
      <c r="AZ466">
        <v>8</v>
      </c>
      <c r="BA466">
        <v>8</v>
      </c>
      <c r="BB466" t="s">
        <v>51</v>
      </c>
      <c r="BC466" t="s">
        <v>53</v>
      </c>
      <c r="BE466" s="41"/>
      <c r="BF466" s="5">
        <v>456</v>
      </c>
      <c r="BG466">
        <v>1</v>
      </c>
      <c r="BH466">
        <v>1</v>
      </c>
      <c r="BI466">
        <v>1</v>
      </c>
      <c r="BJ466" t="s">
        <v>51</v>
      </c>
      <c r="BK466" t="s">
        <v>52</v>
      </c>
    </row>
    <row r="467" spans="1:63" x14ac:dyDescent="0.3">
      <c r="A467" s="6">
        <v>44179</v>
      </c>
      <c r="B467" s="5">
        <v>455</v>
      </c>
      <c r="C467">
        <v>1</v>
      </c>
      <c r="D467">
        <v>3.5</v>
      </c>
      <c r="E467">
        <v>3.5</v>
      </c>
      <c r="F467" t="s">
        <v>51</v>
      </c>
      <c r="G467" t="s">
        <v>52</v>
      </c>
      <c r="I467" s="41"/>
      <c r="J467" s="5">
        <v>456</v>
      </c>
      <c r="K467">
        <v>1</v>
      </c>
      <c r="L467">
        <v>0.5</v>
      </c>
      <c r="M467">
        <v>0.5</v>
      </c>
      <c r="N467" t="s">
        <v>51</v>
      </c>
      <c r="O467" t="s">
        <v>58</v>
      </c>
      <c r="Y467" s="42"/>
      <c r="Z467" s="5">
        <v>449</v>
      </c>
      <c r="AA467">
        <v>5</v>
      </c>
      <c r="AB467">
        <v>8</v>
      </c>
      <c r="AC467">
        <v>1.6</v>
      </c>
      <c r="AD467" t="s">
        <v>51</v>
      </c>
      <c r="AE467" t="s">
        <v>52</v>
      </c>
      <c r="AG467" s="41"/>
      <c r="AH467" s="5">
        <v>448</v>
      </c>
      <c r="AI467">
        <v>1</v>
      </c>
      <c r="AJ467">
        <v>2</v>
      </c>
      <c r="AK467">
        <v>2</v>
      </c>
      <c r="AL467" t="s">
        <v>51</v>
      </c>
      <c r="AM467" t="s">
        <v>52</v>
      </c>
      <c r="AW467" s="6">
        <v>44993</v>
      </c>
      <c r="AX467" s="5">
        <v>459</v>
      </c>
      <c r="AY467">
        <v>1</v>
      </c>
      <c r="AZ467">
        <v>1</v>
      </c>
      <c r="BA467">
        <v>1</v>
      </c>
      <c r="BB467" t="s">
        <v>51</v>
      </c>
      <c r="BC467" t="s">
        <v>52</v>
      </c>
      <c r="BE467" s="6">
        <v>44504</v>
      </c>
      <c r="BF467" s="5">
        <v>457</v>
      </c>
      <c r="BG467">
        <v>1</v>
      </c>
      <c r="BH467">
        <v>14</v>
      </c>
      <c r="BI467">
        <v>14</v>
      </c>
      <c r="BJ467" t="s">
        <v>54</v>
      </c>
      <c r="BK467" t="s">
        <v>54</v>
      </c>
    </row>
    <row r="468" spans="1:63" x14ac:dyDescent="0.3">
      <c r="A468" s="6">
        <v>44182</v>
      </c>
      <c r="B468" s="5">
        <v>456</v>
      </c>
      <c r="C468">
        <v>1</v>
      </c>
      <c r="D468">
        <v>1</v>
      </c>
      <c r="E468">
        <v>1</v>
      </c>
      <c r="F468" t="s">
        <v>51</v>
      </c>
      <c r="G468" t="s">
        <v>52</v>
      </c>
      <c r="I468" s="6">
        <v>45649</v>
      </c>
      <c r="J468" s="5">
        <v>457</v>
      </c>
      <c r="K468">
        <v>2</v>
      </c>
      <c r="L468">
        <v>6</v>
      </c>
      <c r="M468">
        <v>3</v>
      </c>
      <c r="N468" t="s">
        <v>51</v>
      </c>
      <c r="O468" t="s">
        <v>52</v>
      </c>
      <c r="Y468" s="41"/>
      <c r="Z468" s="5">
        <v>450</v>
      </c>
      <c r="AA468">
        <v>1</v>
      </c>
      <c r="AB468">
        <v>0.5</v>
      </c>
      <c r="AC468">
        <v>0.5</v>
      </c>
      <c r="AD468" t="s">
        <v>51</v>
      </c>
      <c r="AE468" t="s">
        <v>58</v>
      </c>
      <c r="AG468" s="40">
        <v>45370</v>
      </c>
      <c r="AH468" s="5">
        <v>449</v>
      </c>
      <c r="AI468">
        <v>2</v>
      </c>
      <c r="AJ468">
        <v>3</v>
      </c>
      <c r="AK468">
        <v>1.5</v>
      </c>
      <c r="AL468" t="s">
        <v>51</v>
      </c>
      <c r="AM468" t="s">
        <v>52</v>
      </c>
      <c r="AW468" s="6">
        <v>44994</v>
      </c>
      <c r="AX468" s="5">
        <v>460</v>
      </c>
      <c r="AY468">
        <v>1</v>
      </c>
      <c r="AZ468">
        <v>1</v>
      </c>
      <c r="BA468">
        <v>1</v>
      </c>
      <c r="BB468" t="s">
        <v>51</v>
      </c>
      <c r="BC468" t="s">
        <v>52</v>
      </c>
      <c r="BE468" s="40">
        <v>44505</v>
      </c>
      <c r="BF468" s="5">
        <v>458</v>
      </c>
      <c r="BG468">
        <v>1</v>
      </c>
      <c r="BH468">
        <v>3.5</v>
      </c>
      <c r="BI468">
        <v>3.5</v>
      </c>
      <c r="BJ468" t="s">
        <v>51</v>
      </c>
      <c r="BK468" t="s">
        <v>52</v>
      </c>
    </row>
    <row r="469" spans="1:63" x14ac:dyDescent="0.3">
      <c r="A469" s="40">
        <v>44185</v>
      </c>
      <c r="B469" s="5">
        <v>457</v>
      </c>
      <c r="C469">
        <v>1</v>
      </c>
      <c r="D469">
        <v>0.5</v>
      </c>
      <c r="E469">
        <v>0.5</v>
      </c>
      <c r="F469" t="s">
        <v>51</v>
      </c>
      <c r="G469" t="s">
        <v>58</v>
      </c>
      <c r="I469" s="40">
        <v>45650</v>
      </c>
      <c r="J469" s="5">
        <v>458</v>
      </c>
      <c r="K469">
        <v>2</v>
      </c>
      <c r="L469">
        <v>2.5</v>
      </c>
      <c r="M469">
        <v>1.25</v>
      </c>
      <c r="N469" t="s">
        <v>51</v>
      </c>
      <c r="O469" t="s">
        <v>52</v>
      </c>
      <c r="Y469" s="6">
        <v>44488</v>
      </c>
      <c r="Z469" s="5">
        <v>451</v>
      </c>
      <c r="AA469">
        <v>4</v>
      </c>
      <c r="AB469">
        <v>35.5</v>
      </c>
      <c r="AC469">
        <v>8.875</v>
      </c>
      <c r="AD469" t="s">
        <v>51</v>
      </c>
      <c r="AE469" t="s">
        <v>53</v>
      </c>
      <c r="AG469" s="41"/>
      <c r="AH469" s="5">
        <v>450</v>
      </c>
      <c r="AI469">
        <v>1</v>
      </c>
      <c r="AJ469">
        <v>2</v>
      </c>
      <c r="AK469">
        <v>2</v>
      </c>
      <c r="AL469" t="s">
        <v>51</v>
      </c>
      <c r="AM469" t="s">
        <v>52</v>
      </c>
      <c r="AW469" s="40">
        <v>44995</v>
      </c>
      <c r="AX469" s="5">
        <v>461</v>
      </c>
      <c r="AY469">
        <v>1</v>
      </c>
      <c r="AZ469">
        <v>1</v>
      </c>
      <c r="BA469">
        <v>1</v>
      </c>
      <c r="BB469" t="s">
        <v>51</v>
      </c>
      <c r="BC469" t="s">
        <v>52</v>
      </c>
      <c r="BE469" s="41"/>
      <c r="BF469" s="5">
        <v>459</v>
      </c>
      <c r="BG469">
        <v>1</v>
      </c>
      <c r="BH469">
        <v>7</v>
      </c>
      <c r="BI469">
        <v>7</v>
      </c>
      <c r="BJ469" t="s">
        <v>51</v>
      </c>
      <c r="BK469" t="s">
        <v>53</v>
      </c>
    </row>
    <row r="470" spans="1:63" x14ac:dyDescent="0.3">
      <c r="A470" s="41"/>
      <c r="B470" s="5">
        <v>458</v>
      </c>
      <c r="C470">
        <v>2</v>
      </c>
      <c r="D470">
        <v>3</v>
      </c>
      <c r="E470">
        <v>1.5</v>
      </c>
      <c r="F470" t="s">
        <v>51</v>
      </c>
      <c r="G470" t="s">
        <v>52</v>
      </c>
      <c r="I470" s="41"/>
      <c r="J470" s="5">
        <v>459</v>
      </c>
      <c r="K470">
        <v>2</v>
      </c>
      <c r="L470">
        <v>2</v>
      </c>
      <c r="M470">
        <v>1</v>
      </c>
      <c r="N470" t="s">
        <v>51</v>
      </c>
      <c r="O470" t="s">
        <v>52</v>
      </c>
      <c r="Y470" s="6">
        <v>44489</v>
      </c>
      <c r="Z470" s="5">
        <v>452</v>
      </c>
      <c r="AA470">
        <v>6</v>
      </c>
      <c r="AB470">
        <v>39</v>
      </c>
      <c r="AC470">
        <v>6.5</v>
      </c>
      <c r="AD470" t="s">
        <v>51</v>
      </c>
      <c r="AE470" t="s">
        <v>53</v>
      </c>
      <c r="AG470" s="6">
        <v>45372</v>
      </c>
      <c r="AH470" s="5">
        <v>451</v>
      </c>
      <c r="AI470">
        <v>1</v>
      </c>
      <c r="AJ470">
        <v>11</v>
      </c>
      <c r="AK470">
        <v>11</v>
      </c>
      <c r="AL470" t="s">
        <v>54</v>
      </c>
      <c r="AM470" t="s">
        <v>54</v>
      </c>
      <c r="AW470" s="41"/>
      <c r="AX470" s="5">
        <v>462</v>
      </c>
      <c r="AY470">
        <v>4</v>
      </c>
      <c r="AZ470">
        <v>17</v>
      </c>
      <c r="BA470">
        <v>4.25</v>
      </c>
      <c r="BB470" t="s">
        <v>51</v>
      </c>
      <c r="BC470" t="s">
        <v>52</v>
      </c>
      <c r="BE470" s="6">
        <v>44506</v>
      </c>
      <c r="BF470" s="5">
        <v>460</v>
      </c>
      <c r="BG470">
        <v>4</v>
      </c>
      <c r="BH470">
        <v>66.5</v>
      </c>
      <c r="BI470">
        <v>16.625</v>
      </c>
      <c r="BJ470" t="s">
        <v>54</v>
      </c>
      <c r="BK470" t="s">
        <v>54</v>
      </c>
    </row>
    <row r="471" spans="1:63" x14ac:dyDescent="0.3">
      <c r="A471" s="40">
        <v>44196</v>
      </c>
      <c r="B471" s="5">
        <v>459</v>
      </c>
      <c r="C471">
        <v>1</v>
      </c>
      <c r="D471">
        <v>0.5</v>
      </c>
      <c r="E471">
        <v>0.5</v>
      </c>
      <c r="F471" t="s">
        <v>51</v>
      </c>
      <c r="G471" t="s">
        <v>58</v>
      </c>
      <c r="I471" s="40">
        <v>45651</v>
      </c>
      <c r="J471" s="5">
        <v>460</v>
      </c>
      <c r="K471">
        <v>2</v>
      </c>
      <c r="L471">
        <v>9.5</v>
      </c>
      <c r="M471">
        <v>4.75</v>
      </c>
      <c r="N471" t="s">
        <v>51</v>
      </c>
      <c r="O471" t="s">
        <v>52</v>
      </c>
      <c r="Y471" s="40">
        <v>44490</v>
      </c>
      <c r="Z471" s="5">
        <v>453</v>
      </c>
      <c r="AA471">
        <v>1</v>
      </c>
      <c r="AB471">
        <v>0.5</v>
      </c>
      <c r="AC471">
        <v>0.5</v>
      </c>
      <c r="AD471" t="s">
        <v>51</v>
      </c>
      <c r="AE471" t="s">
        <v>58</v>
      </c>
      <c r="AG471" s="40">
        <v>45373</v>
      </c>
      <c r="AH471" s="5">
        <v>452</v>
      </c>
      <c r="AI471">
        <v>1</v>
      </c>
      <c r="AJ471">
        <v>2</v>
      </c>
      <c r="AK471">
        <v>2</v>
      </c>
      <c r="AL471" t="s">
        <v>51</v>
      </c>
      <c r="AM471" t="s">
        <v>52</v>
      </c>
      <c r="AW471" s="40">
        <v>44996</v>
      </c>
      <c r="AX471" s="5">
        <v>463</v>
      </c>
      <c r="AY471">
        <v>1</v>
      </c>
      <c r="AZ471">
        <v>1</v>
      </c>
      <c r="BA471">
        <v>1</v>
      </c>
      <c r="BB471" t="s">
        <v>51</v>
      </c>
      <c r="BC471" t="s">
        <v>52</v>
      </c>
      <c r="BE471" s="6">
        <v>44507</v>
      </c>
      <c r="BF471" s="5">
        <v>461</v>
      </c>
      <c r="BG471">
        <v>4</v>
      </c>
      <c r="BH471">
        <v>26</v>
      </c>
      <c r="BI471">
        <v>6.5</v>
      </c>
      <c r="BJ471" t="s">
        <v>51</v>
      </c>
      <c r="BK471" t="s">
        <v>53</v>
      </c>
    </row>
    <row r="472" spans="1:63" x14ac:dyDescent="0.3">
      <c r="A472" s="41"/>
      <c r="B472" s="5">
        <v>460</v>
      </c>
      <c r="C472">
        <v>2</v>
      </c>
      <c r="D472">
        <v>1.5</v>
      </c>
      <c r="E472">
        <v>0.75</v>
      </c>
      <c r="F472" t="s">
        <v>51</v>
      </c>
      <c r="G472" t="s">
        <v>58</v>
      </c>
      <c r="I472" s="42"/>
      <c r="J472" s="5">
        <v>461</v>
      </c>
      <c r="K472">
        <v>1</v>
      </c>
      <c r="L472">
        <v>0.5</v>
      </c>
      <c r="M472">
        <v>0.5</v>
      </c>
      <c r="N472" t="s">
        <v>51</v>
      </c>
      <c r="O472" t="s">
        <v>58</v>
      </c>
      <c r="Y472" s="42"/>
      <c r="Z472" s="5">
        <v>454</v>
      </c>
      <c r="AA472">
        <v>1</v>
      </c>
      <c r="AB472">
        <v>0.5</v>
      </c>
      <c r="AC472">
        <v>0.5</v>
      </c>
      <c r="AD472" t="s">
        <v>51</v>
      </c>
      <c r="AE472" t="s">
        <v>58</v>
      </c>
      <c r="AG472" s="41"/>
      <c r="AH472" s="5">
        <v>453</v>
      </c>
      <c r="AI472">
        <v>3</v>
      </c>
      <c r="AJ472">
        <v>22</v>
      </c>
      <c r="AK472">
        <v>7.333333333333333</v>
      </c>
      <c r="AL472" t="s">
        <v>51</v>
      </c>
      <c r="AM472" t="s">
        <v>53</v>
      </c>
      <c r="AW472" s="41"/>
      <c r="AX472" s="5">
        <v>464</v>
      </c>
      <c r="AY472">
        <v>2</v>
      </c>
      <c r="AZ472">
        <v>17</v>
      </c>
      <c r="BA472">
        <v>8.5</v>
      </c>
      <c r="BB472" t="s">
        <v>51</v>
      </c>
      <c r="BC472" t="s">
        <v>53</v>
      </c>
      <c r="BE472" s="6">
        <v>44509</v>
      </c>
      <c r="BF472" s="5">
        <v>462</v>
      </c>
      <c r="BG472">
        <v>2</v>
      </c>
      <c r="BH472">
        <v>2.5</v>
      </c>
      <c r="BI472">
        <v>1.25</v>
      </c>
      <c r="BJ472" t="s">
        <v>51</v>
      </c>
      <c r="BK472" t="s">
        <v>52</v>
      </c>
    </row>
    <row r="473" spans="1:63" x14ac:dyDescent="0.3">
      <c r="A473" s="40">
        <v>44197</v>
      </c>
      <c r="B473" s="5">
        <v>461</v>
      </c>
      <c r="C473">
        <v>1</v>
      </c>
      <c r="D473">
        <v>0.5</v>
      </c>
      <c r="E473">
        <v>0.5</v>
      </c>
      <c r="F473" t="s">
        <v>51</v>
      </c>
      <c r="G473" t="s">
        <v>58</v>
      </c>
      <c r="I473" s="41"/>
      <c r="J473" s="5">
        <v>462</v>
      </c>
      <c r="K473">
        <v>1</v>
      </c>
      <c r="L473">
        <v>0.5</v>
      </c>
      <c r="M473">
        <v>0.5</v>
      </c>
      <c r="N473" t="s">
        <v>51</v>
      </c>
      <c r="O473" t="s">
        <v>58</v>
      </c>
      <c r="Y473" s="41"/>
      <c r="Z473" s="5">
        <v>455</v>
      </c>
      <c r="AA473">
        <v>2</v>
      </c>
      <c r="AB473">
        <v>1.5</v>
      </c>
      <c r="AC473">
        <v>0.75</v>
      </c>
      <c r="AD473" t="s">
        <v>51</v>
      </c>
      <c r="AE473" t="s">
        <v>58</v>
      </c>
      <c r="AG473" s="6">
        <v>45378</v>
      </c>
      <c r="AH473" s="5">
        <v>454</v>
      </c>
      <c r="AI473">
        <v>1</v>
      </c>
      <c r="AJ473">
        <v>11</v>
      </c>
      <c r="AK473">
        <v>11</v>
      </c>
      <c r="AL473" t="s">
        <v>54</v>
      </c>
      <c r="AM473" t="s">
        <v>54</v>
      </c>
      <c r="AW473" s="6">
        <v>44998</v>
      </c>
      <c r="AX473" s="5">
        <v>465</v>
      </c>
      <c r="AY473">
        <v>1</v>
      </c>
      <c r="AZ473">
        <v>1</v>
      </c>
      <c r="BA473">
        <v>1</v>
      </c>
      <c r="BB473" t="s">
        <v>51</v>
      </c>
      <c r="BC473" t="s">
        <v>52</v>
      </c>
      <c r="BE473" s="40">
        <v>44515</v>
      </c>
      <c r="BF473" s="5">
        <v>463</v>
      </c>
      <c r="BG473">
        <v>1</v>
      </c>
      <c r="BH473">
        <v>0.5</v>
      </c>
      <c r="BI473">
        <v>0.5</v>
      </c>
      <c r="BJ473" t="s">
        <v>51</v>
      </c>
      <c r="BK473" t="s">
        <v>58</v>
      </c>
    </row>
    <row r="474" spans="1:63" x14ac:dyDescent="0.3">
      <c r="A474" s="41"/>
      <c r="B474" s="5">
        <v>462</v>
      </c>
      <c r="C474">
        <v>1</v>
      </c>
      <c r="D474">
        <v>0.5</v>
      </c>
      <c r="E474">
        <v>0.5</v>
      </c>
      <c r="F474" t="s">
        <v>51</v>
      </c>
      <c r="G474" t="s">
        <v>58</v>
      </c>
      <c r="I474" s="40">
        <v>45653</v>
      </c>
      <c r="J474" s="5">
        <v>463</v>
      </c>
      <c r="K474">
        <v>2</v>
      </c>
      <c r="L474">
        <v>4</v>
      </c>
      <c r="M474">
        <v>2</v>
      </c>
      <c r="N474" t="s">
        <v>51</v>
      </c>
      <c r="O474" t="s">
        <v>52</v>
      </c>
      <c r="Y474" s="40">
        <v>44491</v>
      </c>
      <c r="Z474" s="5">
        <v>456</v>
      </c>
      <c r="AA474">
        <v>1</v>
      </c>
      <c r="AB474">
        <v>0.5</v>
      </c>
      <c r="AC474">
        <v>0.5</v>
      </c>
      <c r="AD474" t="s">
        <v>51</v>
      </c>
      <c r="AE474" t="s">
        <v>58</v>
      </c>
      <c r="AG474" s="6">
        <v>45381</v>
      </c>
      <c r="AH474" s="5">
        <v>455</v>
      </c>
      <c r="AI474">
        <v>1</v>
      </c>
      <c r="AJ474">
        <v>4</v>
      </c>
      <c r="AK474">
        <v>4</v>
      </c>
      <c r="AL474" t="s">
        <v>51</v>
      </c>
      <c r="AM474" t="s">
        <v>52</v>
      </c>
      <c r="AW474" s="40">
        <v>44999</v>
      </c>
      <c r="AX474" s="5">
        <v>466</v>
      </c>
      <c r="AY474">
        <v>1</v>
      </c>
      <c r="AZ474">
        <v>1</v>
      </c>
      <c r="BA474">
        <v>1</v>
      </c>
      <c r="BB474" t="s">
        <v>51</v>
      </c>
      <c r="BC474" t="s">
        <v>52</v>
      </c>
      <c r="BE474" s="41"/>
      <c r="BF474" s="5">
        <v>464</v>
      </c>
      <c r="BG474">
        <v>1</v>
      </c>
      <c r="BH474">
        <v>12</v>
      </c>
      <c r="BI474">
        <v>12</v>
      </c>
      <c r="BJ474" t="s">
        <v>54</v>
      </c>
      <c r="BK474" t="s">
        <v>54</v>
      </c>
    </row>
    <row r="475" spans="1:63" x14ac:dyDescent="0.3">
      <c r="A475" s="40">
        <v>44198</v>
      </c>
      <c r="B475" s="5">
        <v>463</v>
      </c>
      <c r="C475">
        <v>1</v>
      </c>
      <c r="D475">
        <v>0.5</v>
      </c>
      <c r="E475">
        <v>0.5</v>
      </c>
      <c r="F475" t="s">
        <v>51</v>
      </c>
      <c r="G475" t="s">
        <v>58</v>
      </c>
      <c r="I475" s="41"/>
      <c r="J475" s="5">
        <v>464</v>
      </c>
      <c r="K475">
        <v>1</v>
      </c>
      <c r="L475">
        <v>0.5</v>
      </c>
      <c r="M475">
        <v>0.5</v>
      </c>
      <c r="N475" t="s">
        <v>51</v>
      </c>
      <c r="O475" t="s">
        <v>58</v>
      </c>
      <c r="Y475" s="41"/>
      <c r="Z475" s="5">
        <v>457</v>
      </c>
      <c r="AA475">
        <v>1</v>
      </c>
      <c r="AB475">
        <v>5</v>
      </c>
      <c r="AC475">
        <v>5</v>
      </c>
      <c r="AD475" t="s">
        <v>51</v>
      </c>
      <c r="AE475" t="s">
        <v>53</v>
      </c>
      <c r="AG475" s="6">
        <v>45383</v>
      </c>
      <c r="AH475" s="5">
        <v>456</v>
      </c>
      <c r="AI475">
        <v>1</v>
      </c>
      <c r="AJ475">
        <v>9</v>
      </c>
      <c r="AK475">
        <v>9</v>
      </c>
      <c r="AL475" t="s">
        <v>51</v>
      </c>
      <c r="AM475" t="s">
        <v>53</v>
      </c>
      <c r="AW475" s="41"/>
      <c r="AX475" s="5">
        <v>467</v>
      </c>
      <c r="AY475">
        <v>3</v>
      </c>
      <c r="AZ475">
        <v>9</v>
      </c>
      <c r="BA475">
        <v>3</v>
      </c>
      <c r="BB475" t="s">
        <v>51</v>
      </c>
      <c r="BC475" t="s">
        <v>52</v>
      </c>
      <c r="BE475" s="40">
        <v>44517</v>
      </c>
      <c r="BF475" s="5">
        <v>465</v>
      </c>
      <c r="BG475">
        <v>1</v>
      </c>
      <c r="BH475">
        <v>32</v>
      </c>
      <c r="BI475">
        <v>32</v>
      </c>
      <c r="BJ475" t="s">
        <v>59</v>
      </c>
      <c r="BK475" t="s">
        <v>56</v>
      </c>
    </row>
    <row r="476" spans="1:63" x14ac:dyDescent="0.3">
      <c r="A476" s="41"/>
      <c r="B476" s="5">
        <v>464</v>
      </c>
      <c r="C476">
        <v>1</v>
      </c>
      <c r="D476">
        <v>0.5</v>
      </c>
      <c r="E476">
        <v>0.5</v>
      </c>
      <c r="F476" t="s">
        <v>51</v>
      </c>
      <c r="G476" t="s">
        <v>58</v>
      </c>
      <c r="I476" s="40">
        <v>45656</v>
      </c>
      <c r="J476" s="5">
        <v>465</v>
      </c>
      <c r="K476">
        <v>1</v>
      </c>
      <c r="L476">
        <v>1.5</v>
      </c>
      <c r="M476">
        <v>1.5</v>
      </c>
      <c r="N476" t="s">
        <v>51</v>
      </c>
      <c r="O476" t="s">
        <v>52</v>
      </c>
      <c r="Y476" s="40">
        <v>44493</v>
      </c>
      <c r="Z476" s="5">
        <v>458</v>
      </c>
      <c r="AA476">
        <v>2</v>
      </c>
      <c r="AB476">
        <v>15</v>
      </c>
      <c r="AC476">
        <v>7.5</v>
      </c>
      <c r="AD476" t="s">
        <v>51</v>
      </c>
      <c r="AE476" t="s">
        <v>53</v>
      </c>
      <c r="AG476" s="6">
        <v>45386</v>
      </c>
      <c r="AH476" s="5">
        <v>457</v>
      </c>
      <c r="AI476">
        <v>1</v>
      </c>
      <c r="AJ476">
        <v>1</v>
      </c>
      <c r="AK476">
        <v>1</v>
      </c>
      <c r="AL476" t="s">
        <v>51</v>
      </c>
      <c r="AM476" t="s">
        <v>52</v>
      </c>
      <c r="AW476" s="6">
        <v>45000</v>
      </c>
      <c r="AX476" s="5">
        <v>468</v>
      </c>
      <c r="AY476">
        <v>1</v>
      </c>
      <c r="AZ476">
        <v>1</v>
      </c>
      <c r="BA476">
        <v>1</v>
      </c>
      <c r="BB476" t="s">
        <v>51</v>
      </c>
      <c r="BC476" t="s">
        <v>52</v>
      </c>
      <c r="BE476" s="41"/>
      <c r="BF476" s="5">
        <v>466</v>
      </c>
      <c r="BG476">
        <v>1</v>
      </c>
      <c r="BH476">
        <v>0.5</v>
      </c>
      <c r="BI476">
        <v>0.5</v>
      </c>
      <c r="BJ476" t="s">
        <v>51</v>
      </c>
      <c r="BK476" t="s">
        <v>58</v>
      </c>
    </row>
    <row r="477" spans="1:63" x14ac:dyDescent="0.3">
      <c r="A477" s="40">
        <v>44199</v>
      </c>
      <c r="B477" s="5">
        <v>465</v>
      </c>
      <c r="C477">
        <v>1</v>
      </c>
      <c r="D477">
        <v>0.5</v>
      </c>
      <c r="E477">
        <v>0.5</v>
      </c>
      <c r="F477" t="s">
        <v>51</v>
      </c>
      <c r="G477" t="s">
        <v>58</v>
      </c>
      <c r="I477" s="41"/>
      <c r="J477" s="5">
        <v>466</v>
      </c>
      <c r="K477">
        <v>1</v>
      </c>
      <c r="L477">
        <v>0.5</v>
      </c>
      <c r="M477">
        <v>0.5</v>
      </c>
      <c r="N477" t="s">
        <v>51</v>
      </c>
      <c r="O477" t="s">
        <v>58</v>
      </c>
      <c r="Y477" s="42"/>
      <c r="Z477" s="5">
        <v>459</v>
      </c>
      <c r="AA477">
        <v>2</v>
      </c>
      <c r="AB477">
        <v>8</v>
      </c>
      <c r="AC477">
        <v>4</v>
      </c>
      <c r="AD477" t="s">
        <v>51</v>
      </c>
      <c r="AE477" t="s">
        <v>52</v>
      </c>
      <c r="AG477" s="40">
        <v>45391</v>
      </c>
      <c r="AH477" s="5">
        <v>458</v>
      </c>
      <c r="AI477">
        <v>3</v>
      </c>
      <c r="AJ477">
        <v>17</v>
      </c>
      <c r="AK477">
        <v>5.666666666666667</v>
      </c>
      <c r="AL477" t="s">
        <v>51</v>
      </c>
      <c r="AM477" t="s">
        <v>53</v>
      </c>
      <c r="AW477" s="6">
        <v>45003</v>
      </c>
      <c r="AX477" s="5">
        <v>469</v>
      </c>
      <c r="AY477">
        <v>3</v>
      </c>
      <c r="AZ477">
        <v>11</v>
      </c>
      <c r="BA477">
        <v>3.666666666666667</v>
      </c>
      <c r="BB477" t="s">
        <v>51</v>
      </c>
      <c r="BC477" t="s">
        <v>52</v>
      </c>
      <c r="BE477" s="6">
        <v>44518</v>
      </c>
      <c r="BF477" s="5">
        <v>467</v>
      </c>
      <c r="BG477">
        <v>1</v>
      </c>
      <c r="BH477">
        <v>1.5</v>
      </c>
      <c r="BI477">
        <v>1.5</v>
      </c>
      <c r="BJ477" t="s">
        <v>51</v>
      </c>
      <c r="BK477" t="s">
        <v>52</v>
      </c>
    </row>
    <row r="478" spans="1:63" x14ac:dyDescent="0.3">
      <c r="A478" s="41"/>
      <c r="B478" s="5">
        <v>466</v>
      </c>
      <c r="C478">
        <v>1</v>
      </c>
      <c r="D478">
        <v>0.5</v>
      </c>
      <c r="E478">
        <v>0.5</v>
      </c>
      <c r="F478" t="s">
        <v>51</v>
      </c>
      <c r="G478" t="s">
        <v>58</v>
      </c>
      <c r="I478" s="40">
        <v>45663</v>
      </c>
      <c r="J478" s="5">
        <v>467</v>
      </c>
      <c r="K478">
        <v>5</v>
      </c>
      <c r="L478">
        <v>19</v>
      </c>
      <c r="M478">
        <v>3.8</v>
      </c>
      <c r="N478" t="s">
        <v>51</v>
      </c>
      <c r="O478" t="s">
        <v>52</v>
      </c>
      <c r="Y478" s="41"/>
      <c r="Z478" s="5">
        <v>460</v>
      </c>
      <c r="AA478">
        <v>1</v>
      </c>
      <c r="AB478">
        <v>1.5</v>
      </c>
      <c r="AC478">
        <v>1.5</v>
      </c>
      <c r="AD478" t="s">
        <v>51</v>
      </c>
      <c r="AE478" t="s">
        <v>52</v>
      </c>
      <c r="AG478" s="41"/>
      <c r="AH478" s="5">
        <v>459</v>
      </c>
      <c r="AI478">
        <v>1</v>
      </c>
      <c r="AJ478">
        <v>1</v>
      </c>
      <c r="AK478">
        <v>1</v>
      </c>
      <c r="AL478" t="s">
        <v>51</v>
      </c>
      <c r="AM478" t="s">
        <v>52</v>
      </c>
      <c r="AW478" s="40">
        <v>45005</v>
      </c>
      <c r="AX478" s="5">
        <v>470</v>
      </c>
      <c r="AY478">
        <v>2</v>
      </c>
      <c r="AZ478">
        <v>21</v>
      </c>
      <c r="BA478">
        <v>10.5</v>
      </c>
      <c r="BB478" t="s">
        <v>54</v>
      </c>
      <c r="BC478" t="s">
        <v>54</v>
      </c>
      <c r="BE478" s="6">
        <v>44520</v>
      </c>
      <c r="BF478" s="5">
        <v>468</v>
      </c>
      <c r="BG478">
        <v>1</v>
      </c>
      <c r="BH478">
        <v>3</v>
      </c>
      <c r="BI478">
        <v>3</v>
      </c>
      <c r="BJ478" t="s">
        <v>51</v>
      </c>
      <c r="BK478" t="s">
        <v>52</v>
      </c>
    </row>
    <row r="479" spans="1:63" x14ac:dyDescent="0.3">
      <c r="A479" s="6">
        <v>44202</v>
      </c>
      <c r="B479" s="5">
        <v>467</v>
      </c>
      <c r="C479">
        <v>2</v>
      </c>
      <c r="D479">
        <v>1</v>
      </c>
      <c r="E479">
        <v>0.5</v>
      </c>
      <c r="F479" t="s">
        <v>51</v>
      </c>
      <c r="G479" t="s">
        <v>58</v>
      </c>
      <c r="I479" s="41"/>
      <c r="J479" s="5">
        <v>468</v>
      </c>
      <c r="K479">
        <v>1</v>
      </c>
      <c r="L479">
        <v>0.5</v>
      </c>
      <c r="M479">
        <v>0.5</v>
      </c>
      <c r="N479" t="s">
        <v>51</v>
      </c>
      <c r="O479" t="s">
        <v>58</v>
      </c>
      <c r="Y479" s="40">
        <v>44494</v>
      </c>
      <c r="Z479" s="5">
        <v>461</v>
      </c>
      <c r="AA479">
        <v>2</v>
      </c>
      <c r="AB479">
        <v>7.5</v>
      </c>
      <c r="AC479">
        <v>3.75</v>
      </c>
      <c r="AD479" t="s">
        <v>51</v>
      </c>
      <c r="AE479" t="s">
        <v>52</v>
      </c>
      <c r="AG479" s="40">
        <v>45393</v>
      </c>
      <c r="AH479" s="5">
        <v>460</v>
      </c>
      <c r="AI479">
        <v>1</v>
      </c>
      <c r="AJ479">
        <v>44</v>
      </c>
      <c r="AK479">
        <v>44</v>
      </c>
      <c r="AL479" t="s">
        <v>57</v>
      </c>
      <c r="AM479" t="s">
        <v>56</v>
      </c>
      <c r="AW479" s="41"/>
      <c r="AX479" s="5">
        <v>471</v>
      </c>
      <c r="AY479">
        <v>2</v>
      </c>
      <c r="AZ479">
        <v>3</v>
      </c>
      <c r="BA479">
        <v>1.5</v>
      </c>
      <c r="BB479" t="s">
        <v>51</v>
      </c>
      <c r="BC479" t="s">
        <v>52</v>
      </c>
      <c r="BE479" s="40">
        <v>44522</v>
      </c>
      <c r="BF479" s="5">
        <v>469</v>
      </c>
      <c r="BG479">
        <v>1</v>
      </c>
      <c r="BH479">
        <v>6</v>
      </c>
      <c r="BI479">
        <v>6</v>
      </c>
      <c r="BJ479" t="s">
        <v>51</v>
      </c>
      <c r="BK479" t="s">
        <v>53</v>
      </c>
    </row>
    <row r="480" spans="1:63" x14ac:dyDescent="0.3">
      <c r="A480" s="6">
        <v>44203</v>
      </c>
      <c r="B480" s="5">
        <v>468</v>
      </c>
      <c r="C480">
        <v>3</v>
      </c>
      <c r="D480">
        <v>17</v>
      </c>
      <c r="E480">
        <v>5.666666666666667</v>
      </c>
      <c r="F480" t="s">
        <v>51</v>
      </c>
      <c r="G480" t="s">
        <v>53</v>
      </c>
      <c r="I480" s="6">
        <v>45665</v>
      </c>
      <c r="J480" s="5">
        <v>469</v>
      </c>
      <c r="K480">
        <v>2</v>
      </c>
      <c r="L480">
        <v>29.5</v>
      </c>
      <c r="M480">
        <v>14.75</v>
      </c>
      <c r="N480" t="s">
        <v>54</v>
      </c>
      <c r="O480" t="s">
        <v>54</v>
      </c>
      <c r="Y480" s="42"/>
      <c r="Z480" s="5">
        <v>462</v>
      </c>
      <c r="AA480">
        <v>2</v>
      </c>
      <c r="AB480">
        <v>7.5</v>
      </c>
      <c r="AC480">
        <v>3.75</v>
      </c>
      <c r="AD480" t="s">
        <v>51</v>
      </c>
      <c r="AE480" t="s">
        <v>52</v>
      </c>
      <c r="AG480" s="41"/>
      <c r="AH480" s="5">
        <v>461</v>
      </c>
      <c r="AI480">
        <v>1</v>
      </c>
      <c r="AJ480">
        <v>2</v>
      </c>
      <c r="AK480">
        <v>2</v>
      </c>
      <c r="AL480" t="s">
        <v>51</v>
      </c>
      <c r="AM480" t="s">
        <v>52</v>
      </c>
      <c r="AW480" s="6">
        <v>45006</v>
      </c>
      <c r="AX480" s="5">
        <v>472</v>
      </c>
      <c r="AY480">
        <v>1</v>
      </c>
      <c r="AZ480">
        <v>2</v>
      </c>
      <c r="BA480">
        <v>2</v>
      </c>
      <c r="BB480" t="s">
        <v>51</v>
      </c>
      <c r="BC480" t="s">
        <v>52</v>
      </c>
      <c r="BE480" s="42"/>
      <c r="BF480" s="5">
        <v>470</v>
      </c>
      <c r="BG480">
        <v>1</v>
      </c>
      <c r="BH480">
        <v>2</v>
      </c>
      <c r="BI480">
        <v>2</v>
      </c>
      <c r="BJ480" t="s">
        <v>51</v>
      </c>
      <c r="BK480" t="s">
        <v>52</v>
      </c>
    </row>
    <row r="481" spans="1:63" x14ac:dyDescent="0.3">
      <c r="A481" s="6">
        <v>44204</v>
      </c>
      <c r="B481" s="5">
        <v>469</v>
      </c>
      <c r="C481">
        <v>1</v>
      </c>
      <c r="D481">
        <v>1</v>
      </c>
      <c r="E481">
        <v>1</v>
      </c>
      <c r="F481" t="s">
        <v>51</v>
      </c>
      <c r="G481" t="s">
        <v>52</v>
      </c>
      <c r="I481" s="40">
        <v>45666</v>
      </c>
      <c r="J481" s="5">
        <v>469</v>
      </c>
      <c r="K481">
        <v>1</v>
      </c>
      <c r="L481">
        <v>2</v>
      </c>
      <c r="M481">
        <v>2</v>
      </c>
      <c r="N481" t="s">
        <v>51</v>
      </c>
      <c r="O481" t="s">
        <v>52</v>
      </c>
      <c r="Y481" s="41"/>
      <c r="Z481" s="5">
        <v>463</v>
      </c>
      <c r="AA481">
        <v>4</v>
      </c>
      <c r="AB481">
        <v>23</v>
      </c>
      <c r="AC481">
        <v>5.75</v>
      </c>
      <c r="AD481" t="s">
        <v>51</v>
      </c>
      <c r="AE481" t="s">
        <v>53</v>
      </c>
      <c r="AG481" s="40">
        <v>45394</v>
      </c>
      <c r="AH481" s="5">
        <v>462</v>
      </c>
      <c r="AI481">
        <v>5</v>
      </c>
      <c r="AJ481">
        <v>138</v>
      </c>
      <c r="AK481">
        <v>27.6</v>
      </c>
      <c r="AL481" t="s">
        <v>55</v>
      </c>
      <c r="AM481" t="s">
        <v>56</v>
      </c>
      <c r="AW481" s="6">
        <v>45007</v>
      </c>
      <c r="AX481" s="5">
        <v>473</v>
      </c>
      <c r="AY481">
        <v>1</v>
      </c>
      <c r="AZ481">
        <v>1</v>
      </c>
      <c r="BA481">
        <v>1</v>
      </c>
      <c r="BB481" t="s">
        <v>51</v>
      </c>
      <c r="BC481" t="s">
        <v>52</v>
      </c>
      <c r="BE481" s="41"/>
      <c r="BF481" s="5">
        <v>471</v>
      </c>
      <c r="BG481">
        <v>1</v>
      </c>
      <c r="BH481">
        <v>5</v>
      </c>
      <c r="BI481">
        <v>5</v>
      </c>
      <c r="BJ481" t="s">
        <v>51</v>
      </c>
      <c r="BK481" t="s">
        <v>53</v>
      </c>
    </row>
    <row r="482" spans="1:63" x14ac:dyDescent="0.3">
      <c r="A482" s="6">
        <v>44208</v>
      </c>
      <c r="B482" s="5">
        <v>470</v>
      </c>
      <c r="C482">
        <v>1</v>
      </c>
      <c r="D482">
        <v>3</v>
      </c>
      <c r="E482">
        <v>3</v>
      </c>
      <c r="F482" t="s">
        <v>51</v>
      </c>
      <c r="G482" t="s">
        <v>52</v>
      </c>
      <c r="I482" s="42"/>
      <c r="J482" s="5">
        <v>470</v>
      </c>
      <c r="K482">
        <v>1</v>
      </c>
      <c r="L482">
        <v>4</v>
      </c>
      <c r="M482">
        <v>4</v>
      </c>
      <c r="N482" t="s">
        <v>51</v>
      </c>
      <c r="O482" t="s">
        <v>52</v>
      </c>
      <c r="Y482" s="40">
        <v>44495</v>
      </c>
      <c r="Z482" s="5">
        <v>464</v>
      </c>
      <c r="AA482">
        <v>1</v>
      </c>
      <c r="AB482">
        <v>13</v>
      </c>
      <c r="AC482">
        <v>13</v>
      </c>
      <c r="AD482" t="s">
        <v>54</v>
      </c>
      <c r="AE482" t="s">
        <v>54</v>
      </c>
      <c r="AG482" s="41"/>
      <c r="AH482" s="5">
        <v>463</v>
      </c>
      <c r="AI482">
        <v>4</v>
      </c>
      <c r="AJ482">
        <v>45</v>
      </c>
      <c r="AK482">
        <v>11.25</v>
      </c>
      <c r="AL482" t="s">
        <v>54</v>
      </c>
      <c r="AM482" t="s">
        <v>54</v>
      </c>
      <c r="AW482" s="40">
        <v>45009</v>
      </c>
      <c r="AX482" s="5">
        <v>474</v>
      </c>
      <c r="AY482">
        <v>3</v>
      </c>
      <c r="AZ482">
        <v>8</v>
      </c>
      <c r="BA482">
        <v>2.666666666666667</v>
      </c>
      <c r="BB482" t="s">
        <v>51</v>
      </c>
      <c r="BC482" t="s">
        <v>52</v>
      </c>
      <c r="BE482" s="6">
        <v>44523</v>
      </c>
      <c r="BF482" s="5">
        <v>472</v>
      </c>
      <c r="BG482">
        <v>2</v>
      </c>
      <c r="BH482">
        <v>5.5</v>
      </c>
      <c r="BI482">
        <v>2.75</v>
      </c>
      <c r="BJ482" t="s">
        <v>51</v>
      </c>
      <c r="BK482" t="s">
        <v>52</v>
      </c>
    </row>
    <row r="483" spans="1:63" x14ac:dyDescent="0.3">
      <c r="A483" s="6">
        <v>44214</v>
      </c>
      <c r="B483" s="5">
        <v>471</v>
      </c>
      <c r="C483">
        <v>1</v>
      </c>
      <c r="D483">
        <v>1.5</v>
      </c>
      <c r="E483">
        <v>1.5</v>
      </c>
      <c r="F483" t="s">
        <v>51</v>
      </c>
      <c r="G483" t="s">
        <v>52</v>
      </c>
      <c r="I483" s="41"/>
      <c r="J483" s="5">
        <v>471</v>
      </c>
      <c r="K483">
        <v>1</v>
      </c>
      <c r="L483">
        <v>1</v>
      </c>
      <c r="M483">
        <v>1</v>
      </c>
      <c r="N483" t="s">
        <v>51</v>
      </c>
      <c r="O483" t="s">
        <v>52</v>
      </c>
      <c r="Y483" s="42"/>
      <c r="Z483" s="5">
        <v>465</v>
      </c>
      <c r="AA483">
        <v>4</v>
      </c>
      <c r="AB483">
        <v>26.5</v>
      </c>
      <c r="AC483">
        <v>6.625</v>
      </c>
      <c r="AD483" t="s">
        <v>51</v>
      </c>
      <c r="AE483" t="s">
        <v>53</v>
      </c>
      <c r="AG483" s="6">
        <v>45395</v>
      </c>
      <c r="AH483" s="5">
        <v>464</v>
      </c>
      <c r="AI483">
        <v>2</v>
      </c>
      <c r="AJ483">
        <v>61</v>
      </c>
      <c r="AK483">
        <v>30.5</v>
      </c>
      <c r="AL483" t="s">
        <v>59</v>
      </c>
      <c r="AM483" t="s">
        <v>56</v>
      </c>
      <c r="AW483" s="41"/>
      <c r="AX483" s="5">
        <v>475</v>
      </c>
      <c r="AY483">
        <v>1</v>
      </c>
      <c r="AZ483">
        <v>1</v>
      </c>
      <c r="BA483">
        <v>1</v>
      </c>
      <c r="BB483" t="s">
        <v>51</v>
      </c>
      <c r="BC483" t="s">
        <v>52</v>
      </c>
      <c r="BE483" s="6">
        <v>44527</v>
      </c>
      <c r="BF483" s="5">
        <v>473</v>
      </c>
      <c r="BG483">
        <v>6</v>
      </c>
      <c r="BH483">
        <v>41.5</v>
      </c>
      <c r="BI483">
        <v>6.916666666666667</v>
      </c>
      <c r="BJ483" t="s">
        <v>51</v>
      </c>
      <c r="BK483" t="s">
        <v>53</v>
      </c>
    </row>
    <row r="484" spans="1:63" x14ac:dyDescent="0.3">
      <c r="A484" s="6">
        <v>44215</v>
      </c>
      <c r="B484" s="5">
        <v>472</v>
      </c>
      <c r="C484">
        <v>1</v>
      </c>
      <c r="D484">
        <v>1</v>
      </c>
      <c r="E484">
        <v>1</v>
      </c>
      <c r="F484" t="s">
        <v>51</v>
      </c>
      <c r="G484" t="s">
        <v>52</v>
      </c>
      <c r="I484" s="6">
        <v>45667</v>
      </c>
      <c r="J484" s="5">
        <v>472</v>
      </c>
      <c r="K484">
        <v>3</v>
      </c>
      <c r="L484">
        <v>4.5</v>
      </c>
      <c r="M484">
        <v>1.5</v>
      </c>
      <c r="N484" t="s">
        <v>51</v>
      </c>
      <c r="O484" t="s">
        <v>52</v>
      </c>
      <c r="Y484" s="41"/>
      <c r="Z484" s="5">
        <v>466</v>
      </c>
      <c r="AA484">
        <v>1</v>
      </c>
      <c r="AB484">
        <v>2.5</v>
      </c>
      <c r="AC484">
        <v>2.5</v>
      </c>
      <c r="AD484" t="s">
        <v>51</v>
      </c>
      <c r="AE484" t="s">
        <v>52</v>
      </c>
      <c r="AG484" s="40">
        <v>45396</v>
      </c>
      <c r="AH484" s="5">
        <v>465</v>
      </c>
      <c r="AI484">
        <v>1</v>
      </c>
      <c r="AJ484">
        <v>14</v>
      </c>
      <c r="AK484">
        <v>14</v>
      </c>
      <c r="AL484" t="s">
        <v>54</v>
      </c>
      <c r="AM484" t="s">
        <v>54</v>
      </c>
      <c r="AW484" s="40">
        <v>45010</v>
      </c>
      <c r="AX484" s="5">
        <v>476</v>
      </c>
      <c r="AY484">
        <v>2</v>
      </c>
      <c r="AZ484">
        <v>8</v>
      </c>
      <c r="BA484">
        <v>4</v>
      </c>
      <c r="BB484" t="s">
        <v>51</v>
      </c>
      <c r="BC484" t="s">
        <v>52</v>
      </c>
      <c r="BE484" s="40">
        <v>44528</v>
      </c>
      <c r="BF484" s="5">
        <v>474</v>
      </c>
      <c r="BG484">
        <v>2</v>
      </c>
      <c r="BH484">
        <v>1</v>
      </c>
      <c r="BI484">
        <v>0.5</v>
      </c>
      <c r="BJ484" t="s">
        <v>51</v>
      </c>
      <c r="BK484" t="s">
        <v>58</v>
      </c>
    </row>
    <row r="485" spans="1:63" x14ac:dyDescent="0.3">
      <c r="A485" s="40">
        <v>44216</v>
      </c>
      <c r="B485" s="5">
        <v>473</v>
      </c>
      <c r="C485">
        <v>3</v>
      </c>
      <c r="D485">
        <v>41.5</v>
      </c>
      <c r="E485">
        <v>13.83333333333333</v>
      </c>
      <c r="F485" t="s">
        <v>54</v>
      </c>
      <c r="G485" t="s">
        <v>54</v>
      </c>
      <c r="I485" s="40">
        <v>45668</v>
      </c>
      <c r="J485" s="5">
        <v>473</v>
      </c>
      <c r="K485">
        <v>3</v>
      </c>
      <c r="L485">
        <v>40</v>
      </c>
      <c r="M485">
        <v>13.33333333333333</v>
      </c>
      <c r="N485" t="s">
        <v>54</v>
      </c>
      <c r="O485" t="s">
        <v>54</v>
      </c>
      <c r="Y485" s="40">
        <v>44496</v>
      </c>
      <c r="Z485" s="5">
        <v>467</v>
      </c>
      <c r="AA485">
        <v>2</v>
      </c>
      <c r="AB485">
        <v>16.5</v>
      </c>
      <c r="AC485">
        <v>8.25</v>
      </c>
      <c r="AD485" t="s">
        <v>51</v>
      </c>
      <c r="AE485" t="s">
        <v>53</v>
      </c>
      <c r="AG485" s="42"/>
      <c r="AH485" s="5">
        <v>466</v>
      </c>
      <c r="AI485">
        <v>1</v>
      </c>
      <c r="AJ485">
        <v>1</v>
      </c>
      <c r="AK485">
        <v>1</v>
      </c>
      <c r="AL485" t="s">
        <v>51</v>
      </c>
      <c r="AM485" t="s">
        <v>52</v>
      </c>
      <c r="AW485" s="41"/>
      <c r="AX485" s="5">
        <v>477</v>
      </c>
      <c r="AY485">
        <v>3</v>
      </c>
      <c r="AZ485">
        <v>5</v>
      </c>
      <c r="BA485">
        <v>1.666666666666667</v>
      </c>
      <c r="BB485" t="s">
        <v>51</v>
      </c>
      <c r="BC485" t="s">
        <v>52</v>
      </c>
      <c r="BE485" s="41"/>
      <c r="BF485" s="5">
        <v>475</v>
      </c>
      <c r="BG485">
        <v>2</v>
      </c>
      <c r="BH485">
        <v>4</v>
      </c>
      <c r="BI485">
        <v>2</v>
      </c>
      <c r="BJ485" t="s">
        <v>51</v>
      </c>
      <c r="BK485" t="s">
        <v>52</v>
      </c>
    </row>
    <row r="486" spans="1:63" x14ac:dyDescent="0.3">
      <c r="A486" s="41"/>
      <c r="B486" s="5">
        <v>474</v>
      </c>
      <c r="C486">
        <v>1</v>
      </c>
      <c r="D486">
        <v>1.5</v>
      </c>
      <c r="E486">
        <v>1.5</v>
      </c>
      <c r="F486" t="s">
        <v>51</v>
      </c>
      <c r="G486" t="s">
        <v>52</v>
      </c>
      <c r="I486" s="41"/>
      <c r="J486" s="5">
        <v>474</v>
      </c>
      <c r="K486">
        <v>1</v>
      </c>
      <c r="L486">
        <v>1</v>
      </c>
      <c r="M486">
        <v>1</v>
      </c>
      <c r="N486" t="s">
        <v>51</v>
      </c>
      <c r="O486" t="s">
        <v>52</v>
      </c>
      <c r="Y486" s="42"/>
      <c r="Z486" s="5">
        <v>468</v>
      </c>
      <c r="AA486">
        <v>1</v>
      </c>
      <c r="AB486">
        <v>9.5</v>
      </c>
      <c r="AC486">
        <v>9.5</v>
      </c>
      <c r="AD486" t="s">
        <v>51</v>
      </c>
      <c r="AE486" t="s">
        <v>53</v>
      </c>
      <c r="AG486" s="41"/>
      <c r="AH486" s="5">
        <v>467</v>
      </c>
      <c r="AI486">
        <v>1</v>
      </c>
      <c r="AJ486">
        <v>15</v>
      </c>
      <c r="AK486">
        <v>15</v>
      </c>
      <c r="AL486" t="s">
        <v>54</v>
      </c>
      <c r="AM486" t="s">
        <v>54</v>
      </c>
      <c r="AW486" s="40">
        <v>45011</v>
      </c>
      <c r="AX486" s="5">
        <v>478</v>
      </c>
      <c r="AY486">
        <v>1</v>
      </c>
      <c r="AZ486">
        <v>9</v>
      </c>
      <c r="BA486">
        <v>9</v>
      </c>
      <c r="BB486" t="s">
        <v>51</v>
      </c>
      <c r="BC486" t="s">
        <v>53</v>
      </c>
      <c r="BE486" s="40">
        <v>44531</v>
      </c>
      <c r="BF486" s="5">
        <v>476</v>
      </c>
      <c r="BG486">
        <v>1</v>
      </c>
      <c r="BH486">
        <v>0.5</v>
      </c>
      <c r="BI486">
        <v>0.5</v>
      </c>
      <c r="BJ486" t="s">
        <v>51</v>
      </c>
      <c r="BK486" t="s">
        <v>58</v>
      </c>
    </row>
    <row r="487" spans="1:63" x14ac:dyDescent="0.3">
      <c r="A487" s="6">
        <v>44220</v>
      </c>
      <c r="B487" s="5">
        <v>475</v>
      </c>
      <c r="C487">
        <v>3</v>
      </c>
      <c r="D487">
        <v>9.5</v>
      </c>
      <c r="E487">
        <v>3.166666666666667</v>
      </c>
      <c r="F487" t="s">
        <v>51</v>
      </c>
      <c r="G487" t="s">
        <v>52</v>
      </c>
      <c r="I487" s="6">
        <v>45671</v>
      </c>
      <c r="J487" s="5">
        <v>475</v>
      </c>
      <c r="K487">
        <v>6</v>
      </c>
      <c r="L487">
        <v>53.5</v>
      </c>
      <c r="M487">
        <v>8.9166666666666661</v>
      </c>
      <c r="N487" t="s">
        <v>51</v>
      </c>
      <c r="O487" t="s">
        <v>53</v>
      </c>
      <c r="Y487" s="41"/>
      <c r="Z487" s="5">
        <v>469</v>
      </c>
      <c r="AA487">
        <v>14</v>
      </c>
      <c r="AB487">
        <v>344.5</v>
      </c>
      <c r="AC487">
        <v>24.607142857142861</v>
      </c>
      <c r="AD487" t="s">
        <v>55</v>
      </c>
      <c r="AE487" t="s">
        <v>56</v>
      </c>
      <c r="AG487" s="6">
        <v>45397</v>
      </c>
      <c r="AH487" s="5">
        <v>468</v>
      </c>
      <c r="AI487">
        <v>2</v>
      </c>
      <c r="AJ487">
        <v>2</v>
      </c>
      <c r="AK487">
        <v>1</v>
      </c>
      <c r="AL487" t="s">
        <v>51</v>
      </c>
      <c r="AM487" t="s">
        <v>52</v>
      </c>
      <c r="AW487" s="41"/>
      <c r="AX487" s="5">
        <v>479</v>
      </c>
      <c r="AY487">
        <v>3</v>
      </c>
      <c r="AZ487">
        <v>5</v>
      </c>
      <c r="BA487">
        <v>1.666666666666667</v>
      </c>
      <c r="BB487" t="s">
        <v>51</v>
      </c>
      <c r="BC487" t="s">
        <v>52</v>
      </c>
      <c r="BE487" s="41"/>
      <c r="BF487" s="5">
        <v>477</v>
      </c>
      <c r="BG487">
        <v>3</v>
      </c>
      <c r="BH487">
        <v>11</v>
      </c>
      <c r="BI487">
        <v>3.666666666666667</v>
      </c>
      <c r="BJ487" t="s">
        <v>51</v>
      </c>
      <c r="BK487" t="s">
        <v>52</v>
      </c>
    </row>
    <row r="488" spans="1:63" x14ac:dyDescent="0.3">
      <c r="A488" s="6">
        <v>44222</v>
      </c>
      <c r="B488" s="5">
        <v>476</v>
      </c>
      <c r="C488">
        <v>1</v>
      </c>
      <c r="D488">
        <v>6.5</v>
      </c>
      <c r="E488">
        <v>6.5</v>
      </c>
      <c r="F488" t="s">
        <v>51</v>
      </c>
      <c r="G488" t="s">
        <v>53</v>
      </c>
      <c r="I488" s="6">
        <v>45673</v>
      </c>
      <c r="J488" s="5">
        <v>476</v>
      </c>
      <c r="K488">
        <v>2</v>
      </c>
      <c r="L488">
        <v>8.5</v>
      </c>
      <c r="M488">
        <v>4.25</v>
      </c>
      <c r="N488" t="s">
        <v>51</v>
      </c>
      <c r="O488" t="s">
        <v>52</v>
      </c>
      <c r="Y488" s="40">
        <v>44497</v>
      </c>
      <c r="Z488" s="5">
        <v>469</v>
      </c>
      <c r="AA488">
        <v>8</v>
      </c>
      <c r="AB488">
        <v>268</v>
      </c>
      <c r="AC488">
        <v>33.5</v>
      </c>
      <c r="AD488" t="s">
        <v>59</v>
      </c>
      <c r="AE488" t="s">
        <v>56</v>
      </c>
      <c r="AG488" s="40">
        <v>45399</v>
      </c>
      <c r="AH488" s="5">
        <v>469</v>
      </c>
      <c r="AI488">
        <v>2</v>
      </c>
      <c r="AJ488">
        <v>26</v>
      </c>
      <c r="AK488">
        <v>13</v>
      </c>
      <c r="AL488" t="s">
        <v>54</v>
      </c>
      <c r="AM488" t="s">
        <v>54</v>
      </c>
      <c r="AW488" s="40">
        <v>45012</v>
      </c>
      <c r="AX488" s="5">
        <v>480</v>
      </c>
      <c r="AY488">
        <v>1</v>
      </c>
      <c r="AZ488">
        <v>1</v>
      </c>
      <c r="BA488">
        <v>1</v>
      </c>
      <c r="BB488" t="s">
        <v>51</v>
      </c>
      <c r="BC488" t="s">
        <v>52</v>
      </c>
      <c r="BE488" s="6">
        <v>44542</v>
      </c>
      <c r="BF488" s="5">
        <v>478</v>
      </c>
      <c r="BG488">
        <v>1</v>
      </c>
      <c r="BH488">
        <v>1</v>
      </c>
      <c r="BI488">
        <v>1</v>
      </c>
      <c r="BJ488" t="s">
        <v>51</v>
      </c>
      <c r="BK488" t="s">
        <v>52</v>
      </c>
    </row>
    <row r="489" spans="1:63" x14ac:dyDescent="0.3">
      <c r="A489" s="6">
        <v>44223</v>
      </c>
      <c r="B489" s="5">
        <v>477</v>
      </c>
      <c r="C489">
        <v>1</v>
      </c>
      <c r="D489">
        <v>1</v>
      </c>
      <c r="E489">
        <v>1</v>
      </c>
      <c r="F489" t="s">
        <v>51</v>
      </c>
      <c r="G489" t="s">
        <v>52</v>
      </c>
      <c r="I489" s="6">
        <v>45674</v>
      </c>
      <c r="J489" s="5">
        <v>477</v>
      </c>
      <c r="K489">
        <v>1</v>
      </c>
      <c r="L489">
        <v>1</v>
      </c>
      <c r="M489">
        <v>1</v>
      </c>
      <c r="N489" t="s">
        <v>51</v>
      </c>
      <c r="O489" t="s">
        <v>52</v>
      </c>
      <c r="Y489" s="42"/>
      <c r="Z489" s="5">
        <v>470</v>
      </c>
      <c r="AA489">
        <v>2</v>
      </c>
      <c r="AB489">
        <v>1.5</v>
      </c>
      <c r="AC489">
        <v>0.75</v>
      </c>
      <c r="AD489" t="s">
        <v>51</v>
      </c>
      <c r="AE489" t="s">
        <v>58</v>
      </c>
      <c r="AG489" s="41"/>
      <c r="AH489" s="5">
        <v>470</v>
      </c>
      <c r="AI489">
        <v>2</v>
      </c>
      <c r="AJ489">
        <v>12</v>
      </c>
      <c r="AK489">
        <v>6</v>
      </c>
      <c r="AL489" t="s">
        <v>51</v>
      </c>
      <c r="AM489" t="s">
        <v>53</v>
      </c>
      <c r="AW489" s="41"/>
      <c r="AX489" s="5">
        <v>481</v>
      </c>
      <c r="AY489">
        <v>1</v>
      </c>
      <c r="AZ489">
        <v>8</v>
      </c>
      <c r="BA489">
        <v>8</v>
      </c>
      <c r="BB489" t="s">
        <v>51</v>
      </c>
      <c r="BC489" t="s">
        <v>53</v>
      </c>
      <c r="BE489" s="6">
        <v>44544</v>
      </c>
      <c r="BF489" s="5">
        <v>479</v>
      </c>
      <c r="BG489">
        <v>3</v>
      </c>
      <c r="BH489">
        <v>15.5</v>
      </c>
      <c r="BI489">
        <v>5.166666666666667</v>
      </c>
      <c r="BJ489" t="s">
        <v>51</v>
      </c>
      <c r="BK489" t="s">
        <v>53</v>
      </c>
    </row>
    <row r="490" spans="1:63" x14ac:dyDescent="0.3">
      <c r="A490" s="40">
        <v>44225</v>
      </c>
      <c r="B490" s="5">
        <v>478</v>
      </c>
      <c r="C490">
        <v>4</v>
      </c>
      <c r="D490">
        <v>52.5</v>
      </c>
      <c r="E490">
        <v>13.125</v>
      </c>
      <c r="F490" t="s">
        <v>54</v>
      </c>
      <c r="G490" t="s">
        <v>54</v>
      </c>
      <c r="I490" s="40">
        <v>45675</v>
      </c>
      <c r="J490" s="5">
        <v>478</v>
      </c>
      <c r="K490">
        <v>1</v>
      </c>
      <c r="L490">
        <v>1.5</v>
      </c>
      <c r="M490">
        <v>1.5</v>
      </c>
      <c r="N490" t="s">
        <v>51</v>
      </c>
      <c r="O490" t="s">
        <v>52</v>
      </c>
      <c r="Y490" s="42"/>
      <c r="Z490" s="5">
        <v>471</v>
      </c>
      <c r="AA490">
        <v>4</v>
      </c>
      <c r="AB490">
        <v>30.5</v>
      </c>
      <c r="AC490">
        <v>7.625</v>
      </c>
      <c r="AD490" t="s">
        <v>51</v>
      </c>
      <c r="AE490" t="s">
        <v>53</v>
      </c>
      <c r="AG490" s="6">
        <v>45400</v>
      </c>
      <c r="AH490" s="5">
        <v>471</v>
      </c>
      <c r="AI490">
        <v>1</v>
      </c>
      <c r="AJ490">
        <v>2</v>
      </c>
      <c r="AK490">
        <v>2</v>
      </c>
      <c r="AL490" t="s">
        <v>51</v>
      </c>
      <c r="AM490" t="s">
        <v>52</v>
      </c>
      <c r="AW490" s="40">
        <v>45015</v>
      </c>
      <c r="AX490" s="5">
        <v>482</v>
      </c>
      <c r="AY490">
        <v>1</v>
      </c>
      <c r="AZ490">
        <v>1</v>
      </c>
      <c r="BA490">
        <v>1</v>
      </c>
      <c r="BB490" t="s">
        <v>51</v>
      </c>
      <c r="BC490" t="s">
        <v>52</v>
      </c>
      <c r="BE490" s="6">
        <v>44545</v>
      </c>
      <c r="BF490" s="5">
        <v>480</v>
      </c>
      <c r="BG490">
        <v>2</v>
      </c>
      <c r="BH490">
        <v>10.5</v>
      </c>
      <c r="BI490">
        <v>5.25</v>
      </c>
      <c r="BJ490" t="s">
        <v>51</v>
      </c>
      <c r="BK490" t="s">
        <v>53</v>
      </c>
    </row>
    <row r="491" spans="1:63" x14ac:dyDescent="0.3">
      <c r="A491" s="42"/>
      <c r="B491" s="5">
        <v>479</v>
      </c>
      <c r="C491">
        <v>1</v>
      </c>
      <c r="D491">
        <v>36.5</v>
      </c>
      <c r="E491">
        <v>36.5</v>
      </c>
      <c r="F491" t="s">
        <v>59</v>
      </c>
      <c r="G491" t="s">
        <v>56</v>
      </c>
      <c r="I491" s="42"/>
      <c r="J491" s="5">
        <v>479</v>
      </c>
      <c r="K491">
        <v>1</v>
      </c>
      <c r="L491">
        <v>0.5</v>
      </c>
      <c r="M491">
        <v>0.5</v>
      </c>
      <c r="N491" t="s">
        <v>51</v>
      </c>
      <c r="O491" t="s">
        <v>58</v>
      </c>
      <c r="Y491" s="41"/>
      <c r="Z491" s="5">
        <v>472</v>
      </c>
      <c r="AA491">
        <v>2</v>
      </c>
      <c r="AB491">
        <v>42.5</v>
      </c>
      <c r="AC491">
        <v>21.25</v>
      </c>
      <c r="AD491" t="s">
        <v>55</v>
      </c>
      <c r="AE491" t="s">
        <v>56</v>
      </c>
      <c r="AG491" s="6">
        <v>45402</v>
      </c>
      <c r="AH491" s="5">
        <v>472</v>
      </c>
      <c r="AI491">
        <v>1</v>
      </c>
      <c r="AJ491">
        <v>5</v>
      </c>
      <c r="AK491">
        <v>5</v>
      </c>
      <c r="AL491" t="s">
        <v>51</v>
      </c>
      <c r="AM491" t="s">
        <v>53</v>
      </c>
      <c r="AW491" s="41"/>
      <c r="AX491" s="5">
        <v>483</v>
      </c>
      <c r="AY491">
        <v>2</v>
      </c>
      <c r="AZ491">
        <v>4</v>
      </c>
      <c r="BA491">
        <v>2</v>
      </c>
      <c r="BB491" t="s">
        <v>51</v>
      </c>
      <c r="BC491" t="s">
        <v>52</v>
      </c>
      <c r="BE491" s="6">
        <v>44546</v>
      </c>
      <c r="BF491" s="5">
        <v>481</v>
      </c>
      <c r="BG491">
        <v>4</v>
      </c>
      <c r="BH491">
        <v>16</v>
      </c>
      <c r="BI491">
        <v>4</v>
      </c>
      <c r="BJ491" t="s">
        <v>51</v>
      </c>
      <c r="BK491" t="s">
        <v>52</v>
      </c>
    </row>
    <row r="492" spans="1:63" x14ac:dyDescent="0.3">
      <c r="A492" s="41"/>
      <c r="B492" s="5">
        <v>480</v>
      </c>
      <c r="C492">
        <v>1</v>
      </c>
      <c r="D492">
        <v>0.5</v>
      </c>
      <c r="E492">
        <v>0.5</v>
      </c>
      <c r="F492" t="s">
        <v>51</v>
      </c>
      <c r="G492" t="s">
        <v>58</v>
      </c>
      <c r="I492" s="41"/>
      <c r="J492" s="5">
        <v>480</v>
      </c>
      <c r="K492">
        <v>2</v>
      </c>
      <c r="L492">
        <v>2.5</v>
      </c>
      <c r="M492">
        <v>1.25</v>
      </c>
      <c r="N492" t="s">
        <v>51</v>
      </c>
      <c r="O492" t="s">
        <v>52</v>
      </c>
      <c r="Y492" s="6">
        <v>44499</v>
      </c>
      <c r="Z492" s="5">
        <v>473</v>
      </c>
      <c r="AA492">
        <v>2</v>
      </c>
      <c r="AB492">
        <v>1.5</v>
      </c>
      <c r="AC492">
        <v>0.75</v>
      </c>
      <c r="AD492" t="s">
        <v>51</v>
      </c>
      <c r="AE492" t="s">
        <v>58</v>
      </c>
      <c r="AG492" s="6">
        <v>45403</v>
      </c>
      <c r="AH492" s="5">
        <v>473</v>
      </c>
      <c r="AI492">
        <v>4</v>
      </c>
      <c r="AJ492">
        <v>20</v>
      </c>
      <c r="AK492">
        <v>5</v>
      </c>
      <c r="AL492" t="s">
        <v>51</v>
      </c>
      <c r="AM492" t="s">
        <v>53</v>
      </c>
      <c r="AW492" s="6">
        <v>45017</v>
      </c>
      <c r="AX492" s="5">
        <v>484</v>
      </c>
      <c r="AY492">
        <v>1</v>
      </c>
      <c r="AZ492">
        <v>1</v>
      </c>
      <c r="BA492">
        <v>1</v>
      </c>
      <c r="BB492" t="s">
        <v>51</v>
      </c>
      <c r="BC492" t="s">
        <v>52</v>
      </c>
      <c r="BE492" s="6">
        <v>44547</v>
      </c>
      <c r="BF492" s="5">
        <v>482</v>
      </c>
      <c r="BG492">
        <v>2</v>
      </c>
      <c r="BH492">
        <v>13</v>
      </c>
      <c r="BI492">
        <v>6.5</v>
      </c>
      <c r="BJ492" t="s">
        <v>51</v>
      </c>
      <c r="BK492" t="s">
        <v>53</v>
      </c>
    </row>
    <row r="493" spans="1:63" x14ac:dyDescent="0.3">
      <c r="A493" s="40">
        <v>44226</v>
      </c>
      <c r="B493" s="5">
        <v>481</v>
      </c>
      <c r="C493">
        <v>1</v>
      </c>
      <c r="D493">
        <v>11</v>
      </c>
      <c r="E493">
        <v>11</v>
      </c>
      <c r="F493" t="s">
        <v>54</v>
      </c>
      <c r="G493" t="s">
        <v>54</v>
      </c>
      <c r="I493" s="40">
        <v>45677</v>
      </c>
      <c r="J493" s="5">
        <v>481</v>
      </c>
      <c r="K493">
        <v>1</v>
      </c>
      <c r="L493">
        <v>3</v>
      </c>
      <c r="M493">
        <v>3</v>
      </c>
      <c r="N493" t="s">
        <v>51</v>
      </c>
      <c r="O493" t="s">
        <v>52</v>
      </c>
      <c r="Y493" s="40">
        <v>44500</v>
      </c>
      <c r="Z493" s="5">
        <v>474</v>
      </c>
      <c r="AA493">
        <v>7</v>
      </c>
      <c r="AB493">
        <v>20.5</v>
      </c>
      <c r="AC493">
        <v>2.9285714285714279</v>
      </c>
      <c r="AD493" t="s">
        <v>51</v>
      </c>
      <c r="AE493" t="s">
        <v>52</v>
      </c>
      <c r="AG493" s="6">
        <v>45407</v>
      </c>
      <c r="AH493" s="5">
        <v>474</v>
      </c>
      <c r="AI493">
        <v>1</v>
      </c>
      <c r="AJ493">
        <v>1</v>
      </c>
      <c r="AK493">
        <v>1</v>
      </c>
      <c r="AL493" t="s">
        <v>51</v>
      </c>
      <c r="AM493" t="s">
        <v>52</v>
      </c>
      <c r="AW493" s="40">
        <v>45018</v>
      </c>
      <c r="AX493" s="5">
        <v>485</v>
      </c>
      <c r="AY493">
        <v>1</v>
      </c>
      <c r="AZ493">
        <v>4</v>
      </c>
      <c r="BA493">
        <v>4</v>
      </c>
      <c r="BB493" t="s">
        <v>51</v>
      </c>
      <c r="BC493" t="s">
        <v>52</v>
      </c>
      <c r="BE493" s="6">
        <v>44550</v>
      </c>
      <c r="BF493" s="5">
        <v>483</v>
      </c>
      <c r="BG493">
        <v>2</v>
      </c>
      <c r="BH493">
        <v>4</v>
      </c>
      <c r="BI493">
        <v>2</v>
      </c>
      <c r="BJ493" t="s">
        <v>51</v>
      </c>
      <c r="BK493" t="s">
        <v>52</v>
      </c>
    </row>
    <row r="494" spans="1:63" x14ac:dyDescent="0.3">
      <c r="A494" s="42"/>
      <c r="B494" s="5">
        <v>482</v>
      </c>
      <c r="C494">
        <v>1</v>
      </c>
      <c r="D494">
        <v>1</v>
      </c>
      <c r="E494">
        <v>1</v>
      </c>
      <c r="F494" t="s">
        <v>51</v>
      </c>
      <c r="G494" t="s">
        <v>52</v>
      </c>
      <c r="I494" s="42"/>
      <c r="J494" s="5">
        <v>482</v>
      </c>
      <c r="K494">
        <v>1</v>
      </c>
      <c r="L494">
        <v>1</v>
      </c>
      <c r="M494">
        <v>1</v>
      </c>
      <c r="N494" t="s">
        <v>51</v>
      </c>
      <c r="O494" t="s">
        <v>52</v>
      </c>
      <c r="Y494" s="42"/>
      <c r="Z494" s="5">
        <v>475</v>
      </c>
      <c r="AA494">
        <v>2</v>
      </c>
      <c r="AB494">
        <v>29.5</v>
      </c>
      <c r="AC494">
        <v>14.75</v>
      </c>
      <c r="AD494" t="s">
        <v>54</v>
      </c>
      <c r="AE494" t="s">
        <v>54</v>
      </c>
      <c r="AG494" s="40">
        <v>45408</v>
      </c>
      <c r="AH494" s="5">
        <v>475</v>
      </c>
      <c r="AI494">
        <v>2</v>
      </c>
      <c r="AJ494">
        <v>11</v>
      </c>
      <c r="AK494">
        <v>5.5</v>
      </c>
      <c r="AL494" t="s">
        <v>51</v>
      </c>
      <c r="AM494" t="s">
        <v>53</v>
      </c>
      <c r="AW494" s="42"/>
      <c r="AX494" s="5">
        <v>486</v>
      </c>
      <c r="AY494">
        <v>1</v>
      </c>
      <c r="AZ494">
        <v>1</v>
      </c>
      <c r="BA494">
        <v>1</v>
      </c>
      <c r="BB494" t="s">
        <v>51</v>
      </c>
      <c r="BC494" t="s">
        <v>52</v>
      </c>
      <c r="BE494" s="6">
        <v>44551</v>
      </c>
      <c r="BF494" s="5">
        <v>484</v>
      </c>
      <c r="BG494">
        <v>3</v>
      </c>
      <c r="BH494">
        <v>43.5</v>
      </c>
      <c r="BI494">
        <v>14.5</v>
      </c>
      <c r="BJ494" t="s">
        <v>54</v>
      </c>
      <c r="BK494" t="s">
        <v>54</v>
      </c>
    </row>
    <row r="495" spans="1:63" x14ac:dyDescent="0.3">
      <c r="A495" s="41"/>
      <c r="B495" s="5">
        <v>483</v>
      </c>
      <c r="C495">
        <v>2</v>
      </c>
      <c r="D495">
        <v>16</v>
      </c>
      <c r="E495">
        <v>8</v>
      </c>
      <c r="F495" t="s">
        <v>51</v>
      </c>
      <c r="G495" t="s">
        <v>53</v>
      </c>
      <c r="I495" s="42"/>
      <c r="J495" s="5">
        <v>483</v>
      </c>
      <c r="K495">
        <v>1</v>
      </c>
      <c r="L495">
        <v>3.5</v>
      </c>
      <c r="M495">
        <v>3.5</v>
      </c>
      <c r="N495" t="s">
        <v>51</v>
      </c>
      <c r="O495" t="s">
        <v>52</v>
      </c>
      <c r="Y495" s="41"/>
      <c r="Z495" s="5">
        <v>476</v>
      </c>
      <c r="AA495">
        <v>3</v>
      </c>
      <c r="AB495">
        <v>51</v>
      </c>
      <c r="AC495">
        <v>17</v>
      </c>
      <c r="AD495" t="s">
        <v>54</v>
      </c>
      <c r="AE495" t="s">
        <v>54</v>
      </c>
      <c r="AG495" s="41"/>
      <c r="AH495" s="5">
        <v>476</v>
      </c>
      <c r="AI495">
        <v>2</v>
      </c>
      <c r="AJ495">
        <v>9</v>
      </c>
      <c r="AK495">
        <v>4.5</v>
      </c>
      <c r="AL495" t="s">
        <v>51</v>
      </c>
      <c r="AM495" t="s">
        <v>52</v>
      </c>
      <c r="AW495" s="41"/>
      <c r="AX495" s="5">
        <v>487</v>
      </c>
      <c r="AY495">
        <v>1</v>
      </c>
      <c r="AZ495">
        <v>1</v>
      </c>
      <c r="BA495">
        <v>1</v>
      </c>
      <c r="BB495" t="s">
        <v>51</v>
      </c>
      <c r="BC495" t="s">
        <v>52</v>
      </c>
      <c r="BE495" s="40">
        <v>44552</v>
      </c>
      <c r="BF495" s="5">
        <v>485</v>
      </c>
      <c r="BG495">
        <v>1</v>
      </c>
      <c r="BH495">
        <v>65</v>
      </c>
      <c r="BI495">
        <v>65</v>
      </c>
      <c r="BJ495" t="s">
        <v>60</v>
      </c>
      <c r="BK495" t="s">
        <v>60</v>
      </c>
    </row>
    <row r="496" spans="1:63" x14ac:dyDescent="0.3">
      <c r="A496" s="40">
        <v>44227</v>
      </c>
      <c r="B496" s="5">
        <v>484</v>
      </c>
      <c r="C496">
        <v>1</v>
      </c>
      <c r="D496">
        <v>0.5</v>
      </c>
      <c r="E496">
        <v>0.5</v>
      </c>
      <c r="F496" t="s">
        <v>51</v>
      </c>
      <c r="G496" t="s">
        <v>58</v>
      </c>
      <c r="I496" s="42"/>
      <c r="J496" s="5">
        <v>484</v>
      </c>
      <c r="K496">
        <v>1</v>
      </c>
      <c r="L496">
        <v>0.5</v>
      </c>
      <c r="M496">
        <v>0.5</v>
      </c>
      <c r="N496" t="s">
        <v>51</v>
      </c>
      <c r="O496" t="s">
        <v>58</v>
      </c>
      <c r="Y496" s="40">
        <v>44501</v>
      </c>
      <c r="Z496" s="5">
        <v>477</v>
      </c>
      <c r="AA496">
        <v>3</v>
      </c>
      <c r="AB496">
        <v>3</v>
      </c>
      <c r="AC496">
        <v>1</v>
      </c>
      <c r="AD496" t="s">
        <v>51</v>
      </c>
      <c r="AE496" t="s">
        <v>52</v>
      </c>
      <c r="AG496" s="40">
        <v>45409</v>
      </c>
      <c r="AH496" s="5">
        <v>477</v>
      </c>
      <c r="AI496">
        <v>1</v>
      </c>
      <c r="AJ496">
        <v>1</v>
      </c>
      <c r="AK496">
        <v>1</v>
      </c>
      <c r="AL496" t="s">
        <v>51</v>
      </c>
      <c r="AM496" t="s">
        <v>52</v>
      </c>
      <c r="AW496" s="6">
        <v>45026</v>
      </c>
      <c r="AX496" s="5">
        <v>488</v>
      </c>
      <c r="AY496">
        <v>1</v>
      </c>
      <c r="AZ496">
        <v>1</v>
      </c>
      <c r="BA496">
        <v>1</v>
      </c>
      <c r="BB496" t="s">
        <v>51</v>
      </c>
      <c r="BC496" t="s">
        <v>52</v>
      </c>
      <c r="BE496" s="41"/>
      <c r="BF496" s="5">
        <v>486</v>
      </c>
      <c r="BG496">
        <v>1</v>
      </c>
      <c r="BH496">
        <v>0.5</v>
      </c>
      <c r="BI496">
        <v>0.5</v>
      </c>
      <c r="BJ496" t="s">
        <v>51</v>
      </c>
      <c r="BK496" t="s">
        <v>58</v>
      </c>
    </row>
    <row r="497" spans="1:63" x14ac:dyDescent="0.3">
      <c r="A497" s="42"/>
      <c r="B497" s="5">
        <v>485</v>
      </c>
      <c r="C497">
        <v>1</v>
      </c>
      <c r="D497">
        <v>0.5</v>
      </c>
      <c r="E497">
        <v>0.5</v>
      </c>
      <c r="F497" t="s">
        <v>51</v>
      </c>
      <c r="G497" t="s">
        <v>58</v>
      </c>
      <c r="I497" s="41"/>
      <c r="J497" s="5">
        <v>485</v>
      </c>
      <c r="K497">
        <v>1</v>
      </c>
      <c r="L497">
        <v>0.5</v>
      </c>
      <c r="M497">
        <v>0.5</v>
      </c>
      <c r="N497" t="s">
        <v>51</v>
      </c>
      <c r="O497" t="s">
        <v>58</v>
      </c>
      <c r="Y497" s="42"/>
      <c r="Z497" s="5">
        <v>478</v>
      </c>
      <c r="AA497">
        <v>2</v>
      </c>
      <c r="AB497">
        <v>3</v>
      </c>
      <c r="AC497">
        <v>1.5</v>
      </c>
      <c r="AD497" t="s">
        <v>51</v>
      </c>
      <c r="AE497" t="s">
        <v>52</v>
      </c>
      <c r="AG497" s="41"/>
      <c r="AH497" s="5">
        <v>478</v>
      </c>
      <c r="AI497">
        <v>1</v>
      </c>
      <c r="AJ497">
        <v>1</v>
      </c>
      <c r="AK497">
        <v>1</v>
      </c>
      <c r="AL497" t="s">
        <v>51</v>
      </c>
      <c r="AM497" t="s">
        <v>52</v>
      </c>
      <c r="AW497" s="6">
        <v>45027</v>
      </c>
      <c r="AX497" s="5">
        <v>489</v>
      </c>
      <c r="AY497">
        <v>3</v>
      </c>
      <c r="AZ497">
        <v>4</v>
      </c>
      <c r="BA497">
        <v>1.333333333333333</v>
      </c>
      <c r="BB497" t="s">
        <v>51</v>
      </c>
      <c r="BC497" t="s">
        <v>52</v>
      </c>
      <c r="BE497" s="6">
        <v>44554</v>
      </c>
      <c r="BF497" s="5">
        <v>487</v>
      </c>
      <c r="BG497">
        <v>2</v>
      </c>
      <c r="BH497">
        <v>13</v>
      </c>
      <c r="BI497">
        <v>6.5</v>
      </c>
      <c r="BJ497" t="s">
        <v>51</v>
      </c>
      <c r="BK497" t="s">
        <v>53</v>
      </c>
    </row>
    <row r="498" spans="1:63" x14ac:dyDescent="0.3">
      <c r="A498" s="41"/>
      <c r="B498" s="5">
        <v>486</v>
      </c>
      <c r="C498">
        <v>1</v>
      </c>
      <c r="D498">
        <v>0.5</v>
      </c>
      <c r="E498">
        <v>0.5</v>
      </c>
      <c r="F498" t="s">
        <v>51</v>
      </c>
      <c r="G498" t="s">
        <v>58</v>
      </c>
      <c r="I498" s="6">
        <v>45678</v>
      </c>
      <c r="J498" s="5">
        <v>486</v>
      </c>
      <c r="K498">
        <v>4</v>
      </c>
      <c r="L498">
        <v>14.5</v>
      </c>
      <c r="M498">
        <v>3.625</v>
      </c>
      <c r="N498" t="s">
        <v>51</v>
      </c>
      <c r="O498" t="s">
        <v>52</v>
      </c>
      <c r="Y498" s="42"/>
      <c r="Z498" s="5">
        <v>479</v>
      </c>
      <c r="AA498">
        <v>2</v>
      </c>
      <c r="AB498">
        <v>1.5</v>
      </c>
      <c r="AC498">
        <v>0.75</v>
      </c>
      <c r="AD498" t="s">
        <v>51</v>
      </c>
      <c r="AE498" t="s">
        <v>58</v>
      </c>
      <c r="AG498" s="40">
        <v>45410</v>
      </c>
      <c r="AH498" s="5">
        <v>478</v>
      </c>
      <c r="AI498">
        <v>2</v>
      </c>
      <c r="AJ498">
        <v>7</v>
      </c>
      <c r="AK498">
        <v>3.5</v>
      </c>
      <c r="AL498" t="s">
        <v>51</v>
      </c>
      <c r="AM498" t="s">
        <v>52</v>
      </c>
      <c r="AW498" s="6">
        <v>45028</v>
      </c>
      <c r="AX498" s="5">
        <v>490</v>
      </c>
      <c r="AY498">
        <v>2</v>
      </c>
      <c r="AZ498">
        <v>3</v>
      </c>
      <c r="BA498">
        <v>1.5</v>
      </c>
      <c r="BB498" t="s">
        <v>51</v>
      </c>
      <c r="BC498" t="s">
        <v>52</v>
      </c>
      <c r="BE498" s="6">
        <v>44555</v>
      </c>
      <c r="BF498" s="5">
        <v>488</v>
      </c>
      <c r="BG498">
        <v>2</v>
      </c>
      <c r="BH498">
        <v>8</v>
      </c>
      <c r="BI498">
        <v>4</v>
      </c>
      <c r="BJ498" t="s">
        <v>51</v>
      </c>
      <c r="BK498" t="s">
        <v>52</v>
      </c>
    </row>
    <row r="499" spans="1:63" x14ac:dyDescent="0.3">
      <c r="A499" s="40">
        <v>44228</v>
      </c>
      <c r="B499" s="5">
        <v>487</v>
      </c>
      <c r="C499">
        <v>2</v>
      </c>
      <c r="D499">
        <v>18</v>
      </c>
      <c r="E499">
        <v>9</v>
      </c>
      <c r="F499" t="s">
        <v>51</v>
      </c>
      <c r="G499" t="s">
        <v>53</v>
      </c>
      <c r="I499" s="40">
        <v>45680</v>
      </c>
      <c r="J499" s="5">
        <v>487</v>
      </c>
      <c r="K499">
        <v>2</v>
      </c>
      <c r="L499">
        <v>18.5</v>
      </c>
      <c r="M499">
        <v>9.25</v>
      </c>
      <c r="N499" t="s">
        <v>51</v>
      </c>
      <c r="O499" t="s">
        <v>53</v>
      </c>
      <c r="Y499" s="41"/>
      <c r="Z499" s="5">
        <v>480</v>
      </c>
      <c r="AA499">
        <v>1</v>
      </c>
      <c r="AB499">
        <v>0.5</v>
      </c>
      <c r="AC499">
        <v>0.5</v>
      </c>
      <c r="AD499" t="s">
        <v>51</v>
      </c>
      <c r="AE499" t="s">
        <v>58</v>
      </c>
      <c r="AG499" s="41"/>
      <c r="AH499" s="5">
        <v>479</v>
      </c>
      <c r="AI499">
        <v>1</v>
      </c>
      <c r="AJ499">
        <v>3</v>
      </c>
      <c r="AK499">
        <v>3</v>
      </c>
      <c r="AL499" t="s">
        <v>51</v>
      </c>
      <c r="AM499" t="s">
        <v>52</v>
      </c>
      <c r="AW499" s="40">
        <v>45030</v>
      </c>
      <c r="AX499" s="5">
        <v>491</v>
      </c>
      <c r="AY499">
        <v>1</v>
      </c>
      <c r="AZ499">
        <v>2</v>
      </c>
      <c r="BA499">
        <v>2</v>
      </c>
      <c r="BB499" t="s">
        <v>51</v>
      </c>
      <c r="BC499" t="s">
        <v>52</v>
      </c>
      <c r="BE499" s="6">
        <v>44557</v>
      </c>
      <c r="BF499" s="5">
        <v>489</v>
      </c>
      <c r="BG499">
        <v>2</v>
      </c>
      <c r="BH499">
        <v>9</v>
      </c>
      <c r="BI499">
        <v>4.5</v>
      </c>
      <c r="BJ499" t="s">
        <v>51</v>
      </c>
      <c r="BK499" t="s">
        <v>52</v>
      </c>
    </row>
    <row r="500" spans="1:63" x14ac:dyDescent="0.3">
      <c r="A500" s="41"/>
      <c r="B500" s="5">
        <v>488</v>
      </c>
      <c r="C500">
        <v>1</v>
      </c>
      <c r="D500">
        <v>1</v>
      </c>
      <c r="E500">
        <v>1</v>
      </c>
      <c r="F500" t="s">
        <v>51</v>
      </c>
      <c r="G500" t="s">
        <v>52</v>
      </c>
      <c r="I500" s="41"/>
      <c r="J500" s="5">
        <v>488</v>
      </c>
      <c r="K500">
        <v>1</v>
      </c>
      <c r="L500">
        <v>1</v>
      </c>
      <c r="M500">
        <v>1</v>
      </c>
      <c r="N500" t="s">
        <v>51</v>
      </c>
      <c r="O500" t="s">
        <v>52</v>
      </c>
      <c r="Y500" s="40">
        <v>44502</v>
      </c>
      <c r="Z500" s="5">
        <v>481</v>
      </c>
      <c r="AA500">
        <v>4</v>
      </c>
      <c r="AB500">
        <v>24.5</v>
      </c>
      <c r="AC500">
        <v>6.125</v>
      </c>
      <c r="AD500" t="s">
        <v>51</v>
      </c>
      <c r="AE500" t="s">
        <v>53</v>
      </c>
      <c r="AG500" s="6">
        <v>45412</v>
      </c>
      <c r="AH500" s="5">
        <v>480</v>
      </c>
      <c r="AI500">
        <v>1</v>
      </c>
      <c r="AJ500">
        <v>75</v>
      </c>
      <c r="AK500">
        <v>75</v>
      </c>
      <c r="AL500" t="s">
        <v>60</v>
      </c>
      <c r="AM500" t="s">
        <v>60</v>
      </c>
      <c r="AW500" s="41"/>
      <c r="AX500" s="5">
        <v>492</v>
      </c>
      <c r="AY500">
        <v>1</v>
      </c>
      <c r="AZ500">
        <v>1</v>
      </c>
      <c r="BA500">
        <v>1</v>
      </c>
      <c r="BB500" t="s">
        <v>51</v>
      </c>
      <c r="BC500" t="s">
        <v>52</v>
      </c>
      <c r="BE500" s="6">
        <v>44558</v>
      </c>
      <c r="BF500" s="5">
        <v>490</v>
      </c>
      <c r="BG500">
        <v>1</v>
      </c>
      <c r="BH500">
        <v>1</v>
      </c>
      <c r="BI500">
        <v>1</v>
      </c>
      <c r="BJ500" t="s">
        <v>51</v>
      </c>
      <c r="BK500" t="s">
        <v>52</v>
      </c>
    </row>
    <row r="501" spans="1:63" x14ac:dyDescent="0.3">
      <c r="A501" s="40">
        <v>44229</v>
      </c>
      <c r="B501" s="5">
        <v>489</v>
      </c>
      <c r="C501">
        <v>3</v>
      </c>
      <c r="D501">
        <v>22</v>
      </c>
      <c r="E501">
        <v>7.333333333333333</v>
      </c>
      <c r="F501" t="s">
        <v>51</v>
      </c>
      <c r="G501" t="s">
        <v>53</v>
      </c>
      <c r="I501" s="40">
        <v>45681</v>
      </c>
      <c r="J501" s="5">
        <v>489</v>
      </c>
      <c r="K501">
        <v>1</v>
      </c>
      <c r="L501">
        <v>0.5</v>
      </c>
      <c r="M501">
        <v>0.5</v>
      </c>
      <c r="N501" t="s">
        <v>51</v>
      </c>
      <c r="O501" t="s">
        <v>58</v>
      </c>
      <c r="Y501" s="42"/>
      <c r="Z501" s="5">
        <v>482</v>
      </c>
      <c r="AA501">
        <v>1</v>
      </c>
      <c r="AB501">
        <v>0.5</v>
      </c>
      <c r="AC501">
        <v>0.5</v>
      </c>
      <c r="AD501" t="s">
        <v>51</v>
      </c>
      <c r="AE501" t="s">
        <v>58</v>
      </c>
      <c r="AG501" s="6">
        <v>45413</v>
      </c>
      <c r="AH501" s="5">
        <v>481</v>
      </c>
      <c r="AI501">
        <v>1</v>
      </c>
      <c r="AJ501">
        <v>4</v>
      </c>
      <c r="AK501">
        <v>4</v>
      </c>
      <c r="AL501" t="s">
        <v>51</v>
      </c>
      <c r="AM501" t="s">
        <v>52</v>
      </c>
      <c r="AW501" s="40">
        <v>45031</v>
      </c>
      <c r="AX501" s="5">
        <v>493</v>
      </c>
      <c r="AY501">
        <v>1</v>
      </c>
      <c r="AZ501">
        <v>1</v>
      </c>
      <c r="BA501">
        <v>1</v>
      </c>
      <c r="BB501" t="s">
        <v>51</v>
      </c>
      <c r="BC501" t="s">
        <v>52</v>
      </c>
      <c r="BE501" s="40">
        <v>44560</v>
      </c>
      <c r="BF501" s="5">
        <v>491</v>
      </c>
      <c r="BG501">
        <v>1</v>
      </c>
      <c r="BH501">
        <v>5</v>
      </c>
      <c r="BI501">
        <v>5</v>
      </c>
      <c r="BJ501" t="s">
        <v>51</v>
      </c>
      <c r="BK501" t="s">
        <v>53</v>
      </c>
    </row>
    <row r="502" spans="1:63" x14ac:dyDescent="0.3">
      <c r="A502" s="41"/>
      <c r="B502" s="5">
        <v>490</v>
      </c>
      <c r="C502">
        <v>1</v>
      </c>
      <c r="D502">
        <v>0.5</v>
      </c>
      <c r="E502">
        <v>0.5</v>
      </c>
      <c r="F502" t="s">
        <v>51</v>
      </c>
      <c r="G502" t="s">
        <v>58</v>
      </c>
      <c r="I502" s="42"/>
      <c r="J502" s="5">
        <v>490</v>
      </c>
      <c r="K502">
        <v>1</v>
      </c>
      <c r="L502">
        <v>1.5</v>
      </c>
      <c r="M502">
        <v>1.5</v>
      </c>
      <c r="N502" t="s">
        <v>51</v>
      </c>
      <c r="O502" t="s">
        <v>52</v>
      </c>
      <c r="Y502" s="41"/>
      <c r="Z502" s="5">
        <v>483</v>
      </c>
      <c r="AA502">
        <v>1</v>
      </c>
      <c r="AB502">
        <v>0.5</v>
      </c>
      <c r="AC502">
        <v>0.5</v>
      </c>
      <c r="AD502" t="s">
        <v>51</v>
      </c>
      <c r="AE502" t="s">
        <v>58</v>
      </c>
      <c r="AG502" s="40">
        <v>45423</v>
      </c>
      <c r="AH502" s="5">
        <v>482</v>
      </c>
      <c r="AI502">
        <v>2</v>
      </c>
      <c r="AJ502">
        <v>69</v>
      </c>
      <c r="AK502">
        <v>34.5</v>
      </c>
      <c r="AL502" t="s">
        <v>59</v>
      </c>
      <c r="AM502" t="s">
        <v>56</v>
      </c>
      <c r="AW502" s="41"/>
      <c r="AX502" s="5">
        <v>494</v>
      </c>
      <c r="AY502">
        <v>1</v>
      </c>
      <c r="AZ502">
        <v>1</v>
      </c>
      <c r="BA502">
        <v>1</v>
      </c>
      <c r="BB502" t="s">
        <v>51</v>
      </c>
      <c r="BC502" t="s">
        <v>52</v>
      </c>
      <c r="BE502" s="41"/>
      <c r="BF502" s="5">
        <v>492</v>
      </c>
      <c r="BG502">
        <v>2</v>
      </c>
      <c r="BH502">
        <v>10.5</v>
      </c>
      <c r="BI502">
        <v>5.25</v>
      </c>
      <c r="BJ502" t="s">
        <v>51</v>
      </c>
      <c r="BK502" t="s">
        <v>53</v>
      </c>
    </row>
    <row r="503" spans="1:63" x14ac:dyDescent="0.3">
      <c r="A503" s="40">
        <v>44230</v>
      </c>
      <c r="B503" s="5">
        <v>491</v>
      </c>
      <c r="C503">
        <v>5</v>
      </c>
      <c r="D503">
        <v>36</v>
      </c>
      <c r="E503">
        <v>7.2</v>
      </c>
      <c r="F503" t="s">
        <v>51</v>
      </c>
      <c r="G503" t="s">
        <v>53</v>
      </c>
      <c r="I503" s="41"/>
      <c r="J503" s="5">
        <v>491</v>
      </c>
      <c r="K503">
        <v>3</v>
      </c>
      <c r="L503">
        <v>4</v>
      </c>
      <c r="M503">
        <v>1.333333333333333</v>
      </c>
      <c r="N503" t="s">
        <v>51</v>
      </c>
      <c r="O503" t="s">
        <v>52</v>
      </c>
      <c r="Y503" s="40">
        <v>44503</v>
      </c>
      <c r="Z503" s="5">
        <v>484</v>
      </c>
      <c r="AA503">
        <v>2</v>
      </c>
      <c r="AB503">
        <v>1</v>
      </c>
      <c r="AC503">
        <v>0.5</v>
      </c>
      <c r="AD503" t="s">
        <v>51</v>
      </c>
      <c r="AE503" t="s">
        <v>58</v>
      </c>
      <c r="AG503" s="41"/>
      <c r="AH503" s="5">
        <v>483</v>
      </c>
      <c r="AI503">
        <v>2</v>
      </c>
      <c r="AJ503">
        <v>4</v>
      </c>
      <c r="AK503">
        <v>2</v>
      </c>
      <c r="AL503" t="s">
        <v>51</v>
      </c>
      <c r="AM503" t="s">
        <v>52</v>
      </c>
      <c r="AW503" s="6">
        <v>45032</v>
      </c>
      <c r="AX503" s="5">
        <v>495</v>
      </c>
      <c r="AY503">
        <v>2</v>
      </c>
      <c r="AZ503">
        <v>4</v>
      </c>
      <c r="BA503">
        <v>2</v>
      </c>
      <c r="BB503" t="s">
        <v>51</v>
      </c>
      <c r="BC503" t="s">
        <v>52</v>
      </c>
      <c r="BE503" s="6">
        <v>44561</v>
      </c>
      <c r="BF503" s="5">
        <v>493</v>
      </c>
      <c r="BG503">
        <v>1</v>
      </c>
      <c r="BH503">
        <v>1.5</v>
      </c>
      <c r="BI503">
        <v>1.5</v>
      </c>
      <c r="BJ503" t="s">
        <v>51</v>
      </c>
      <c r="BK503" t="s">
        <v>52</v>
      </c>
    </row>
    <row r="504" spans="1:63" x14ac:dyDescent="0.3">
      <c r="A504" s="42"/>
      <c r="B504" s="5">
        <v>492</v>
      </c>
      <c r="C504">
        <v>1</v>
      </c>
      <c r="D504">
        <v>0.5</v>
      </c>
      <c r="E504">
        <v>0.5</v>
      </c>
      <c r="F504" t="s">
        <v>51</v>
      </c>
      <c r="G504" t="s">
        <v>58</v>
      </c>
      <c r="I504" s="6">
        <v>45682</v>
      </c>
      <c r="J504" s="5">
        <v>492</v>
      </c>
      <c r="K504">
        <v>4</v>
      </c>
      <c r="L504">
        <v>7.5</v>
      </c>
      <c r="M504">
        <v>1.875</v>
      </c>
      <c r="N504" t="s">
        <v>51</v>
      </c>
      <c r="O504" t="s">
        <v>52</v>
      </c>
      <c r="Y504" s="42"/>
      <c r="Z504" s="5">
        <v>485</v>
      </c>
      <c r="AA504">
        <v>2</v>
      </c>
      <c r="AB504">
        <v>1.5</v>
      </c>
      <c r="AC504">
        <v>0.75</v>
      </c>
      <c r="AD504" t="s">
        <v>51</v>
      </c>
      <c r="AE504" t="s">
        <v>58</v>
      </c>
      <c r="AG504" s="40">
        <v>45425</v>
      </c>
      <c r="AH504" s="5">
        <v>484</v>
      </c>
      <c r="AI504">
        <v>1</v>
      </c>
      <c r="AJ504">
        <v>1</v>
      </c>
      <c r="AK504">
        <v>1</v>
      </c>
      <c r="AL504" t="s">
        <v>51</v>
      </c>
      <c r="AM504" t="s">
        <v>52</v>
      </c>
      <c r="AW504" s="40">
        <v>45035</v>
      </c>
      <c r="AX504" s="5">
        <v>496</v>
      </c>
      <c r="AY504">
        <v>2</v>
      </c>
      <c r="AZ504">
        <v>15</v>
      </c>
      <c r="BA504">
        <v>7.5</v>
      </c>
      <c r="BB504" t="s">
        <v>51</v>
      </c>
      <c r="BC504" t="s">
        <v>53</v>
      </c>
      <c r="BE504" s="6">
        <v>44563</v>
      </c>
      <c r="BF504" s="5">
        <v>494</v>
      </c>
      <c r="BG504">
        <v>1</v>
      </c>
      <c r="BH504">
        <v>3.5</v>
      </c>
      <c r="BI504">
        <v>3.5</v>
      </c>
      <c r="BJ504" t="s">
        <v>51</v>
      </c>
      <c r="BK504" t="s">
        <v>52</v>
      </c>
    </row>
    <row r="505" spans="1:63" x14ac:dyDescent="0.3">
      <c r="A505" s="41"/>
      <c r="B505" s="5">
        <v>493</v>
      </c>
      <c r="C505">
        <v>1</v>
      </c>
      <c r="D505">
        <v>1.5</v>
      </c>
      <c r="E505">
        <v>1.5</v>
      </c>
      <c r="F505" t="s">
        <v>51</v>
      </c>
      <c r="G505" t="s">
        <v>52</v>
      </c>
      <c r="I505" s="6">
        <v>45685</v>
      </c>
      <c r="J505" s="5">
        <v>493</v>
      </c>
      <c r="K505">
        <v>7</v>
      </c>
      <c r="L505">
        <v>13</v>
      </c>
      <c r="M505">
        <v>1.857142857142857</v>
      </c>
      <c r="N505" t="s">
        <v>51</v>
      </c>
      <c r="O505" t="s">
        <v>52</v>
      </c>
      <c r="Y505" s="41"/>
      <c r="Z505" s="5">
        <v>486</v>
      </c>
      <c r="AA505">
        <v>2</v>
      </c>
      <c r="AB505">
        <v>12</v>
      </c>
      <c r="AC505">
        <v>6</v>
      </c>
      <c r="AD505" t="s">
        <v>51</v>
      </c>
      <c r="AE505" t="s">
        <v>53</v>
      </c>
      <c r="AG505" s="41"/>
      <c r="AH505" s="5">
        <v>485</v>
      </c>
      <c r="AI505">
        <v>2</v>
      </c>
      <c r="AJ505">
        <v>48</v>
      </c>
      <c r="AK505">
        <v>24</v>
      </c>
      <c r="AL505" t="s">
        <v>55</v>
      </c>
      <c r="AM505" t="s">
        <v>56</v>
      </c>
      <c r="AW505" s="41"/>
      <c r="AX505" s="5">
        <v>497</v>
      </c>
      <c r="AY505">
        <v>1</v>
      </c>
      <c r="AZ505">
        <v>1</v>
      </c>
      <c r="BA505">
        <v>1</v>
      </c>
      <c r="BB505" t="s">
        <v>51</v>
      </c>
      <c r="BC505" t="s">
        <v>52</v>
      </c>
      <c r="BE505" s="6">
        <v>44566</v>
      </c>
      <c r="BF505" s="5">
        <v>495</v>
      </c>
      <c r="BG505">
        <v>1</v>
      </c>
      <c r="BH505">
        <v>15</v>
      </c>
      <c r="BI505">
        <v>15</v>
      </c>
      <c r="BJ505" t="s">
        <v>54</v>
      </c>
      <c r="BK505" t="s">
        <v>54</v>
      </c>
    </row>
    <row r="506" spans="1:63" x14ac:dyDescent="0.3">
      <c r="A506" s="6">
        <v>44231</v>
      </c>
      <c r="B506" s="5">
        <v>494</v>
      </c>
      <c r="C506">
        <v>2</v>
      </c>
      <c r="D506">
        <v>7</v>
      </c>
      <c r="E506">
        <v>3.5</v>
      </c>
      <c r="F506" t="s">
        <v>51</v>
      </c>
      <c r="G506" t="s">
        <v>52</v>
      </c>
      <c r="I506" s="40">
        <v>45686</v>
      </c>
      <c r="J506" s="5">
        <v>494</v>
      </c>
      <c r="K506">
        <v>1</v>
      </c>
      <c r="L506">
        <v>0.5</v>
      </c>
      <c r="M506">
        <v>0.5</v>
      </c>
      <c r="N506" t="s">
        <v>51</v>
      </c>
      <c r="O506" t="s">
        <v>58</v>
      </c>
      <c r="Y506" s="40">
        <v>44504</v>
      </c>
      <c r="Z506" s="5">
        <v>487</v>
      </c>
      <c r="AA506">
        <v>3</v>
      </c>
      <c r="AB506">
        <v>2.5</v>
      </c>
      <c r="AC506">
        <v>0.83333333333333337</v>
      </c>
      <c r="AD506" t="s">
        <v>51</v>
      </c>
      <c r="AE506" t="s">
        <v>58</v>
      </c>
      <c r="AG506" s="6">
        <v>45427</v>
      </c>
      <c r="AH506" s="5">
        <v>486</v>
      </c>
      <c r="AI506">
        <v>2</v>
      </c>
      <c r="AJ506">
        <v>13</v>
      </c>
      <c r="AK506">
        <v>6.5</v>
      </c>
      <c r="AL506" t="s">
        <v>51</v>
      </c>
      <c r="AM506" t="s">
        <v>53</v>
      </c>
      <c r="AW506" s="6">
        <v>45036</v>
      </c>
      <c r="AX506" s="5">
        <v>498</v>
      </c>
      <c r="AY506">
        <v>3</v>
      </c>
      <c r="AZ506">
        <v>23</v>
      </c>
      <c r="BA506">
        <v>7.666666666666667</v>
      </c>
      <c r="BB506" t="s">
        <v>51</v>
      </c>
      <c r="BC506" t="s">
        <v>53</v>
      </c>
      <c r="BE506" s="6">
        <v>44570</v>
      </c>
      <c r="BF506" s="5">
        <v>496</v>
      </c>
      <c r="BG506">
        <v>1</v>
      </c>
      <c r="BH506">
        <v>3</v>
      </c>
      <c r="BI506">
        <v>3</v>
      </c>
      <c r="BJ506" t="s">
        <v>51</v>
      </c>
      <c r="BK506" t="s">
        <v>52</v>
      </c>
    </row>
    <row r="507" spans="1:63" x14ac:dyDescent="0.3">
      <c r="A507" s="40">
        <v>44232</v>
      </c>
      <c r="B507" s="5">
        <v>495</v>
      </c>
      <c r="C507">
        <v>2</v>
      </c>
      <c r="D507">
        <v>5.5</v>
      </c>
      <c r="E507">
        <v>2.75</v>
      </c>
      <c r="F507" t="s">
        <v>51</v>
      </c>
      <c r="G507" t="s">
        <v>52</v>
      </c>
      <c r="I507" s="42"/>
      <c r="J507" s="5">
        <v>495</v>
      </c>
      <c r="K507">
        <v>1</v>
      </c>
      <c r="L507">
        <v>0.5</v>
      </c>
      <c r="M507">
        <v>0.5</v>
      </c>
      <c r="N507" t="s">
        <v>51</v>
      </c>
      <c r="O507" t="s">
        <v>58</v>
      </c>
      <c r="Y507" s="42"/>
      <c r="Z507" s="5">
        <v>488</v>
      </c>
      <c r="AA507">
        <v>1</v>
      </c>
      <c r="AB507">
        <v>13</v>
      </c>
      <c r="AC507">
        <v>13</v>
      </c>
      <c r="AD507" t="s">
        <v>54</v>
      </c>
      <c r="AE507" t="s">
        <v>54</v>
      </c>
      <c r="AG507" s="6">
        <v>45436</v>
      </c>
      <c r="AH507" s="5">
        <v>487</v>
      </c>
      <c r="AI507">
        <v>4</v>
      </c>
      <c r="AJ507">
        <v>26</v>
      </c>
      <c r="AK507">
        <v>6.5</v>
      </c>
      <c r="AL507" t="s">
        <v>51</v>
      </c>
      <c r="AM507" t="s">
        <v>53</v>
      </c>
      <c r="AW507" s="40">
        <v>45037</v>
      </c>
      <c r="AX507" s="5">
        <v>499</v>
      </c>
      <c r="AY507">
        <v>1</v>
      </c>
      <c r="AZ507">
        <v>1</v>
      </c>
      <c r="BA507">
        <v>1</v>
      </c>
      <c r="BB507" t="s">
        <v>51</v>
      </c>
      <c r="BC507" t="s">
        <v>52</v>
      </c>
      <c r="BE507" s="6">
        <v>44571</v>
      </c>
      <c r="BF507" s="5">
        <v>497</v>
      </c>
      <c r="BG507">
        <v>1</v>
      </c>
      <c r="BH507">
        <v>38</v>
      </c>
      <c r="BI507">
        <v>38</v>
      </c>
      <c r="BJ507" t="s">
        <v>59</v>
      </c>
      <c r="BK507" t="s">
        <v>56</v>
      </c>
    </row>
    <row r="508" spans="1:63" x14ac:dyDescent="0.3">
      <c r="A508" s="42"/>
      <c r="B508" s="5">
        <v>496</v>
      </c>
      <c r="C508">
        <v>2</v>
      </c>
      <c r="D508">
        <v>1.5</v>
      </c>
      <c r="E508">
        <v>0.75</v>
      </c>
      <c r="F508" t="s">
        <v>51</v>
      </c>
      <c r="G508" t="s">
        <v>58</v>
      </c>
      <c r="I508" s="42"/>
      <c r="J508" s="5">
        <v>496</v>
      </c>
      <c r="K508">
        <v>1</v>
      </c>
      <c r="L508">
        <v>0.5</v>
      </c>
      <c r="M508">
        <v>0.5</v>
      </c>
      <c r="N508" t="s">
        <v>51</v>
      </c>
      <c r="O508" t="s">
        <v>58</v>
      </c>
      <c r="Y508" s="41"/>
      <c r="Z508" s="5">
        <v>489</v>
      </c>
      <c r="AA508">
        <v>1</v>
      </c>
      <c r="AB508">
        <v>0.5</v>
      </c>
      <c r="AC508">
        <v>0.5</v>
      </c>
      <c r="AD508" t="s">
        <v>51</v>
      </c>
      <c r="AE508" t="s">
        <v>58</v>
      </c>
      <c r="AG508" s="40">
        <v>45437</v>
      </c>
      <c r="AH508" s="5">
        <v>487</v>
      </c>
      <c r="AI508">
        <v>1</v>
      </c>
      <c r="AJ508">
        <v>3</v>
      </c>
      <c r="AK508">
        <v>3</v>
      </c>
      <c r="AL508" t="s">
        <v>51</v>
      </c>
      <c r="AM508" t="s">
        <v>52</v>
      </c>
      <c r="AW508" s="41"/>
      <c r="AX508" s="5">
        <v>500</v>
      </c>
      <c r="AY508">
        <v>3</v>
      </c>
      <c r="AZ508">
        <v>79</v>
      </c>
      <c r="BA508">
        <v>26.333333333333329</v>
      </c>
      <c r="BB508" t="s">
        <v>55</v>
      </c>
      <c r="BC508" t="s">
        <v>56</v>
      </c>
      <c r="BE508" s="6">
        <v>44572</v>
      </c>
      <c r="BF508" s="5">
        <v>498</v>
      </c>
      <c r="BG508">
        <v>3</v>
      </c>
      <c r="BH508">
        <v>16</v>
      </c>
      <c r="BI508">
        <v>5.333333333333333</v>
      </c>
      <c r="BJ508" t="s">
        <v>51</v>
      </c>
      <c r="BK508" t="s">
        <v>53</v>
      </c>
    </row>
    <row r="509" spans="1:63" x14ac:dyDescent="0.3">
      <c r="A509" s="41"/>
      <c r="B509" s="5">
        <v>497</v>
      </c>
      <c r="C509">
        <v>3</v>
      </c>
      <c r="D509">
        <v>42</v>
      </c>
      <c r="E509">
        <v>14</v>
      </c>
      <c r="F509" t="s">
        <v>54</v>
      </c>
      <c r="G509" t="s">
        <v>54</v>
      </c>
      <c r="I509" s="41"/>
      <c r="J509" s="5">
        <v>497</v>
      </c>
      <c r="K509">
        <v>2</v>
      </c>
      <c r="L509">
        <v>2</v>
      </c>
      <c r="M509">
        <v>1</v>
      </c>
      <c r="N509" t="s">
        <v>51</v>
      </c>
      <c r="O509" t="s">
        <v>52</v>
      </c>
      <c r="Y509" s="40">
        <v>44505</v>
      </c>
      <c r="Z509" s="5">
        <v>490</v>
      </c>
      <c r="AA509">
        <v>3</v>
      </c>
      <c r="AB509">
        <v>5</v>
      </c>
      <c r="AC509">
        <v>1.666666666666667</v>
      </c>
      <c r="AD509" t="s">
        <v>51</v>
      </c>
      <c r="AE509" t="s">
        <v>52</v>
      </c>
      <c r="AG509" s="41"/>
      <c r="AH509" s="5">
        <v>488</v>
      </c>
      <c r="AI509">
        <v>7</v>
      </c>
      <c r="AJ509">
        <v>61</v>
      </c>
      <c r="AK509">
        <v>8.7142857142857135</v>
      </c>
      <c r="AL509" t="s">
        <v>51</v>
      </c>
      <c r="AM509" t="s">
        <v>53</v>
      </c>
      <c r="AW509" s="6">
        <v>45038</v>
      </c>
      <c r="AX509" s="5">
        <v>501</v>
      </c>
      <c r="AY509">
        <v>4</v>
      </c>
      <c r="AZ509">
        <v>38</v>
      </c>
      <c r="BA509">
        <v>9.5</v>
      </c>
      <c r="BB509" t="s">
        <v>51</v>
      </c>
      <c r="BC509" t="s">
        <v>53</v>
      </c>
      <c r="BE509" s="6">
        <v>44574</v>
      </c>
      <c r="BF509" s="5">
        <v>499</v>
      </c>
      <c r="BG509">
        <v>2</v>
      </c>
      <c r="BH509">
        <v>10.5</v>
      </c>
      <c r="BI509">
        <v>5.25</v>
      </c>
      <c r="BJ509" t="s">
        <v>51</v>
      </c>
      <c r="BK509" t="s">
        <v>53</v>
      </c>
    </row>
    <row r="510" spans="1:63" x14ac:dyDescent="0.3">
      <c r="A510" s="40">
        <v>44233</v>
      </c>
      <c r="B510" s="5">
        <v>498</v>
      </c>
      <c r="C510">
        <v>2</v>
      </c>
      <c r="D510">
        <v>10.5</v>
      </c>
      <c r="E510">
        <v>5.25</v>
      </c>
      <c r="F510" t="s">
        <v>51</v>
      </c>
      <c r="G510" t="s">
        <v>53</v>
      </c>
      <c r="I510" s="40">
        <v>45687</v>
      </c>
      <c r="J510" s="5">
        <v>498</v>
      </c>
      <c r="K510">
        <v>1</v>
      </c>
      <c r="L510">
        <v>0.5</v>
      </c>
      <c r="M510">
        <v>0.5</v>
      </c>
      <c r="N510" t="s">
        <v>51</v>
      </c>
      <c r="O510" t="s">
        <v>58</v>
      </c>
      <c r="Y510" s="42"/>
      <c r="Z510" s="5">
        <v>491</v>
      </c>
      <c r="AA510">
        <v>1</v>
      </c>
      <c r="AB510">
        <v>0.5</v>
      </c>
      <c r="AC510">
        <v>0.5</v>
      </c>
      <c r="AD510" t="s">
        <v>51</v>
      </c>
      <c r="AE510" t="s">
        <v>58</v>
      </c>
      <c r="AG510" s="6">
        <v>45438</v>
      </c>
      <c r="AH510" s="5">
        <v>489</v>
      </c>
      <c r="AI510">
        <v>1</v>
      </c>
      <c r="AJ510">
        <v>2</v>
      </c>
      <c r="AK510">
        <v>2</v>
      </c>
      <c r="AL510" t="s">
        <v>51</v>
      </c>
      <c r="AM510" t="s">
        <v>52</v>
      </c>
      <c r="AW510" s="40">
        <v>45039</v>
      </c>
      <c r="AX510" s="5">
        <v>502</v>
      </c>
      <c r="AY510">
        <v>1</v>
      </c>
      <c r="AZ510">
        <v>1</v>
      </c>
      <c r="BA510">
        <v>1</v>
      </c>
      <c r="BB510" t="s">
        <v>51</v>
      </c>
      <c r="BC510" t="s">
        <v>52</v>
      </c>
      <c r="BE510" s="40">
        <v>44586</v>
      </c>
      <c r="BF510" s="5">
        <v>500</v>
      </c>
      <c r="BG510">
        <v>1</v>
      </c>
      <c r="BH510">
        <v>3.5</v>
      </c>
      <c r="BI510">
        <v>3.5</v>
      </c>
      <c r="BJ510" t="s">
        <v>51</v>
      </c>
      <c r="BK510" t="s">
        <v>52</v>
      </c>
    </row>
    <row r="511" spans="1:63" x14ac:dyDescent="0.3">
      <c r="A511" s="42"/>
      <c r="B511" s="5">
        <v>499</v>
      </c>
      <c r="C511">
        <v>2</v>
      </c>
      <c r="D511">
        <v>1.5</v>
      </c>
      <c r="E511">
        <v>0.75</v>
      </c>
      <c r="F511" t="s">
        <v>51</v>
      </c>
      <c r="G511" t="s">
        <v>58</v>
      </c>
      <c r="I511" s="41"/>
      <c r="J511" s="5">
        <v>499</v>
      </c>
      <c r="K511">
        <v>1</v>
      </c>
      <c r="L511">
        <v>5</v>
      </c>
      <c r="M511">
        <v>5</v>
      </c>
      <c r="N511" t="s">
        <v>51</v>
      </c>
      <c r="O511" t="s">
        <v>53</v>
      </c>
      <c r="Y511" s="41"/>
      <c r="Z511" s="5">
        <v>492</v>
      </c>
      <c r="AA511">
        <v>1</v>
      </c>
      <c r="AB511">
        <v>1</v>
      </c>
      <c r="AC511">
        <v>1</v>
      </c>
      <c r="AD511" t="s">
        <v>51</v>
      </c>
      <c r="AE511" t="s">
        <v>52</v>
      </c>
      <c r="AG511" s="40">
        <v>45446</v>
      </c>
      <c r="AH511" s="5">
        <v>490</v>
      </c>
      <c r="AI511">
        <v>1</v>
      </c>
      <c r="AJ511">
        <v>8</v>
      </c>
      <c r="AK511">
        <v>8</v>
      </c>
      <c r="AL511" t="s">
        <v>51</v>
      </c>
      <c r="AM511" t="s">
        <v>53</v>
      </c>
      <c r="AW511" s="42"/>
      <c r="AX511" s="5">
        <v>503</v>
      </c>
      <c r="AY511">
        <v>2</v>
      </c>
      <c r="AZ511">
        <v>7</v>
      </c>
      <c r="BA511">
        <v>3.5</v>
      </c>
      <c r="BB511" t="s">
        <v>51</v>
      </c>
      <c r="BC511" t="s">
        <v>52</v>
      </c>
      <c r="BE511" s="41"/>
      <c r="BF511" s="5">
        <v>501</v>
      </c>
      <c r="BG511">
        <v>2</v>
      </c>
      <c r="BH511">
        <v>32</v>
      </c>
      <c r="BI511">
        <v>16</v>
      </c>
      <c r="BJ511" t="s">
        <v>54</v>
      </c>
      <c r="BK511" t="s">
        <v>54</v>
      </c>
    </row>
    <row r="512" spans="1:63" x14ac:dyDescent="0.3">
      <c r="A512" s="41"/>
      <c r="B512" s="5">
        <v>500</v>
      </c>
      <c r="C512">
        <v>1</v>
      </c>
      <c r="D512">
        <v>1</v>
      </c>
      <c r="E512">
        <v>1</v>
      </c>
      <c r="F512" t="s">
        <v>51</v>
      </c>
      <c r="G512" t="s">
        <v>52</v>
      </c>
      <c r="Y512" s="40">
        <v>44506</v>
      </c>
      <c r="Z512" s="5">
        <v>493</v>
      </c>
      <c r="AA512">
        <v>2</v>
      </c>
      <c r="AB512">
        <v>2</v>
      </c>
      <c r="AC512">
        <v>1</v>
      </c>
      <c r="AD512" t="s">
        <v>51</v>
      </c>
      <c r="AE512" t="s">
        <v>52</v>
      </c>
      <c r="AG512" s="41"/>
      <c r="AH512" s="5">
        <v>491</v>
      </c>
      <c r="AI512">
        <v>1</v>
      </c>
      <c r="AJ512">
        <v>1</v>
      </c>
      <c r="AK512">
        <v>1</v>
      </c>
      <c r="AL512" t="s">
        <v>51</v>
      </c>
      <c r="AM512" t="s">
        <v>52</v>
      </c>
      <c r="AW512" s="41"/>
      <c r="AX512" s="5">
        <v>504</v>
      </c>
      <c r="AY512">
        <v>1</v>
      </c>
      <c r="AZ512">
        <v>5</v>
      </c>
      <c r="BA512">
        <v>5</v>
      </c>
      <c r="BB512" t="s">
        <v>51</v>
      </c>
      <c r="BC512" t="s">
        <v>53</v>
      </c>
      <c r="BE512" s="6">
        <v>44591</v>
      </c>
      <c r="BF512" s="5">
        <v>502</v>
      </c>
      <c r="BG512">
        <v>2</v>
      </c>
      <c r="BH512">
        <v>78.5</v>
      </c>
      <c r="BI512">
        <v>39.25</v>
      </c>
      <c r="BJ512" t="s">
        <v>59</v>
      </c>
      <c r="BK512" t="s">
        <v>56</v>
      </c>
    </row>
    <row r="513" spans="1:63" x14ac:dyDescent="0.3">
      <c r="A513" s="40">
        <v>44234</v>
      </c>
      <c r="B513" s="5">
        <v>500</v>
      </c>
      <c r="C513">
        <v>3</v>
      </c>
      <c r="D513">
        <v>71.5</v>
      </c>
      <c r="E513">
        <v>23.833333333333329</v>
      </c>
      <c r="F513" t="s">
        <v>55</v>
      </c>
      <c r="G513" t="s">
        <v>56</v>
      </c>
      <c r="Y513" s="42"/>
      <c r="Z513" s="5">
        <v>494</v>
      </c>
      <c r="AA513">
        <v>2</v>
      </c>
      <c r="AB513">
        <v>1</v>
      </c>
      <c r="AC513">
        <v>0.5</v>
      </c>
      <c r="AD513" t="s">
        <v>51</v>
      </c>
      <c r="AE513" t="s">
        <v>58</v>
      </c>
      <c r="AG513" s="6">
        <v>45454</v>
      </c>
      <c r="AH513" s="5">
        <v>492</v>
      </c>
      <c r="AI513">
        <v>1</v>
      </c>
      <c r="AJ513">
        <v>2</v>
      </c>
      <c r="AK513">
        <v>2</v>
      </c>
      <c r="AL513" t="s">
        <v>51</v>
      </c>
      <c r="AM513" t="s">
        <v>52</v>
      </c>
      <c r="AW513" s="40">
        <v>45040</v>
      </c>
      <c r="AX513" s="5">
        <v>505</v>
      </c>
      <c r="AY513">
        <v>1</v>
      </c>
      <c r="AZ513">
        <v>2</v>
      </c>
      <c r="BA513">
        <v>2</v>
      </c>
      <c r="BB513" t="s">
        <v>51</v>
      </c>
      <c r="BC513" t="s">
        <v>52</v>
      </c>
      <c r="BE513" s="6">
        <v>44593</v>
      </c>
      <c r="BF513" s="5">
        <v>503</v>
      </c>
      <c r="BG513">
        <v>3</v>
      </c>
      <c r="BH513">
        <v>38.5</v>
      </c>
      <c r="BI513">
        <v>12.83333333333333</v>
      </c>
      <c r="BJ513" t="s">
        <v>54</v>
      </c>
      <c r="BK513" t="s">
        <v>54</v>
      </c>
    </row>
    <row r="514" spans="1:63" x14ac:dyDescent="0.3">
      <c r="A514" s="42"/>
      <c r="B514" s="5">
        <v>501</v>
      </c>
      <c r="C514">
        <v>2</v>
      </c>
      <c r="D514">
        <v>1.5</v>
      </c>
      <c r="E514">
        <v>0.75</v>
      </c>
      <c r="F514" t="s">
        <v>51</v>
      </c>
      <c r="G514" t="s">
        <v>58</v>
      </c>
      <c r="Y514" s="42"/>
      <c r="Z514" s="5">
        <v>495</v>
      </c>
      <c r="AA514">
        <v>3</v>
      </c>
      <c r="AB514">
        <v>3</v>
      </c>
      <c r="AC514">
        <v>1</v>
      </c>
      <c r="AD514" t="s">
        <v>51</v>
      </c>
      <c r="AE514" t="s">
        <v>52</v>
      </c>
      <c r="AG514" s="6">
        <v>45459</v>
      </c>
      <c r="AH514" s="5">
        <v>493</v>
      </c>
      <c r="AI514">
        <v>5</v>
      </c>
      <c r="AJ514">
        <v>56</v>
      </c>
      <c r="AK514">
        <v>11.2</v>
      </c>
      <c r="AL514" t="s">
        <v>54</v>
      </c>
      <c r="AM514" t="s">
        <v>54</v>
      </c>
      <c r="AW514" s="41"/>
      <c r="AX514" s="5">
        <v>506</v>
      </c>
      <c r="AY514">
        <v>1</v>
      </c>
      <c r="AZ514">
        <v>1</v>
      </c>
      <c r="BA514">
        <v>1</v>
      </c>
      <c r="BB514" t="s">
        <v>51</v>
      </c>
      <c r="BC514" t="s">
        <v>52</v>
      </c>
      <c r="BE514" s="6">
        <v>44621</v>
      </c>
      <c r="BF514" s="5">
        <v>504</v>
      </c>
      <c r="BG514">
        <v>4</v>
      </c>
      <c r="BH514">
        <v>14.5</v>
      </c>
      <c r="BI514">
        <v>3.625</v>
      </c>
      <c r="BJ514" t="s">
        <v>51</v>
      </c>
      <c r="BK514" t="s">
        <v>52</v>
      </c>
    </row>
    <row r="515" spans="1:63" x14ac:dyDescent="0.3">
      <c r="A515" s="41"/>
      <c r="B515" s="5">
        <v>502</v>
      </c>
      <c r="C515">
        <v>1</v>
      </c>
      <c r="D515">
        <v>13</v>
      </c>
      <c r="E515">
        <v>13</v>
      </c>
      <c r="F515" t="s">
        <v>54</v>
      </c>
      <c r="G515" t="s">
        <v>54</v>
      </c>
      <c r="Y515" s="41"/>
      <c r="Z515" s="5">
        <v>496</v>
      </c>
      <c r="AA515">
        <v>9</v>
      </c>
      <c r="AB515">
        <v>70.5</v>
      </c>
      <c r="AC515">
        <v>7.833333333333333</v>
      </c>
      <c r="AD515" t="s">
        <v>51</v>
      </c>
      <c r="AE515" t="s">
        <v>53</v>
      </c>
      <c r="AG515" s="6">
        <v>45460</v>
      </c>
      <c r="AH515" s="5">
        <v>494</v>
      </c>
      <c r="AI515">
        <v>2</v>
      </c>
      <c r="AJ515">
        <v>3</v>
      </c>
      <c r="AK515">
        <v>1.5</v>
      </c>
      <c r="AL515" t="s">
        <v>51</v>
      </c>
      <c r="AM515" t="s">
        <v>52</v>
      </c>
      <c r="AW515" s="6">
        <v>45041</v>
      </c>
      <c r="AX515" s="5">
        <v>507</v>
      </c>
      <c r="AY515">
        <v>2</v>
      </c>
      <c r="AZ515">
        <v>17</v>
      </c>
      <c r="BA515">
        <v>8.5</v>
      </c>
      <c r="BB515" t="s">
        <v>51</v>
      </c>
      <c r="BC515" t="s">
        <v>53</v>
      </c>
      <c r="BE515" s="6">
        <v>44661</v>
      </c>
      <c r="BF515" s="5">
        <v>506</v>
      </c>
      <c r="BG515">
        <v>2</v>
      </c>
      <c r="BH515">
        <v>1.5</v>
      </c>
      <c r="BI515">
        <v>0.75</v>
      </c>
      <c r="BJ515" t="s">
        <v>51</v>
      </c>
      <c r="BK515" t="s">
        <v>58</v>
      </c>
    </row>
    <row r="516" spans="1:63" x14ac:dyDescent="0.3">
      <c r="A516" s="40">
        <v>44235</v>
      </c>
      <c r="B516" s="5">
        <v>503</v>
      </c>
      <c r="C516">
        <v>3</v>
      </c>
      <c r="D516">
        <v>10.5</v>
      </c>
      <c r="E516">
        <v>3.5</v>
      </c>
      <c r="F516" t="s">
        <v>51</v>
      </c>
      <c r="G516" t="s">
        <v>52</v>
      </c>
      <c r="Y516" s="40">
        <v>44507</v>
      </c>
      <c r="Z516" s="5">
        <v>496</v>
      </c>
      <c r="AA516">
        <v>1</v>
      </c>
      <c r="AB516">
        <v>1</v>
      </c>
      <c r="AC516">
        <v>1</v>
      </c>
      <c r="AD516" t="s">
        <v>51</v>
      </c>
      <c r="AE516" t="s">
        <v>52</v>
      </c>
      <c r="AG516" s="6">
        <v>45461</v>
      </c>
      <c r="AH516" s="5">
        <v>495</v>
      </c>
      <c r="AI516">
        <v>1</v>
      </c>
      <c r="AJ516">
        <v>34</v>
      </c>
      <c r="AK516">
        <v>34</v>
      </c>
      <c r="AL516" t="s">
        <v>59</v>
      </c>
      <c r="AM516" t="s">
        <v>56</v>
      </c>
      <c r="AW516" s="40">
        <v>45042</v>
      </c>
      <c r="AX516" s="5">
        <v>508</v>
      </c>
      <c r="AY516">
        <v>1</v>
      </c>
      <c r="AZ516">
        <v>1</v>
      </c>
      <c r="BA516">
        <v>1</v>
      </c>
      <c r="BB516" t="s">
        <v>51</v>
      </c>
      <c r="BC516" t="s">
        <v>52</v>
      </c>
      <c r="BE516" s="40">
        <v>44662</v>
      </c>
      <c r="BF516" s="5">
        <v>507</v>
      </c>
      <c r="BG516">
        <v>1</v>
      </c>
      <c r="BH516">
        <v>0.5</v>
      </c>
      <c r="BI516">
        <v>0.5</v>
      </c>
      <c r="BJ516" t="s">
        <v>51</v>
      </c>
      <c r="BK516" t="s">
        <v>58</v>
      </c>
    </row>
    <row r="517" spans="1:63" x14ac:dyDescent="0.3">
      <c r="A517" s="42"/>
      <c r="B517" s="5">
        <v>504</v>
      </c>
      <c r="C517">
        <v>1</v>
      </c>
      <c r="D517">
        <v>0.5</v>
      </c>
      <c r="E517">
        <v>0.5</v>
      </c>
      <c r="F517" t="s">
        <v>51</v>
      </c>
      <c r="G517" t="s">
        <v>58</v>
      </c>
      <c r="Y517" s="42"/>
      <c r="Z517" s="5">
        <v>497</v>
      </c>
      <c r="AA517">
        <v>1</v>
      </c>
      <c r="AB517">
        <v>1</v>
      </c>
      <c r="AC517">
        <v>1</v>
      </c>
      <c r="AD517" t="s">
        <v>51</v>
      </c>
      <c r="AE517" t="s">
        <v>52</v>
      </c>
      <c r="AG517" s="6">
        <v>45468</v>
      </c>
      <c r="AH517" s="5">
        <v>496</v>
      </c>
      <c r="AI517">
        <v>2</v>
      </c>
      <c r="AJ517">
        <v>3</v>
      </c>
      <c r="AK517">
        <v>1.5</v>
      </c>
      <c r="AL517" t="s">
        <v>51</v>
      </c>
      <c r="AM517" t="s">
        <v>52</v>
      </c>
      <c r="AW517" s="41"/>
      <c r="AX517" s="5">
        <v>509</v>
      </c>
      <c r="AY517">
        <v>1</v>
      </c>
      <c r="AZ517">
        <v>1</v>
      </c>
      <c r="BA517">
        <v>1</v>
      </c>
      <c r="BB517" t="s">
        <v>51</v>
      </c>
      <c r="BC517" t="s">
        <v>52</v>
      </c>
      <c r="BE517" s="41"/>
      <c r="BF517" s="5">
        <v>508</v>
      </c>
      <c r="BG517">
        <v>1</v>
      </c>
      <c r="BH517">
        <v>1</v>
      </c>
      <c r="BI517">
        <v>1</v>
      </c>
      <c r="BJ517" t="s">
        <v>51</v>
      </c>
      <c r="BK517" t="s">
        <v>52</v>
      </c>
    </row>
    <row r="518" spans="1:63" x14ac:dyDescent="0.3">
      <c r="A518" s="42"/>
      <c r="B518" s="5">
        <v>505</v>
      </c>
      <c r="C518">
        <v>3</v>
      </c>
      <c r="D518">
        <v>9</v>
      </c>
      <c r="E518">
        <v>3</v>
      </c>
      <c r="F518" t="s">
        <v>51</v>
      </c>
      <c r="G518" t="s">
        <v>52</v>
      </c>
      <c r="Y518" s="42"/>
      <c r="Z518" s="5">
        <v>498</v>
      </c>
      <c r="AA518">
        <v>1</v>
      </c>
      <c r="AB518">
        <v>1</v>
      </c>
      <c r="AC518">
        <v>1</v>
      </c>
      <c r="AD518" t="s">
        <v>51</v>
      </c>
      <c r="AE518" t="s">
        <v>52</v>
      </c>
      <c r="AG518" s="40">
        <v>45471</v>
      </c>
      <c r="AH518" s="5">
        <v>497</v>
      </c>
      <c r="AI518">
        <v>3</v>
      </c>
      <c r="AJ518">
        <v>15</v>
      </c>
      <c r="AK518">
        <v>5</v>
      </c>
      <c r="AL518" t="s">
        <v>51</v>
      </c>
      <c r="AM518" t="s">
        <v>53</v>
      </c>
      <c r="AW518" s="40">
        <v>45043</v>
      </c>
      <c r="AX518" s="5">
        <v>510</v>
      </c>
      <c r="AY518">
        <v>1</v>
      </c>
      <c r="AZ518">
        <v>10</v>
      </c>
      <c r="BA518">
        <v>10</v>
      </c>
      <c r="BB518" t="s">
        <v>54</v>
      </c>
      <c r="BC518" t="s">
        <v>54</v>
      </c>
      <c r="BE518" s="6">
        <v>44663</v>
      </c>
      <c r="BF518" s="5">
        <v>509</v>
      </c>
      <c r="BG518">
        <v>2</v>
      </c>
      <c r="BH518">
        <v>1.5</v>
      </c>
      <c r="BI518">
        <v>0.75</v>
      </c>
      <c r="BJ518" t="s">
        <v>51</v>
      </c>
      <c r="BK518" t="s">
        <v>58</v>
      </c>
    </row>
    <row r="519" spans="1:63" x14ac:dyDescent="0.3">
      <c r="A519" s="42"/>
      <c r="B519" s="5">
        <v>506</v>
      </c>
      <c r="C519">
        <v>2</v>
      </c>
      <c r="D519">
        <v>2.5</v>
      </c>
      <c r="E519">
        <v>1.25</v>
      </c>
      <c r="F519" t="s">
        <v>51</v>
      </c>
      <c r="G519" t="s">
        <v>52</v>
      </c>
      <c r="Y519" s="42"/>
      <c r="Z519" s="5">
        <v>499</v>
      </c>
      <c r="AA519">
        <v>2</v>
      </c>
      <c r="AB519">
        <v>14</v>
      </c>
      <c r="AC519">
        <v>7</v>
      </c>
      <c r="AD519" t="s">
        <v>51</v>
      </c>
      <c r="AE519" t="s">
        <v>53</v>
      </c>
      <c r="AG519" s="41"/>
      <c r="AH519" s="5">
        <v>498</v>
      </c>
      <c r="AI519">
        <v>2</v>
      </c>
      <c r="AJ519">
        <v>4</v>
      </c>
      <c r="AK519">
        <v>2</v>
      </c>
      <c r="AL519" t="s">
        <v>51</v>
      </c>
      <c r="AM519" t="s">
        <v>52</v>
      </c>
      <c r="AW519" s="41"/>
      <c r="AX519" s="5">
        <v>511</v>
      </c>
      <c r="AY519">
        <v>2</v>
      </c>
      <c r="AZ519">
        <v>2</v>
      </c>
      <c r="BA519">
        <v>1</v>
      </c>
      <c r="BB519" t="s">
        <v>51</v>
      </c>
      <c r="BC519" t="s">
        <v>52</v>
      </c>
      <c r="BE519" s="40">
        <v>44667</v>
      </c>
      <c r="BF519" s="5">
        <v>510</v>
      </c>
      <c r="BG519">
        <v>1</v>
      </c>
      <c r="BH519">
        <v>0.5</v>
      </c>
      <c r="BI519">
        <v>0.5</v>
      </c>
      <c r="BJ519" t="s">
        <v>51</v>
      </c>
      <c r="BK519" t="s">
        <v>58</v>
      </c>
    </row>
    <row r="520" spans="1:63" x14ac:dyDescent="0.3">
      <c r="A520" s="41"/>
      <c r="B520" s="5">
        <v>507</v>
      </c>
      <c r="C520">
        <v>1</v>
      </c>
      <c r="D520">
        <v>8.5</v>
      </c>
      <c r="E520">
        <v>8.5</v>
      </c>
      <c r="F520" t="s">
        <v>51</v>
      </c>
      <c r="G520" t="s">
        <v>53</v>
      </c>
      <c r="Y520" s="42"/>
      <c r="Z520" s="5">
        <v>500</v>
      </c>
      <c r="AA520">
        <v>2</v>
      </c>
      <c r="AB520">
        <v>7</v>
      </c>
      <c r="AC520">
        <v>3.5</v>
      </c>
      <c r="AD520" t="s">
        <v>51</v>
      </c>
      <c r="AE520" t="s">
        <v>52</v>
      </c>
      <c r="AG520" s="40">
        <v>45472</v>
      </c>
      <c r="AH520" s="5">
        <v>499</v>
      </c>
      <c r="AI520">
        <v>3</v>
      </c>
      <c r="AJ520">
        <v>64</v>
      </c>
      <c r="AK520">
        <v>21.333333333333329</v>
      </c>
      <c r="AL520" t="s">
        <v>55</v>
      </c>
      <c r="AM520" t="s">
        <v>56</v>
      </c>
      <c r="AW520" s="40">
        <v>45049</v>
      </c>
      <c r="AX520" s="5">
        <v>512</v>
      </c>
      <c r="AY520">
        <v>1</v>
      </c>
      <c r="AZ520">
        <v>1</v>
      </c>
      <c r="BA520">
        <v>1</v>
      </c>
      <c r="BB520" t="s">
        <v>51</v>
      </c>
      <c r="BC520" t="s">
        <v>52</v>
      </c>
      <c r="BE520" s="42"/>
      <c r="BF520" s="5">
        <v>511</v>
      </c>
      <c r="BG520">
        <v>2</v>
      </c>
      <c r="BH520">
        <v>9</v>
      </c>
      <c r="BI520">
        <v>4.5</v>
      </c>
      <c r="BJ520" t="s">
        <v>51</v>
      </c>
      <c r="BK520" t="s">
        <v>52</v>
      </c>
    </row>
    <row r="521" spans="1:63" x14ac:dyDescent="0.3">
      <c r="A521" s="6">
        <v>44238</v>
      </c>
      <c r="B521" s="5">
        <v>508</v>
      </c>
      <c r="C521">
        <v>1</v>
      </c>
      <c r="D521">
        <v>1</v>
      </c>
      <c r="E521">
        <v>1</v>
      </c>
      <c r="F521" t="s">
        <v>51</v>
      </c>
      <c r="G521" t="s">
        <v>52</v>
      </c>
      <c r="Y521" s="42"/>
      <c r="Z521" s="5">
        <v>501</v>
      </c>
      <c r="AA521">
        <v>2</v>
      </c>
      <c r="AB521">
        <v>4</v>
      </c>
      <c r="AC521">
        <v>2</v>
      </c>
      <c r="AD521" t="s">
        <v>51</v>
      </c>
      <c r="AE521" t="s">
        <v>52</v>
      </c>
      <c r="AG521" s="42"/>
      <c r="AH521" s="5">
        <v>500</v>
      </c>
      <c r="AI521">
        <v>1</v>
      </c>
      <c r="AJ521">
        <v>2</v>
      </c>
      <c r="AK521">
        <v>2</v>
      </c>
      <c r="AL521" t="s">
        <v>51</v>
      </c>
      <c r="AM521" t="s">
        <v>52</v>
      </c>
      <c r="AW521" s="42"/>
      <c r="AX521" s="5">
        <v>513</v>
      </c>
      <c r="AY521">
        <v>2</v>
      </c>
      <c r="AZ521">
        <v>17</v>
      </c>
      <c r="BA521">
        <v>8.5</v>
      </c>
      <c r="BB521" t="s">
        <v>51</v>
      </c>
      <c r="BC521" t="s">
        <v>53</v>
      </c>
      <c r="BE521" s="41"/>
      <c r="BF521" s="5">
        <v>512</v>
      </c>
      <c r="BG521">
        <v>1</v>
      </c>
      <c r="BH521">
        <v>1</v>
      </c>
      <c r="BI521">
        <v>1</v>
      </c>
      <c r="BJ521" t="s">
        <v>51</v>
      </c>
      <c r="BK521" t="s">
        <v>52</v>
      </c>
    </row>
    <row r="522" spans="1:63" x14ac:dyDescent="0.3">
      <c r="A522" s="6">
        <v>44240</v>
      </c>
      <c r="B522" s="5">
        <v>509</v>
      </c>
      <c r="C522">
        <v>1</v>
      </c>
      <c r="D522">
        <v>6</v>
      </c>
      <c r="E522">
        <v>6</v>
      </c>
      <c r="F522" t="s">
        <v>51</v>
      </c>
      <c r="G522" t="s">
        <v>53</v>
      </c>
      <c r="Y522" s="42"/>
      <c r="Z522" s="5">
        <v>502</v>
      </c>
      <c r="AA522">
        <v>2</v>
      </c>
      <c r="AB522">
        <v>9.5</v>
      </c>
      <c r="AC522">
        <v>4.75</v>
      </c>
      <c r="AD522" t="s">
        <v>51</v>
      </c>
      <c r="AE522" t="s">
        <v>52</v>
      </c>
      <c r="AG522" s="41"/>
      <c r="AH522" s="5">
        <v>501</v>
      </c>
      <c r="AI522">
        <v>1</v>
      </c>
      <c r="AJ522">
        <v>1</v>
      </c>
      <c r="AK522">
        <v>1</v>
      </c>
      <c r="AL522" t="s">
        <v>51</v>
      </c>
      <c r="AM522" t="s">
        <v>52</v>
      </c>
      <c r="AW522" s="41"/>
      <c r="AX522" s="5">
        <v>514</v>
      </c>
      <c r="AY522">
        <v>4</v>
      </c>
      <c r="AZ522">
        <v>26</v>
      </c>
      <c r="BA522">
        <v>6.5</v>
      </c>
      <c r="BB522" t="s">
        <v>51</v>
      </c>
      <c r="BC522" t="s">
        <v>53</v>
      </c>
      <c r="BE522" s="6">
        <v>44669</v>
      </c>
      <c r="BF522" s="5">
        <v>513</v>
      </c>
      <c r="BG522">
        <v>7</v>
      </c>
      <c r="BH522">
        <v>155.5</v>
      </c>
      <c r="BI522">
        <v>22.214285714285719</v>
      </c>
      <c r="BJ522" t="s">
        <v>55</v>
      </c>
      <c r="BK522" t="s">
        <v>56</v>
      </c>
    </row>
    <row r="523" spans="1:63" x14ac:dyDescent="0.3">
      <c r="A523" s="6">
        <v>44241</v>
      </c>
      <c r="B523" s="5">
        <v>510</v>
      </c>
      <c r="C523">
        <v>1</v>
      </c>
      <c r="D523">
        <v>10</v>
      </c>
      <c r="E523">
        <v>10</v>
      </c>
      <c r="F523" t="s">
        <v>54</v>
      </c>
      <c r="G523" t="s">
        <v>54</v>
      </c>
      <c r="Y523" s="41"/>
      <c r="Z523" s="5">
        <v>503</v>
      </c>
      <c r="AA523">
        <v>2</v>
      </c>
      <c r="AB523">
        <v>3.5</v>
      </c>
      <c r="AC523">
        <v>1.75</v>
      </c>
      <c r="AD523" t="s">
        <v>51</v>
      </c>
      <c r="AE523" t="s">
        <v>52</v>
      </c>
      <c r="AG523" s="6">
        <v>45474</v>
      </c>
      <c r="AH523" s="5">
        <v>502</v>
      </c>
      <c r="AI523">
        <v>2</v>
      </c>
      <c r="AJ523">
        <v>196</v>
      </c>
      <c r="AK523">
        <v>98</v>
      </c>
      <c r="AL523" t="s">
        <v>60</v>
      </c>
      <c r="AM523" t="s">
        <v>60</v>
      </c>
      <c r="AW523" s="6">
        <v>45050</v>
      </c>
      <c r="AX523" s="5">
        <v>515</v>
      </c>
      <c r="AY523">
        <v>1</v>
      </c>
      <c r="AZ523">
        <v>1</v>
      </c>
      <c r="BA523">
        <v>1</v>
      </c>
      <c r="BB523" t="s">
        <v>51</v>
      </c>
      <c r="BC523" t="s">
        <v>52</v>
      </c>
      <c r="BE523" s="6">
        <v>44670</v>
      </c>
      <c r="BF523" s="5">
        <v>514</v>
      </c>
      <c r="BG523">
        <v>5</v>
      </c>
      <c r="BH523">
        <v>165.5</v>
      </c>
      <c r="BI523">
        <v>33.1</v>
      </c>
      <c r="BJ523" t="s">
        <v>59</v>
      </c>
      <c r="BK523" t="s">
        <v>56</v>
      </c>
    </row>
    <row r="524" spans="1:63" x14ac:dyDescent="0.3">
      <c r="A524" s="6">
        <v>44242</v>
      </c>
      <c r="B524" s="5">
        <v>511</v>
      </c>
      <c r="C524">
        <v>2</v>
      </c>
      <c r="D524">
        <v>2</v>
      </c>
      <c r="E524">
        <v>1</v>
      </c>
      <c r="F524" t="s">
        <v>51</v>
      </c>
      <c r="G524" t="s">
        <v>52</v>
      </c>
      <c r="Y524" s="40">
        <v>44508</v>
      </c>
      <c r="Z524" s="5">
        <v>504</v>
      </c>
      <c r="AA524">
        <v>1</v>
      </c>
      <c r="AB524">
        <v>6.5</v>
      </c>
      <c r="AC524">
        <v>6.5</v>
      </c>
      <c r="AD524" t="s">
        <v>51</v>
      </c>
      <c r="AE524" t="s">
        <v>53</v>
      </c>
      <c r="AG524" s="6">
        <v>45475</v>
      </c>
      <c r="AH524" s="5">
        <v>502</v>
      </c>
      <c r="AI524">
        <v>1</v>
      </c>
      <c r="AJ524">
        <v>11</v>
      </c>
      <c r="AK524">
        <v>11</v>
      </c>
      <c r="AL524" t="s">
        <v>54</v>
      </c>
      <c r="AM524" t="s">
        <v>54</v>
      </c>
      <c r="AW524" s="6">
        <v>45051</v>
      </c>
      <c r="AX524" s="5">
        <v>516</v>
      </c>
      <c r="AY524">
        <v>1</v>
      </c>
      <c r="AZ524">
        <v>4</v>
      </c>
      <c r="BA524">
        <v>4</v>
      </c>
      <c r="BB524" t="s">
        <v>51</v>
      </c>
      <c r="BC524" t="s">
        <v>52</v>
      </c>
      <c r="BE524" s="6">
        <v>44671</v>
      </c>
      <c r="BF524" s="5">
        <v>515</v>
      </c>
      <c r="BG524">
        <v>3</v>
      </c>
      <c r="BH524">
        <v>21.5</v>
      </c>
      <c r="BI524">
        <v>7.166666666666667</v>
      </c>
      <c r="BJ524" t="s">
        <v>51</v>
      </c>
      <c r="BK524" t="s">
        <v>53</v>
      </c>
    </row>
    <row r="525" spans="1:63" x14ac:dyDescent="0.3">
      <c r="A525" s="40">
        <v>44243</v>
      </c>
      <c r="B525" s="5">
        <v>512</v>
      </c>
      <c r="C525">
        <v>3</v>
      </c>
      <c r="D525">
        <v>79.5</v>
      </c>
      <c r="E525">
        <v>26.5</v>
      </c>
      <c r="F525" t="s">
        <v>55</v>
      </c>
      <c r="G525" t="s">
        <v>56</v>
      </c>
      <c r="Y525" s="42"/>
      <c r="Z525" s="5">
        <v>505</v>
      </c>
      <c r="AA525">
        <v>1</v>
      </c>
      <c r="AB525">
        <v>0.5</v>
      </c>
      <c r="AC525">
        <v>0.5</v>
      </c>
      <c r="AD525" t="s">
        <v>51</v>
      </c>
      <c r="AE525" t="s">
        <v>58</v>
      </c>
      <c r="AG525" s="40">
        <v>45476</v>
      </c>
      <c r="AH525" s="5">
        <v>503</v>
      </c>
      <c r="AI525">
        <v>1</v>
      </c>
      <c r="AJ525">
        <v>2</v>
      </c>
      <c r="AK525">
        <v>2</v>
      </c>
      <c r="AL525" t="s">
        <v>51</v>
      </c>
      <c r="AM525" t="s">
        <v>52</v>
      </c>
      <c r="AW525" s="6">
        <v>45052</v>
      </c>
      <c r="AX525" s="5">
        <v>517</v>
      </c>
      <c r="AY525">
        <v>1</v>
      </c>
      <c r="AZ525">
        <v>1</v>
      </c>
      <c r="BA525">
        <v>1</v>
      </c>
      <c r="BB525" t="s">
        <v>51</v>
      </c>
      <c r="BC525" t="s">
        <v>52</v>
      </c>
      <c r="BE525" s="40">
        <v>44672</v>
      </c>
      <c r="BF525" s="5">
        <v>516</v>
      </c>
      <c r="BG525">
        <v>1</v>
      </c>
      <c r="BH525">
        <v>0.5</v>
      </c>
      <c r="BI525">
        <v>0.5</v>
      </c>
      <c r="BJ525" t="s">
        <v>51</v>
      </c>
      <c r="BK525" t="s">
        <v>58</v>
      </c>
    </row>
    <row r="526" spans="1:63" x14ac:dyDescent="0.3">
      <c r="A526" s="42"/>
      <c r="B526" s="5">
        <v>513</v>
      </c>
      <c r="C526">
        <v>2</v>
      </c>
      <c r="D526">
        <v>7.5</v>
      </c>
      <c r="E526">
        <v>3.75</v>
      </c>
      <c r="F526" t="s">
        <v>51</v>
      </c>
      <c r="G526" t="s">
        <v>52</v>
      </c>
      <c r="Y526" s="42"/>
      <c r="Z526" s="5">
        <v>506</v>
      </c>
      <c r="AA526">
        <v>2</v>
      </c>
      <c r="AB526">
        <v>4</v>
      </c>
      <c r="AC526">
        <v>2</v>
      </c>
      <c r="AD526" t="s">
        <v>51</v>
      </c>
      <c r="AE526" t="s">
        <v>52</v>
      </c>
      <c r="AG526" s="42"/>
      <c r="AH526" s="5">
        <v>504</v>
      </c>
      <c r="AI526">
        <v>1</v>
      </c>
      <c r="AJ526">
        <v>31</v>
      </c>
      <c r="AK526">
        <v>31</v>
      </c>
      <c r="AL526" t="s">
        <v>59</v>
      </c>
      <c r="AM526" t="s">
        <v>56</v>
      </c>
      <c r="AW526" s="40">
        <v>45055</v>
      </c>
      <c r="AX526" s="5">
        <v>518</v>
      </c>
      <c r="AY526">
        <v>1</v>
      </c>
      <c r="AZ526">
        <v>1</v>
      </c>
      <c r="BA526">
        <v>1</v>
      </c>
      <c r="BB526" t="s">
        <v>51</v>
      </c>
      <c r="BC526" t="s">
        <v>52</v>
      </c>
      <c r="BE526" s="41"/>
      <c r="BF526" s="5">
        <v>517</v>
      </c>
      <c r="BG526">
        <v>1</v>
      </c>
      <c r="BH526">
        <v>1.5</v>
      </c>
      <c r="BI526">
        <v>1.5</v>
      </c>
      <c r="BJ526" t="s">
        <v>51</v>
      </c>
      <c r="BK526" t="s">
        <v>52</v>
      </c>
    </row>
    <row r="527" spans="1:63" x14ac:dyDescent="0.3">
      <c r="A527" s="42"/>
      <c r="B527" s="5">
        <v>514</v>
      </c>
      <c r="C527">
        <v>2</v>
      </c>
      <c r="D527">
        <v>7</v>
      </c>
      <c r="E527">
        <v>3.5</v>
      </c>
      <c r="F527" t="s">
        <v>51</v>
      </c>
      <c r="G527" t="s">
        <v>52</v>
      </c>
      <c r="Y527" s="41"/>
      <c r="Z527" s="5">
        <v>507</v>
      </c>
      <c r="AA527">
        <v>8</v>
      </c>
      <c r="AB527">
        <v>71</v>
      </c>
      <c r="AC527">
        <v>8.875</v>
      </c>
      <c r="AD527" t="s">
        <v>51</v>
      </c>
      <c r="AE527" t="s">
        <v>53</v>
      </c>
      <c r="AG527" s="41"/>
      <c r="AH527" s="5">
        <v>505</v>
      </c>
      <c r="AI527">
        <v>1</v>
      </c>
      <c r="AJ527">
        <v>1</v>
      </c>
      <c r="AK527">
        <v>1</v>
      </c>
      <c r="AL527" t="s">
        <v>51</v>
      </c>
      <c r="AM527" t="s">
        <v>52</v>
      </c>
      <c r="AW527" s="41"/>
      <c r="AX527" s="5">
        <v>519</v>
      </c>
      <c r="AY527">
        <v>1</v>
      </c>
      <c r="AZ527">
        <v>1</v>
      </c>
      <c r="BA527">
        <v>1</v>
      </c>
      <c r="BB527" t="s">
        <v>51</v>
      </c>
      <c r="BC527" t="s">
        <v>52</v>
      </c>
      <c r="BE527" s="6">
        <v>44673</v>
      </c>
      <c r="BF527" s="5">
        <v>518</v>
      </c>
      <c r="BG527">
        <v>2</v>
      </c>
      <c r="BH527">
        <v>3.5</v>
      </c>
      <c r="BI527">
        <v>1.75</v>
      </c>
      <c r="BJ527" t="s">
        <v>51</v>
      </c>
      <c r="BK527" t="s">
        <v>52</v>
      </c>
    </row>
    <row r="528" spans="1:63" x14ac:dyDescent="0.3">
      <c r="A528" s="41"/>
      <c r="B528" s="5">
        <v>515</v>
      </c>
      <c r="C528">
        <v>1</v>
      </c>
      <c r="D528">
        <v>0.5</v>
      </c>
      <c r="E528">
        <v>0.5</v>
      </c>
      <c r="F528" t="s">
        <v>51</v>
      </c>
      <c r="G528" t="s">
        <v>58</v>
      </c>
      <c r="Y528" s="6">
        <v>44509</v>
      </c>
      <c r="Z528" s="5">
        <v>508</v>
      </c>
      <c r="AA528">
        <v>8</v>
      </c>
      <c r="AB528">
        <v>79.5</v>
      </c>
      <c r="AC528">
        <v>9.9375</v>
      </c>
      <c r="AD528" t="s">
        <v>51</v>
      </c>
      <c r="AE528" t="s">
        <v>53</v>
      </c>
      <c r="AG528" s="6">
        <v>45477</v>
      </c>
      <c r="AH528" s="5">
        <v>506</v>
      </c>
      <c r="AI528">
        <v>3</v>
      </c>
      <c r="AJ528">
        <v>7</v>
      </c>
      <c r="AK528">
        <v>2.333333333333333</v>
      </c>
      <c r="AL528" t="s">
        <v>51</v>
      </c>
      <c r="AM528" t="s">
        <v>52</v>
      </c>
      <c r="AW528" s="6">
        <v>45059</v>
      </c>
      <c r="AX528" s="5">
        <v>520</v>
      </c>
      <c r="AY528">
        <v>4</v>
      </c>
      <c r="AZ528">
        <v>38</v>
      </c>
      <c r="BA528">
        <v>9.5</v>
      </c>
      <c r="BB528" t="s">
        <v>51</v>
      </c>
      <c r="BC528" t="s">
        <v>53</v>
      </c>
      <c r="BE528" s="40">
        <v>44674</v>
      </c>
      <c r="BF528" s="5">
        <v>519</v>
      </c>
      <c r="BG528">
        <v>1</v>
      </c>
      <c r="BH528">
        <v>0.5</v>
      </c>
      <c r="BI528">
        <v>0.5</v>
      </c>
      <c r="BJ528" t="s">
        <v>51</v>
      </c>
      <c r="BK528" t="s">
        <v>58</v>
      </c>
    </row>
    <row r="529" spans="1:63" x14ac:dyDescent="0.3">
      <c r="A529" s="6">
        <v>44244</v>
      </c>
      <c r="B529" s="5">
        <v>516</v>
      </c>
      <c r="C529">
        <v>1</v>
      </c>
      <c r="D529">
        <v>1.5</v>
      </c>
      <c r="E529">
        <v>1.5</v>
      </c>
      <c r="F529" t="s">
        <v>51</v>
      </c>
      <c r="G529" t="s">
        <v>52</v>
      </c>
      <c r="Y529" s="6">
        <v>44514</v>
      </c>
      <c r="Z529" s="5">
        <v>509</v>
      </c>
      <c r="AA529">
        <v>1</v>
      </c>
      <c r="AB529">
        <v>15</v>
      </c>
      <c r="AC529">
        <v>15</v>
      </c>
      <c r="AD529" t="s">
        <v>54</v>
      </c>
      <c r="AE529" t="s">
        <v>54</v>
      </c>
      <c r="AG529" s="40">
        <v>45478</v>
      </c>
      <c r="AH529" s="5">
        <v>507</v>
      </c>
      <c r="AI529">
        <v>1</v>
      </c>
      <c r="AJ529">
        <v>13</v>
      </c>
      <c r="AK529">
        <v>13</v>
      </c>
      <c r="AL529" t="s">
        <v>54</v>
      </c>
      <c r="AM529" t="s">
        <v>54</v>
      </c>
      <c r="AW529" s="6">
        <v>45060</v>
      </c>
      <c r="AX529" s="5">
        <v>521</v>
      </c>
      <c r="AY529">
        <v>1</v>
      </c>
      <c r="AZ529">
        <v>1</v>
      </c>
      <c r="BA529">
        <v>1</v>
      </c>
      <c r="BB529" t="s">
        <v>51</v>
      </c>
      <c r="BC529" t="s">
        <v>52</v>
      </c>
      <c r="BE529" s="41"/>
      <c r="BF529" s="5">
        <v>520</v>
      </c>
      <c r="BG529">
        <v>4</v>
      </c>
      <c r="BH529">
        <v>40</v>
      </c>
      <c r="BI529">
        <v>10</v>
      </c>
      <c r="BJ529" t="s">
        <v>54</v>
      </c>
      <c r="BK529" t="s">
        <v>54</v>
      </c>
    </row>
    <row r="530" spans="1:63" x14ac:dyDescent="0.3">
      <c r="A530" s="6">
        <v>44245</v>
      </c>
      <c r="B530" s="5">
        <v>517</v>
      </c>
      <c r="C530">
        <v>3</v>
      </c>
      <c r="D530">
        <v>64</v>
      </c>
      <c r="E530">
        <v>21.333333333333329</v>
      </c>
      <c r="F530" t="s">
        <v>55</v>
      </c>
      <c r="G530" t="s">
        <v>56</v>
      </c>
      <c r="Y530" s="6">
        <v>44525</v>
      </c>
      <c r="Z530" s="5">
        <v>510</v>
      </c>
      <c r="AA530">
        <v>2</v>
      </c>
      <c r="AB530">
        <v>2</v>
      </c>
      <c r="AC530">
        <v>1</v>
      </c>
      <c r="AD530" t="s">
        <v>51</v>
      </c>
      <c r="AE530" t="s">
        <v>52</v>
      </c>
      <c r="AG530" s="41"/>
      <c r="AH530" s="5">
        <v>508</v>
      </c>
      <c r="AI530">
        <v>2</v>
      </c>
      <c r="AJ530">
        <v>35</v>
      </c>
      <c r="AK530">
        <v>17.5</v>
      </c>
      <c r="AL530" t="s">
        <v>54</v>
      </c>
      <c r="AM530" t="s">
        <v>54</v>
      </c>
      <c r="AW530" s="6">
        <v>45061</v>
      </c>
      <c r="AX530" s="5">
        <v>522</v>
      </c>
      <c r="AY530">
        <v>1</v>
      </c>
      <c r="AZ530">
        <v>1</v>
      </c>
      <c r="BA530">
        <v>1</v>
      </c>
      <c r="BB530" t="s">
        <v>51</v>
      </c>
      <c r="BC530" t="s">
        <v>52</v>
      </c>
      <c r="BE530" s="40">
        <v>44676</v>
      </c>
      <c r="BF530" s="5">
        <v>521</v>
      </c>
      <c r="BG530">
        <v>2</v>
      </c>
      <c r="BH530">
        <v>1</v>
      </c>
      <c r="BI530">
        <v>0.5</v>
      </c>
      <c r="BJ530" t="s">
        <v>51</v>
      </c>
      <c r="BK530" t="s">
        <v>58</v>
      </c>
    </row>
    <row r="531" spans="1:63" x14ac:dyDescent="0.3">
      <c r="A531" s="40">
        <v>44246</v>
      </c>
      <c r="B531" s="5">
        <v>518</v>
      </c>
      <c r="C531">
        <v>5</v>
      </c>
      <c r="D531">
        <v>129</v>
      </c>
      <c r="E531">
        <v>25.8</v>
      </c>
      <c r="F531" t="s">
        <v>55</v>
      </c>
      <c r="G531" t="s">
        <v>56</v>
      </c>
      <c r="Y531" s="40">
        <v>44526</v>
      </c>
      <c r="Z531" s="5">
        <v>511</v>
      </c>
      <c r="AA531">
        <v>1</v>
      </c>
      <c r="AB531">
        <v>15.5</v>
      </c>
      <c r="AC531">
        <v>15.5</v>
      </c>
      <c r="AD531" t="s">
        <v>54</v>
      </c>
      <c r="AE531" t="s">
        <v>54</v>
      </c>
      <c r="AG531" s="40">
        <v>45479</v>
      </c>
      <c r="AH531" s="5">
        <v>508</v>
      </c>
      <c r="AI531">
        <v>2</v>
      </c>
      <c r="AJ531">
        <v>80</v>
      </c>
      <c r="AK531">
        <v>40</v>
      </c>
      <c r="AL531" t="s">
        <v>57</v>
      </c>
      <c r="AM531" t="s">
        <v>56</v>
      </c>
      <c r="AW531" s="6">
        <v>45066</v>
      </c>
      <c r="AX531" s="5">
        <v>523</v>
      </c>
      <c r="AY531">
        <v>2</v>
      </c>
      <c r="AZ531">
        <v>9</v>
      </c>
      <c r="BA531">
        <v>4.5</v>
      </c>
      <c r="BB531" t="s">
        <v>51</v>
      </c>
      <c r="BC531" t="s">
        <v>52</v>
      </c>
      <c r="BE531" s="42"/>
      <c r="BF531" s="5">
        <v>522</v>
      </c>
      <c r="BG531">
        <v>1</v>
      </c>
      <c r="BH531">
        <v>1</v>
      </c>
      <c r="BI531">
        <v>1</v>
      </c>
      <c r="BJ531" t="s">
        <v>51</v>
      </c>
      <c r="BK531" t="s">
        <v>52</v>
      </c>
    </row>
    <row r="532" spans="1:63" x14ac:dyDescent="0.3">
      <c r="A532" s="41"/>
      <c r="B532" s="5">
        <v>519</v>
      </c>
      <c r="C532">
        <v>2</v>
      </c>
      <c r="D532">
        <v>5</v>
      </c>
      <c r="E532">
        <v>2.5</v>
      </c>
      <c r="F532" t="s">
        <v>51</v>
      </c>
      <c r="G532" t="s">
        <v>52</v>
      </c>
      <c r="Y532" s="42"/>
      <c r="Z532" s="5">
        <v>512</v>
      </c>
      <c r="AA532">
        <v>2</v>
      </c>
      <c r="AB532">
        <v>2</v>
      </c>
      <c r="AC532">
        <v>1</v>
      </c>
      <c r="AD532" t="s">
        <v>51</v>
      </c>
      <c r="AE532" t="s">
        <v>52</v>
      </c>
      <c r="AG532" s="42"/>
      <c r="AH532" s="5">
        <v>509</v>
      </c>
      <c r="AI532">
        <v>7</v>
      </c>
      <c r="AJ532">
        <v>60</v>
      </c>
      <c r="AK532">
        <v>8.5714285714285712</v>
      </c>
      <c r="AL532" t="s">
        <v>51</v>
      </c>
      <c r="AM532" t="s">
        <v>53</v>
      </c>
      <c r="AW532" s="40">
        <v>45067</v>
      </c>
      <c r="AX532" s="5">
        <v>524</v>
      </c>
      <c r="AY532">
        <v>1</v>
      </c>
      <c r="AZ532">
        <v>2</v>
      </c>
      <c r="BA532">
        <v>2</v>
      </c>
      <c r="BB532" t="s">
        <v>51</v>
      </c>
      <c r="BC532" t="s">
        <v>52</v>
      </c>
      <c r="BE532" s="41"/>
      <c r="BF532" s="5">
        <v>523</v>
      </c>
      <c r="BG532">
        <v>4</v>
      </c>
      <c r="BH532">
        <v>5.5</v>
      </c>
      <c r="BI532">
        <v>1.375</v>
      </c>
      <c r="BJ532" t="s">
        <v>51</v>
      </c>
      <c r="BK532" t="s">
        <v>52</v>
      </c>
    </row>
    <row r="533" spans="1:63" x14ac:dyDescent="0.3">
      <c r="A533" s="40">
        <v>44247</v>
      </c>
      <c r="B533" s="5">
        <v>519</v>
      </c>
      <c r="C533">
        <v>6</v>
      </c>
      <c r="D533">
        <v>89</v>
      </c>
      <c r="E533">
        <v>14.83333333333333</v>
      </c>
      <c r="F533" t="s">
        <v>54</v>
      </c>
      <c r="G533" t="s">
        <v>54</v>
      </c>
      <c r="Y533" s="41"/>
      <c r="Z533" s="5">
        <v>513</v>
      </c>
      <c r="AA533">
        <v>1</v>
      </c>
      <c r="AB533">
        <v>0.5</v>
      </c>
      <c r="AC533">
        <v>0.5</v>
      </c>
      <c r="AD533" t="s">
        <v>51</v>
      </c>
      <c r="AE533" t="s">
        <v>58</v>
      </c>
      <c r="AG533" s="41"/>
      <c r="AH533" s="5">
        <v>510</v>
      </c>
      <c r="AI533">
        <v>1</v>
      </c>
      <c r="AJ533">
        <v>8</v>
      </c>
      <c r="AK533">
        <v>8</v>
      </c>
      <c r="AL533" t="s">
        <v>51</v>
      </c>
      <c r="AM533" t="s">
        <v>53</v>
      </c>
      <c r="AW533" s="42"/>
      <c r="AX533" s="5">
        <v>525</v>
      </c>
      <c r="AY533">
        <v>2</v>
      </c>
      <c r="AZ533">
        <v>17</v>
      </c>
      <c r="BA533">
        <v>8.5</v>
      </c>
      <c r="BB533" t="s">
        <v>51</v>
      </c>
      <c r="BC533" t="s">
        <v>53</v>
      </c>
      <c r="BE533" s="6">
        <v>44678</v>
      </c>
      <c r="BF533" s="5">
        <v>524</v>
      </c>
      <c r="BG533">
        <v>10</v>
      </c>
      <c r="BH533">
        <v>32</v>
      </c>
      <c r="BI533">
        <v>3.2</v>
      </c>
      <c r="BJ533" t="s">
        <v>51</v>
      </c>
      <c r="BK533" t="s">
        <v>52</v>
      </c>
    </row>
    <row r="534" spans="1:63" x14ac:dyDescent="0.3">
      <c r="A534" s="42"/>
      <c r="B534" s="5">
        <v>520</v>
      </c>
      <c r="C534">
        <v>2</v>
      </c>
      <c r="D534">
        <v>1.5</v>
      </c>
      <c r="E534">
        <v>0.75</v>
      </c>
      <c r="F534" t="s">
        <v>51</v>
      </c>
      <c r="G534" t="s">
        <v>58</v>
      </c>
      <c r="Y534" s="6">
        <v>44527</v>
      </c>
      <c r="Z534" s="5">
        <v>514</v>
      </c>
      <c r="AA534">
        <v>9</v>
      </c>
      <c r="AB534">
        <v>12</v>
      </c>
      <c r="AC534">
        <v>1.333333333333333</v>
      </c>
      <c r="AD534" t="s">
        <v>51</v>
      </c>
      <c r="AE534" t="s">
        <v>52</v>
      </c>
      <c r="AG534" s="40">
        <v>45480</v>
      </c>
      <c r="AH534" s="5">
        <v>511</v>
      </c>
      <c r="AI534">
        <v>3</v>
      </c>
      <c r="AJ534">
        <v>5</v>
      </c>
      <c r="AK534">
        <v>1.666666666666667</v>
      </c>
      <c r="AL534" t="s">
        <v>51</v>
      </c>
      <c r="AM534" t="s">
        <v>52</v>
      </c>
      <c r="AW534" s="41"/>
      <c r="AX534" s="5">
        <v>526</v>
      </c>
      <c r="AY534">
        <v>1</v>
      </c>
      <c r="AZ534">
        <v>1</v>
      </c>
      <c r="BA534">
        <v>1</v>
      </c>
      <c r="BB534" t="s">
        <v>51</v>
      </c>
      <c r="BC534" t="s">
        <v>52</v>
      </c>
      <c r="BE534" s="40">
        <v>44679</v>
      </c>
      <c r="BF534" s="5">
        <v>524</v>
      </c>
      <c r="BG534">
        <v>2</v>
      </c>
      <c r="BH534">
        <v>1</v>
      </c>
      <c r="BI534">
        <v>0.5</v>
      </c>
      <c r="BJ534" t="s">
        <v>51</v>
      </c>
      <c r="BK534" t="s">
        <v>58</v>
      </c>
    </row>
    <row r="535" spans="1:63" x14ac:dyDescent="0.3">
      <c r="A535" s="41"/>
      <c r="B535" s="5">
        <v>521</v>
      </c>
      <c r="C535">
        <v>1</v>
      </c>
      <c r="D535">
        <v>2</v>
      </c>
      <c r="E535">
        <v>2</v>
      </c>
      <c r="F535" t="s">
        <v>51</v>
      </c>
      <c r="G535" t="s">
        <v>52</v>
      </c>
      <c r="Y535" s="40">
        <v>44528</v>
      </c>
      <c r="Z535" s="5">
        <v>514</v>
      </c>
      <c r="AA535">
        <v>2</v>
      </c>
      <c r="AB535">
        <v>1</v>
      </c>
      <c r="AC535">
        <v>0.5</v>
      </c>
      <c r="AD535" t="s">
        <v>51</v>
      </c>
      <c r="AE535" t="s">
        <v>58</v>
      </c>
      <c r="AG535" s="41"/>
      <c r="AH535" s="5">
        <v>512</v>
      </c>
      <c r="AI535">
        <v>1</v>
      </c>
      <c r="AJ535">
        <v>1</v>
      </c>
      <c r="AK535">
        <v>1</v>
      </c>
      <c r="AL535" t="s">
        <v>51</v>
      </c>
      <c r="AM535" t="s">
        <v>52</v>
      </c>
      <c r="AW535" s="40">
        <v>45068</v>
      </c>
      <c r="AX535" s="5">
        <v>527</v>
      </c>
      <c r="AY535">
        <v>1</v>
      </c>
      <c r="AZ535">
        <v>1</v>
      </c>
      <c r="BA535">
        <v>1</v>
      </c>
      <c r="BB535" t="s">
        <v>51</v>
      </c>
      <c r="BC535" t="s">
        <v>52</v>
      </c>
      <c r="BE535" s="41"/>
      <c r="BF535" s="5">
        <v>525</v>
      </c>
      <c r="BG535">
        <v>1</v>
      </c>
      <c r="BH535">
        <v>0.5</v>
      </c>
      <c r="BI535">
        <v>0.5</v>
      </c>
      <c r="BJ535" t="s">
        <v>51</v>
      </c>
      <c r="BK535" t="s">
        <v>58</v>
      </c>
    </row>
    <row r="536" spans="1:63" x14ac:dyDescent="0.3">
      <c r="A536" s="6">
        <v>44248</v>
      </c>
      <c r="B536" s="5">
        <v>522</v>
      </c>
      <c r="C536">
        <v>3</v>
      </c>
      <c r="D536">
        <v>15</v>
      </c>
      <c r="E536">
        <v>5</v>
      </c>
      <c r="F536" t="s">
        <v>51</v>
      </c>
      <c r="G536" t="s">
        <v>53</v>
      </c>
      <c r="Y536" s="41"/>
      <c r="Z536" s="5">
        <v>515</v>
      </c>
      <c r="AA536">
        <v>1</v>
      </c>
      <c r="AB536">
        <v>0.5</v>
      </c>
      <c r="AC536">
        <v>0.5</v>
      </c>
      <c r="AD536" t="s">
        <v>51</v>
      </c>
      <c r="AE536" t="s">
        <v>58</v>
      </c>
      <c r="AG536" s="6">
        <v>45482</v>
      </c>
      <c r="AH536" s="5">
        <v>513</v>
      </c>
      <c r="AI536">
        <v>3</v>
      </c>
      <c r="AJ536">
        <v>10</v>
      </c>
      <c r="AK536">
        <v>3.333333333333333</v>
      </c>
      <c r="AL536" t="s">
        <v>51</v>
      </c>
      <c r="AM536" t="s">
        <v>52</v>
      </c>
      <c r="AW536" s="41"/>
      <c r="AX536" s="5">
        <v>528</v>
      </c>
      <c r="AY536">
        <v>1</v>
      </c>
      <c r="AZ536">
        <v>1</v>
      </c>
      <c r="BA536">
        <v>1</v>
      </c>
      <c r="BB536" t="s">
        <v>51</v>
      </c>
      <c r="BC536" t="s">
        <v>52</v>
      </c>
      <c r="BE536" s="6">
        <v>44683</v>
      </c>
      <c r="BF536" s="5">
        <v>526</v>
      </c>
      <c r="BG536">
        <v>7</v>
      </c>
      <c r="BH536">
        <v>30</v>
      </c>
      <c r="BI536">
        <v>4.2857142857142856</v>
      </c>
      <c r="BJ536" t="s">
        <v>51</v>
      </c>
      <c r="BK536" t="s">
        <v>52</v>
      </c>
    </row>
    <row r="537" spans="1:63" x14ac:dyDescent="0.3">
      <c r="A537" s="40">
        <v>44250</v>
      </c>
      <c r="B537" s="5">
        <v>523</v>
      </c>
      <c r="C537">
        <v>1</v>
      </c>
      <c r="D537">
        <v>0.5</v>
      </c>
      <c r="E537">
        <v>0.5</v>
      </c>
      <c r="F537" t="s">
        <v>51</v>
      </c>
      <c r="G537" t="s">
        <v>58</v>
      </c>
      <c r="Y537" s="40">
        <v>44535</v>
      </c>
      <c r="Z537" s="5">
        <v>516</v>
      </c>
      <c r="AA537">
        <v>1</v>
      </c>
      <c r="AB537">
        <v>0.5</v>
      </c>
      <c r="AC537">
        <v>0.5</v>
      </c>
      <c r="AD537" t="s">
        <v>51</v>
      </c>
      <c r="AE537" t="s">
        <v>58</v>
      </c>
      <c r="AG537" s="6">
        <v>45483</v>
      </c>
      <c r="AH537" s="5">
        <v>514</v>
      </c>
      <c r="AI537">
        <v>1</v>
      </c>
      <c r="AJ537">
        <v>4</v>
      </c>
      <c r="AK537">
        <v>4</v>
      </c>
      <c r="AL537" t="s">
        <v>51</v>
      </c>
      <c r="AM537" t="s">
        <v>52</v>
      </c>
      <c r="AW537" s="6">
        <v>45069</v>
      </c>
      <c r="AX537" s="5">
        <v>529</v>
      </c>
      <c r="AY537">
        <v>1</v>
      </c>
      <c r="AZ537">
        <v>2</v>
      </c>
      <c r="BA537">
        <v>2</v>
      </c>
      <c r="BB537" t="s">
        <v>51</v>
      </c>
      <c r="BC537" t="s">
        <v>52</v>
      </c>
      <c r="BE537" s="6">
        <v>44684</v>
      </c>
      <c r="BF537" s="5">
        <v>527</v>
      </c>
      <c r="BG537">
        <v>1</v>
      </c>
      <c r="BH537">
        <v>1</v>
      </c>
      <c r="BI537">
        <v>1</v>
      </c>
      <c r="BJ537" t="s">
        <v>51</v>
      </c>
      <c r="BK537" t="s">
        <v>52</v>
      </c>
    </row>
    <row r="538" spans="1:63" x14ac:dyDescent="0.3">
      <c r="A538" s="41"/>
      <c r="B538" s="5">
        <v>524</v>
      </c>
      <c r="C538">
        <v>2</v>
      </c>
      <c r="D538">
        <v>51</v>
      </c>
      <c r="E538">
        <v>25.5</v>
      </c>
      <c r="F538" t="s">
        <v>55</v>
      </c>
      <c r="G538" t="s">
        <v>56</v>
      </c>
      <c r="Y538" s="41"/>
      <c r="Z538" s="5">
        <v>517</v>
      </c>
      <c r="AA538">
        <v>2</v>
      </c>
      <c r="AB538">
        <v>1</v>
      </c>
      <c r="AC538">
        <v>0.5</v>
      </c>
      <c r="AD538" t="s">
        <v>51</v>
      </c>
      <c r="AE538" t="s">
        <v>58</v>
      </c>
      <c r="AG538" s="6">
        <v>45506</v>
      </c>
      <c r="AH538" s="5">
        <v>515</v>
      </c>
      <c r="AI538">
        <v>1</v>
      </c>
      <c r="AJ538">
        <v>2</v>
      </c>
      <c r="AK538">
        <v>2</v>
      </c>
      <c r="AL538" t="s">
        <v>51</v>
      </c>
      <c r="AM538" t="s">
        <v>52</v>
      </c>
      <c r="AW538" s="6">
        <v>45071</v>
      </c>
      <c r="AX538" s="5">
        <v>530</v>
      </c>
      <c r="AY538">
        <v>2</v>
      </c>
      <c r="AZ538">
        <v>9</v>
      </c>
      <c r="BA538">
        <v>4.5</v>
      </c>
      <c r="BB538" t="s">
        <v>51</v>
      </c>
      <c r="BC538" t="s">
        <v>52</v>
      </c>
      <c r="BE538" s="6">
        <v>44685</v>
      </c>
      <c r="BF538" s="5">
        <v>528</v>
      </c>
      <c r="BG538">
        <v>4</v>
      </c>
      <c r="BH538">
        <v>5.5</v>
      </c>
      <c r="BI538">
        <v>1.375</v>
      </c>
      <c r="BJ538" t="s">
        <v>51</v>
      </c>
      <c r="BK538" t="s">
        <v>52</v>
      </c>
    </row>
    <row r="539" spans="1:63" x14ac:dyDescent="0.3">
      <c r="A539" s="6">
        <v>44253</v>
      </c>
      <c r="B539" s="5">
        <v>525</v>
      </c>
      <c r="C539">
        <v>1</v>
      </c>
      <c r="D539">
        <v>1.5</v>
      </c>
      <c r="E539">
        <v>1.5</v>
      </c>
      <c r="F539" t="s">
        <v>51</v>
      </c>
      <c r="G539" t="s">
        <v>52</v>
      </c>
      <c r="Y539" s="6">
        <v>44536</v>
      </c>
      <c r="Z539" s="5">
        <v>518</v>
      </c>
      <c r="AA539">
        <v>6</v>
      </c>
      <c r="AB539">
        <v>16.5</v>
      </c>
      <c r="AC539">
        <v>2.75</v>
      </c>
      <c r="AD539" t="s">
        <v>51</v>
      </c>
      <c r="AE539" t="s">
        <v>52</v>
      </c>
      <c r="AG539" s="40">
        <v>45508</v>
      </c>
      <c r="AH539" s="5">
        <v>516</v>
      </c>
      <c r="AI539">
        <v>2</v>
      </c>
      <c r="AJ539">
        <v>2</v>
      </c>
      <c r="AK539">
        <v>1</v>
      </c>
      <c r="AL539" t="s">
        <v>51</v>
      </c>
      <c r="AM539" t="s">
        <v>52</v>
      </c>
      <c r="AW539" s="40">
        <v>45072</v>
      </c>
      <c r="AX539" s="5">
        <v>531</v>
      </c>
      <c r="AY539">
        <v>1</v>
      </c>
      <c r="AZ539">
        <v>1</v>
      </c>
      <c r="BA539">
        <v>1</v>
      </c>
      <c r="BB539" t="s">
        <v>51</v>
      </c>
      <c r="BC539" t="s">
        <v>52</v>
      </c>
      <c r="BE539" s="6">
        <v>44686</v>
      </c>
      <c r="BF539" s="5">
        <v>529</v>
      </c>
      <c r="BG539">
        <v>2</v>
      </c>
      <c r="BH539">
        <v>4</v>
      </c>
      <c r="BI539">
        <v>2</v>
      </c>
      <c r="BJ539" t="s">
        <v>51</v>
      </c>
      <c r="BK539" t="s">
        <v>52</v>
      </c>
    </row>
    <row r="540" spans="1:63" x14ac:dyDescent="0.3">
      <c r="A540" s="6">
        <v>44254</v>
      </c>
      <c r="B540" s="5">
        <v>526</v>
      </c>
      <c r="C540">
        <v>2</v>
      </c>
      <c r="D540">
        <v>1</v>
      </c>
      <c r="E540">
        <v>0.5</v>
      </c>
      <c r="F540" t="s">
        <v>51</v>
      </c>
      <c r="G540" t="s">
        <v>58</v>
      </c>
      <c r="Y540" s="40">
        <v>44544</v>
      </c>
      <c r="Z540" s="5">
        <v>519</v>
      </c>
      <c r="AA540">
        <v>1</v>
      </c>
      <c r="AB540">
        <v>14.5</v>
      </c>
      <c r="AC540">
        <v>14.5</v>
      </c>
      <c r="AD540" t="s">
        <v>54</v>
      </c>
      <c r="AE540" t="s">
        <v>54</v>
      </c>
      <c r="AG540" s="42"/>
      <c r="AH540" s="5">
        <v>517</v>
      </c>
      <c r="AI540">
        <v>2</v>
      </c>
      <c r="AJ540">
        <v>9</v>
      </c>
      <c r="AK540">
        <v>4.5</v>
      </c>
      <c r="AL540" t="s">
        <v>51</v>
      </c>
      <c r="AM540" t="s">
        <v>52</v>
      </c>
      <c r="AW540" s="41"/>
      <c r="AX540" s="5">
        <v>532</v>
      </c>
      <c r="AY540">
        <v>2</v>
      </c>
      <c r="AZ540">
        <v>4</v>
      </c>
      <c r="BA540">
        <v>2</v>
      </c>
      <c r="BB540" t="s">
        <v>51</v>
      </c>
      <c r="BC540" t="s">
        <v>52</v>
      </c>
      <c r="BE540" s="6">
        <v>44688</v>
      </c>
      <c r="BF540" s="5">
        <v>530</v>
      </c>
      <c r="BG540">
        <v>2</v>
      </c>
      <c r="BH540">
        <v>8.5</v>
      </c>
      <c r="BI540">
        <v>4.25</v>
      </c>
      <c r="BJ540" t="s">
        <v>51</v>
      </c>
      <c r="BK540" t="s">
        <v>52</v>
      </c>
    </row>
    <row r="541" spans="1:63" x14ac:dyDescent="0.3">
      <c r="A541" s="6">
        <v>44256</v>
      </c>
      <c r="B541" s="5">
        <v>527</v>
      </c>
      <c r="C541">
        <v>1</v>
      </c>
      <c r="D541">
        <v>1</v>
      </c>
      <c r="E541">
        <v>1</v>
      </c>
      <c r="F541" t="s">
        <v>51</v>
      </c>
      <c r="G541" t="s">
        <v>52</v>
      </c>
      <c r="Y541" s="41"/>
      <c r="Z541" s="5">
        <v>520</v>
      </c>
      <c r="AA541">
        <v>1</v>
      </c>
      <c r="AB541">
        <v>0.5</v>
      </c>
      <c r="AC541">
        <v>0.5</v>
      </c>
      <c r="AD541" t="s">
        <v>51</v>
      </c>
      <c r="AE541" t="s">
        <v>58</v>
      </c>
      <c r="AG541" s="41"/>
      <c r="AH541" s="5">
        <v>518</v>
      </c>
      <c r="AI541">
        <v>1</v>
      </c>
      <c r="AJ541">
        <v>1</v>
      </c>
      <c r="AK541">
        <v>1</v>
      </c>
      <c r="AL541" t="s">
        <v>51</v>
      </c>
      <c r="AM541" t="s">
        <v>52</v>
      </c>
      <c r="AW541" s="6">
        <v>45073</v>
      </c>
      <c r="AX541" s="5">
        <v>533</v>
      </c>
      <c r="AY541">
        <v>1</v>
      </c>
      <c r="AZ541">
        <v>2</v>
      </c>
      <c r="BA541">
        <v>2</v>
      </c>
      <c r="BB541" t="s">
        <v>51</v>
      </c>
      <c r="BC541" t="s">
        <v>52</v>
      </c>
      <c r="BE541" s="6">
        <v>44690</v>
      </c>
      <c r="BF541" s="5">
        <v>531</v>
      </c>
      <c r="BG541">
        <v>3</v>
      </c>
      <c r="BH541">
        <v>2.5</v>
      </c>
      <c r="BI541">
        <v>0.83333333333333337</v>
      </c>
      <c r="BJ541" t="s">
        <v>51</v>
      </c>
      <c r="BK541" t="s">
        <v>58</v>
      </c>
    </row>
    <row r="542" spans="1:63" x14ac:dyDescent="0.3">
      <c r="A542" s="40">
        <v>44257</v>
      </c>
      <c r="B542" s="5">
        <v>528</v>
      </c>
      <c r="C542">
        <v>1</v>
      </c>
      <c r="D542">
        <v>0.5</v>
      </c>
      <c r="E542">
        <v>0.5</v>
      </c>
      <c r="F542" t="s">
        <v>51</v>
      </c>
      <c r="G542" t="s">
        <v>58</v>
      </c>
      <c r="Y542" s="40">
        <v>44545</v>
      </c>
      <c r="Z542" s="5">
        <v>521</v>
      </c>
      <c r="AA542">
        <v>2</v>
      </c>
      <c r="AB542">
        <v>30.5</v>
      </c>
      <c r="AC542">
        <v>15.25</v>
      </c>
      <c r="AD542" t="s">
        <v>54</v>
      </c>
      <c r="AE542" t="s">
        <v>54</v>
      </c>
      <c r="AG542" s="40">
        <v>45509</v>
      </c>
      <c r="AH542" s="5">
        <v>518</v>
      </c>
      <c r="AI542">
        <v>2</v>
      </c>
      <c r="AJ542">
        <v>4</v>
      </c>
      <c r="AK542">
        <v>2</v>
      </c>
      <c r="AL542" t="s">
        <v>51</v>
      </c>
      <c r="AM542" t="s">
        <v>52</v>
      </c>
      <c r="AW542" s="40">
        <v>45075</v>
      </c>
      <c r="AX542" s="5">
        <v>534</v>
      </c>
      <c r="AY542">
        <v>2</v>
      </c>
      <c r="AZ542">
        <v>15</v>
      </c>
      <c r="BA542">
        <v>7.5</v>
      </c>
      <c r="BB542" t="s">
        <v>51</v>
      </c>
      <c r="BC542" t="s">
        <v>53</v>
      </c>
      <c r="BE542" s="40">
        <v>44691</v>
      </c>
      <c r="BF542" s="5">
        <v>532</v>
      </c>
      <c r="BG542">
        <v>1</v>
      </c>
      <c r="BH542">
        <v>0.5</v>
      </c>
      <c r="BI542">
        <v>0.5</v>
      </c>
      <c r="BJ542" t="s">
        <v>51</v>
      </c>
      <c r="BK542" t="s">
        <v>58</v>
      </c>
    </row>
    <row r="543" spans="1:63" x14ac:dyDescent="0.3">
      <c r="A543" s="42"/>
      <c r="B543" s="5">
        <v>529</v>
      </c>
      <c r="C543">
        <v>2</v>
      </c>
      <c r="D543">
        <v>8</v>
      </c>
      <c r="E543">
        <v>4</v>
      </c>
      <c r="F543" t="s">
        <v>51</v>
      </c>
      <c r="G543" t="s">
        <v>52</v>
      </c>
      <c r="Y543" s="41"/>
      <c r="Z543" s="5">
        <v>522</v>
      </c>
      <c r="AA543">
        <v>1</v>
      </c>
      <c r="AB543">
        <v>0.5</v>
      </c>
      <c r="AC543">
        <v>0.5</v>
      </c>
      <c r="AD543" t="s">
        <v>51</v>
      </c>
      <c r="AE543" t="s">
        <v>58</v>
      </c>
      <c r="AG543" s="41"/>
      <c r="AH543" s="5">
        <v>519</v>
      </c>
      <c r="AI543">
        <v>3</v>
      </c>
      <c r="AJ543">
        <v>18</v>
      </c>
      <c r="AK543">
        <v>6</v>
      </c>
      <c r="AL543" t="s">
        <v>51</v>
      </c>
      <c r="AM543" t="s">
        <v>53</v>
      </c>
      <c r="AW543" s="41"/>
      <c r="AX543" s="5">
        <v>535</v>
      </c>
      <c r="AY543">
        <v>1</v>
      </c>
      <c r="AZ543">
        <v>2</v>
      </c>
      <c r="BA543">
        <v>2</v>
      </c>
      <c r="BB543" t="s">
        <v>51</v>
      </c>
      <c r="BC543" t="s">
        <v>52</v>
      </c>
      <c r="BE543" s="41"/>
      <c r="BF543" s="5">
        <v>533</v>
      </c>
      <c r="BG543">
        <v>1</v>
      </c>
      <c r="BH543">
        <v>0.5</v>
      </c>
      <c r="BI543">
        <v>0.5</v>
      </c>
      <c r="BJ543" t="s">
        <v>51</v>
      </c>
      <c r="BK543" t="s">
        <v>58</v>
      </c>
    </row>
    <row r="544" spans="1:63" x14ac:dyDescent="0.3">
      <c r="A544" s="41"/>
      <c r="B544" s="5">
        <v>530</v>
      </c>
      <c r="C544">
        <v>1</v>
      </c>
      <c r="D544">
        <v>0.5</v>
      </c>
      <c r="E544">
        <v>0.5</v>
      </c>
      <c r="F544" t="s">
        <v>51</v>
      </c>
      <c r="G544" t="s">
        <v>58</v>
      </c>
      <c r="Y544" s="40">
        <v>44546</v>
      </c>
      <c r="Z544" s="5">
        <v>523</v>
      </c>
      <c r="AA544">
        <v>4</v>
      </c>
      <c r="AB544">
        <v>32</v>
      </c>
      <c r="AC544">
        <v>8</v>
      </c>
      <c r="AD544" t="s">
        <v>51</v>
      </c>
      <c r="AE544" t="s">
        <v>53</v>
      </c>
      <c r="AG544" s="40">
        <v>45537</v>
      </c>
      <c r="AH544" s="5">
        <v>520</v>
      </c>
      <c r="AI544">
        <v>1</v>
      </c>
      <c r="AJ544">
        <v>3</v>
      </c>
      <c r="AK544">
        <v>3</v>
      </c>
      <c r="AL544" t="s">
        <v>51</v>
      </c>
      <c r="AM544" t="s">
        <v>52</v>
      </c>
      <c r="AW544" s="6">
        <v>45076</v>
      </c>
      <c r="AX544" s="5">
        <v>536</v>
      </c>
      <c r="AY544">
        <v>3</v>
      </c>
      <c r="AZ544">
        <v>11</v>
      </c>
      <c r="BA544">
        <v>3.666666666666667</v>
      </c>
      <c r="BB544" t="s">
        <v>51</v>
      </c>
      <c r="BC544" t="s">
        <v>52</v>
      </c>
      <c r="BE544" s="6">
        <v>44692</v>
      </c>
      <c r="BF544" s="5">
        <v>534</v>
      </c>
      <c r="BG544">
        <v>1</v>
      </c>
      <c r="BH544">
        <v>1</v>
      </c>
      <c r="BI544">
        <v>1</v>
      </c>
      <c r="BJ544" t="s">
        <v>51</v>
      </c>
      <c r="BK544" t="s">
        <v>52</v>
      </c>
    </row>
    <row r="545" spans="1:63" x14ac:dyDescent="0.3">
      <c r="A545" s="6">
        <v>44260</v>
      </c>
      <c r="B545" s="5">
        <v>531</v>
      </c>
      <c r="C545">
        <v>1</v>
      </c>
      <c r="D545">
        <v>1</v>
      </c>
      <c r="E545">
        <v>1</v>
      </c>
      <c r="F545" t="s">
        <v>51</v>
      </c>
      <c r="G545" t="s">
        <v>52</v>
      </c>
      <c r="Y545" s="41"/>
      <c r="Z545" s="5">
        <v>524</v>
      </c>
      <c r="AA545">
        <v>1</v>
      </c>
      <c r="AB545">
        <v>0.5</v>
      </c>
      <c r="AC545">
        <v>0.5</v>
      </c>
      <c r="AD545" t="s">
        <v>51</v>
      </c>
      <c r="AE545" t="s">
        <v>58</v>
      </c>
      <c r="AG545" s="41"/>
      <c r="AH545" s="5">
        <v>521</v>
      </c>
      <c r="AI545">
        <v>1</v>
      </c>
      <c r="AJ545">
        <v>1</v>
      </c>
      <c r="AK545">
        <v>1</v>
      </c>
      <c r="AL545" t="s">
        <v>51</v>
      </c>
      <c r="AM545" t="s">
        <v>52</v>
      </c>
      <c r="AW545" s="6">
        <v>45077</v>
      </c>
      <c r="AX545" s="5">
        <v>537</v>
      </c>
      <c r="AY545">
        <v>1</v>
      </c>
      <c r="AZ545">
        <v>2</v>
      </c>
      <c r="BA545">
        <v>2</v>
      </c>
      <c r="BB545" t="s">
        <v>51</v>
      </c>
      <c r="BC545" t="s">
        <v>52</v>
      </c>
      <c r="BE545" s="40">
        <v>44693</v>
      </c>
      <c r="BF545" s="5">
        <v>535</v>
      </c>
      <c r="BG545">
        <v>2</v>
      </c>
      <c r="BH545">
        <v>3.5</v>
      </c>
      <c r="BI545">
        <v>1.75</v>
      </c>
      <c r="BJ545" t="s">
        <v>51</v>
      </c>
      <c r="BK545" t="s">
        <v>52</v>
      </c>
    </row>
    <row r="546" spans="1:63" x14ac:dyDescent="0.3">
      <c r="A546" s="6">
        <v>44261</v>
      </c>
      <c r="B546" s="5">
        <v>532</v>
      </c>
      <c r="C546">
        <v>2</v>
      </c>
      <c r="D546">
        <v>1</v>
      </c>
      <c r="E546">
        <v>0.5</v>
      </c>
      <c r="F546" t="s">
        <v>51</v>
      </c>
      <c r="G546" t="s">
        <v>58</v>
      </c>
      <c r="Y546" s="40">
        <v>44549</v>
      </c>
      <c r="Z546" s="5">
        <v>525</v>
      </c>
      <c r="AA546">
        <v>1</v>
      </c>
      <c r="AB546">
        <v>0.5</v>
      </c>
      <c r="AC546">
        <v>0.5</v>
      </c>
      <c r="AD546" t="s">
        <v>51</v>
      </c>
      <c r="AE546" t="s">
        <v>58</v>
      </c>
      <c r="AG546" s="6">
        <v>45541</v>
      </c>
      <c r="AH546" s="5">
        <v>522</v>
      </c>
      <c r="AI546">
        <v>2</v>
      </c>
      <c r="AJ546">
        <v>4</v>
      </c>
      <c r="AK546">
        <v>2</v>
      </c>
      <c r="AL546" t="s">
        <v>51</v>
      </c>
      <c r="AM546" t="s">
        <v>52</v>
      </c>
      <c r="AW546" s="6">
        <v>45080</v>
      </c>
      <c r="AX546" s="5">
        <v>538</v>
      </c>
      <c r="AY546">
        <v>5</v>
      </c>
      <c r="AZ546">
        <v>36</v>
      </c>
      <c r="BA546">
        <v>7.2</v>
      </c>
      <c r="BB546" t="s">
        <v>51</v>
      </c>
      <c r="BC546" t="s">
        <v>53</v>
      </c>
      <c r="BE546" s="41"/>
      <c r="BF546" s="5">
        <v>536</v>
      </c>
      <c r="BG546">
        <v>1</v>
      </c>
      <c r="BH546">
        <v>10</v>
      </c>
      <c r="BI546">
        <v>10</v>
      </c>
      <c r="BJ546" t="s">
        <v>54</v>
      </c>
      <c r="BK546" t="s">
        <v>54</v>
      </c>
    </row>
    <row r="547" spans="1:63" x14ac:dyDescent="0.3">
      <c r="A547" s="40">
        <v>44262</v>
      </c>
      <c r="B547" s="5">
        <v>533</v>
      </c>
      <c r="C547">
        <v>2</v>
      </c>
      <c r="D547">
        <v>6.5</v>
      </c>
      <c r="E547">
        <v>3.25</v>
      </c>
      <c r="F547" t="s">
        <v>51</v>
      </c>
      <c r="G547" t="s">
        <v>52</v>
      </c>
      <c r="Y547" s="41"/>
      <c r="Z547" s="5">
        <v>526</v>
      </c>
      <c r="AA547">
        <v>1</v>
      </c>
      <c r="AB547">
        <v>12</v>
      </c>
      <c r="AC547">
        <v>12</v>
      </c>
      <c r="AD547" t="s">
        <v>54</v>
      </c>
      <c r="AE547" t="s">
        <v>54</v>
      </c>
      <c r="AG547" s="6">
        <v>45544</v>
      </c>
      <c r="AH547" s="5">
        <v>523</v>
      </c>
      <c r="AI547">
        <v>2</v>
      </c>
      <c r="AJ547">
        <v>6</v>
      </c>
      <c r="AK547">
        <v>3</v>
      </c>
      <c r="AL547" t="s">
        <v>51</v>
      </c>
      <c r="AM547" t="s">
        <v>52</v>
      </c>
      <c r="AW547" s="40">
        <v>45081</v>
      </c>
      <c r="AX547" s="5">
        <v>539</v>
      </c>
      <c r="AY547">
        <v>1</v>
      </c>
      <c r="AZ547">
        <v>1</v>
      </c>
      <c r="BA547">
        <v>1</v>
      </c>
      <c r="BB547" t="s">
        <v>51</v>
      </c>
      <c r="BC547" t="s">
        <v>52</v>
      </c>
      <c r="BE547" s="6">
        <v>44694</v>
      </c>
      <c r="BF547" s="5">
        <v>537</v>
      </c>
      <c r="BG547">
        <v>1</v>
      </c>
      <c r="BH547">
        <v>1</v>
      </c>
      <c r="BI547">
        <v>1</v>
      </c>
      <c r="BJ547" t="s">
        <v>51</v>
      </c>
      <c r="BK547" t="s">
        <v>52</v>
      </c>
    </row>
    <row r="548" spans="1:63" x14ac:dyDescent="0.3">
      <c r="A548" s="41"/>
      <c r="B548" s="5">
        <v>534</v>
      </c>
      <c r="C548">
        <v>2</v>
      </c>
      <c r="D548">
        <v>7.5</v>
      </c>
      <c r="E548">
        <v>3.75</v>
      </c>
      <c r="F548" t="s">
        <v>51</v>
      </c>
      <c r="G548" t="s">
        <v>52</v>
      </c>
      <c r="Y548" s="6">
        <v>44550</v>
      </c>
      <c r="Z548" s="5">
        <v>527</v>
      </c>
      <c r="AA548">
        <v>4</v>
      </c>
      <c r="AB548">
        <v>5</v>
      </c>
      <c r="AC548">
        <v>1.25</v>
      </c>
      <c r="AD548" t="s">
        <v>51</v>
      </c>
      <c r="AE548" t="s">
        <v>52</v>
      </c>
      <c r="AG548" s="6">
        <v>45547</v>
      </c>
      <c r="AH548" s="5">
        <v>524</v>
      </c>
      <c r="AI548">
        <v>1</v>
      </c>
      <c r="AJ548">
        <v>4</v>
      </c>
      <c r="AK548">
        <v>4</v>
      </c>
      <c r="AL548" t="s">
        <v>51</v>
      </c>
      <c r="AM548" t="s">
        <v>52</v>
      </c>
      <c r="AW548" s="42"/>
      <c r="AX548" s="5">
        <v>540</v>
      </c>
      <c r="AY548">
        <v>1</v>
      </c>
      <c r="AZ548">
        <v>1</v>
      </c>
      <c r="BA548">
        <v>1</v>
      </c>
      <c r="BB548" t="s">
        <v>51</v>
      </c>
      <c r="BC548" t="s">
        <v>52</v>
      </c>
      <c r="BE548" s="40">
        <v>44696</v>
      </c>
      <c r="BF548" s="5">
        <v>538</v>
      </c>
      <c r="BG548">
        <v>2</v>
      </c>
      <c r="BH548">
        <v>51</v>
      </c>
      <c r="BI548">
        <v>25.5</v>
      </c>
      <c r="BJ548" t="s">
        <v>55</v>
      </c>
      <c r="BK548" t="s">
        <v>56</v>
      </c>
    </row>
    <row r="549" spans="1:63" x14ac:dyDescent="0.3">
      <c r="A549" s="40">
        <v>44263</v>
      </c>
      <c r="B549" s="5">
        <v>534</v>
      </c>
      <c r="C549">
        <v>2</v>
      </c>
      <c r="D549">
        <v>23</v>
      </c>
      <c r="E549">
        <v>11.5</v>
      </c>
      <c r="F549" t="s">
        <v>54</v>
      </c>
      <c r="G549" t="s">
        <v>54</v>
      </c>
      <c r="Y549" s="6">
        <v>44551</v>
      </c>
      <c r="Z549" s="5">
        <v>528</v>
      </c>
      <c r="AA549">
        <v>3</v>
      </c>
      <c r="AB549">
        <v>16.5</v>
      </c>
      <c r="AC549">
        <v>5.5</v>
      </c>
      <c r="AD549" t="s">
        <v>51</v>
      </c>
      <c r="AE549" t="s">
        <v>53</v>
      </c>
      <c r="AG549" s="40">
        <v>45548</v>
      </c>
      <c r="AH549" s="5">
        <v>525</v>
      </c>
      <c r="AI549">
        <v>3</v>
      </c>
      <c r="AJ549">
        <v>111</v>
      </c>
      <c r="AK549">
        <v>37</v>
      </c>
      <c r="AL549" t="s">
        <v>59</v>
      </c>
      <c r="AM549" t="s">
        <v>56</v>
      </c>
      <c r="AW549" s="41"/>
      <c r="AX549" s="5">
        <v>541</v>
      </c>
      <c r="AY549">
        <v>1</v>
      </c>
      <c r="AZ549">
        <v>1</v>
      </c>
      <c r="BA549">
        <v>1</v>
      </c>
      <c r="BB549" t="s">
        <v>51</v>
      </c>
      <c r="BC549" t="s">
        <v>52</v>
      </c>
      <c r="BE549" s="41"/>
      <c r="BF549" s="5">
        <v>539</v>
      </c>
      <c r="BG549">
        <v>2</v>
      </c>
      <c r="BH549">
        <v>3</v>
      </c>
      <c r="BI549">
        <v>1.5</v>
      </c>
      <c r="BJ549" t="s">
        <v>51</v>
      </c>
      <c r="BK549" t="s">
        <v>52</v>
      </c>
    </row>
    <row r="550" spans="1:63" x14ac:dyDescent="0.3">
      <c r="A550" s="42"/>
      <c r="B550" s="5">
        <v>535</v>
      </c>
      <c r="C550">
        <v>3</v>
      </c>
      <c r="D550">
        <v>13</v>
      </c>
      <c r="E550">
        <v>4.333333333333333</v>
      </c>
      <c r="F550" t="s">
        <v>51</v>
      </c>
      <c r="G550" t="s">
        <v>52</v>
      </c>
      <c r="Y550" s="40">
        <v>44552</v>
      </c>
      <c r="Z550" s="5">
        <v>529</v>
      </c>
      <c r="AA550">
        <v>1</v>
      </c>
      <c r="AB550">
        <v>0.5</v>
      </c>
      <c r="AC550">
        <v>0.5</v>
      </c>
      <c r="AD550" t="s">
        <v>51</v>
      </c>
      <c r="AE550" t="s">
        <v>58</v>
      </c>
      <c r="AG550" s="41"/>
      <c r="AH550" s="5">
        <v>526</v>
      </c>
      <c r="AI550">
        <v>1</v>
      </c>
      <c r="AJ550">
        <v>2</v>
      </c>
      <c r="AK550">
        <v>2</v>
      </c>
      <c r="AL550" t="s">
        <v>51</v>
      </c>
      <c r="AM550" t="s">
        <v>52</v>
      </c>
      <c r="AW550" s="40">
        <v>45082</v>
      </c>
      <c r="AX550" s="5">
        <v>542</v>
      </c>
      <c r="AY550">
        <v>1</v>
      </c>
      <c r="AZ550">
        <v>3</v>
      </c>
      <c r="BA550">
        <v>3</v>
      </c>
      <c r="BB550" t="s">
        <v>51</v>
      </c>
      <c r="BC550" t="s">
        <v>52</v>
      </c>
      <c r="BE550" s="40">
        <v>44697</v>
      </c>
      <c r="BF550" s="5">
        <v>540</v>
      </c>
      <c r="BG550">
        <v>1</v>
      </c>
      <c r="BH550">
        <v>0.5</v>
      </c>
      <c r="BI550">
        <v>0.5</v>
      </c>
      <c r="BJ550" t="s">
        <v>51</v>
      </c>
      <c r="BK550" t="s">
        <v>58</v>
      </c>
    </row>
    <row r="551" spans="1:63" x14ac:dyDescent="0.3">
      <c r="A551" s="42"/>
      <c r="B551" s="5">
        <v>536</v>
      </c>
      <c r="C551">
        <v>1</v>
      </c>
      <c r="D551">
        <v>2.5</v>
      </c>
      <c r="E551">
        <v>2.5</v>
      </c>
      <c r="F551" t="s">
        <v>51</v>
      </c>
      <c r="G551" t="s">
        <v>52</v>
      </c>
      <c r="Y551" s="41"/>
      <c r="Z551" s="5">
        <v>530</v>
      </c>
      <c r="AA551">
        <v>2</v>
      </c>
      <c r="AB551">
        <v>3</v>
      </c>
      <c r="AC551">
        <v>1.5</v>
      </c>
      <c r="AD551" t="s">
        <v>51</v>
      </c>
      <c r="AE551" t="s">
        <v>52</v>
      </c>
      <c r="AG551" s="6">
        <v>45550</v>
      </c>
      <c r="AH551" s="5">
        <v>527</v>
      </c>
      <c r="AI551">
        <v>1</v>
      </c>
      <c r="AJ551">
        <v>3</v>
      </c>
      <c r="AK551">
        <v>3</v>
      </c>
      <c r="AL551" t="s">
        <v>51</v>
      </c>
      <c r="AM551" t="s">
        <v>52</v>
      </c>
      <c r="AW551" s="41"/>
      <c r="AX551" s="5">
        <v>543</v>
      </c>
      <c r="AY551">
        <v>3</v>
      </c>
      <c r="AZ551">
        <v>16</v>
      </c>
      <c r="BA551">
        <v>5.333333333333333</v>
      </c>
      <c r="BB551" t="s">
        <v>51</v>
      </c>
      <c r="BC551" t="s">
        <v>53</v>
      </c>
      <c r="BE551" s="41"/>
      <c r="BF551" s="5">
        <v>541</v>
      </c>
      <c r="BG551">
        <v>6</v>
      </c>
      <c r="BH551">
        <v>67</v>
      </c>
      <c r="BI551">
        <v>11.16666666666667</v>
      </c>
      <c r="BJ551" t="s">
        <v>54</v>
      </c>
      <c r="BK551" t="s">
        <v>54</v>
      </c>
    </row>
    <row r="552" spans="1:63" x14ac:dyDescent="0.3">
      <c r="A552" s="41"/>
      <c r="B552" s="5">
        <v>537</v>
      </c>
      <c r="C552">
        <v>1</v>
      </c>
      <c r="D552">
        <v>0.5</v>
      </c>
      <c r="E552">
        <v>0.5</v>
      </c>
      <c r="F552" t="s">
        <v>51</v>
      </c>
      <c r="G552" t="s">
        <v>58</v>
      </c>
      <c r="Y552" s="40">
        <v>44553</v>
      </c>
      <c r="Z552" s="5">
        <v>531</v>
      </c>
      <c r="AA552">
        <v>2</v>
      </c>
      <c r="AB552">
        <v>1.5</v>
      </c>
      <c r="AC552">
        <v>0.75</v>
      </c>
      <c r="AD552" t="s">
        <v>51</v>
      </c>
      <c r="AE552" t="s">
        <v>58</v>
      </c>
      <c r="AG552" s="6">
        <v>45557</v>
      </c>
      <c r="AH552" s="5">
        <v>528</v>
      </c>
      <c r="AI552">
        <v>1</v>
      </c>
      <c r="AJ552">
        <v>4</v>
      </c>
      <c r="AK552">
        <v>4</v>
      </c>
      <c r="AL552" t="s">
        <v>51</v>
      </c>
      <c r="AM552" t="s">
        <v>52</v>
      </c>
      <c r="AW552" s="40">
        <v>45083</v>
      </c>
      <c r="AX552" s="5">
        <v>543</v>
      </c>
      <c r="AY552">
        <v>2</v>
      </c>
      <c r="AZ552">
        <v>3</v>
      </c>
      <c r="BA552">
        <v>1.5</v>
      </c>
      <c r="BB552" t="s">
        <v>51</v>
      </c>
      <c r="BC552" t="s">
        <v>52</v>
      </c>
      <c r="BE552" s="6">
        <v>44699</v>
      </c>
      <c r="BF552" s="5">
        <v>542</v>
      </c>
      <c r="BG552">
        <v>3</v>
      </c>
      <c r="BH552">
        <v>2.5</v>
      </c>
      <c r="BI552">
        <v>0.83333333333333337</v>
      </c>
      <c r="BJ552" t="s">
        <v>51</v>
      </c>
      <c r="BK552" t="s">
        <v>58</v>
      </c>
    </row>
    <row r="553" spans="1:63" x14ac:dyDescent="0.3">
      <c r="A553" s="40">
        <v>44264</v>
      </c>
      <c r="B553" s="5">
        <v>538</v>
      </c>
      <c r="C553">
        <v>1</v>
      </c>
      <c r="D553">
        <v>1</v>
      </c>
      <c r="E553">
        <v>1</v>
      </c>
      <c r="F553" t="s">
        <v>51</v>
      </c>
      <c r="G553" t="s">
        <v>52</v>
      </c>
      <c r="Y553" s="41"/>
      <c r="Z553" s="5">
        <v>532</v>
      </c>
      <c r="AA553">
        <v>3</v>
      </c>
      <c r="AB553">
        <v>3.5</v>
      </c>
      <c r="AC553">
        <v>1.166666666666667</v>
      </c>
      <c r="AD553" t="s">
        <v>51</v>
      </c>
      <c r="AE553" t="s">
        <v>52</v>
      </c>
      <c r="AG553" s="40">
        <v>45558</v>
      </c>
      <c r="AH553" s="5">
        <v>528</v>
      </c>
      <c r="AI553">
        <v>1</v>
      </c>
      <c r="AJ553">
        <v>20</v>
      </c>
      <c r="AK553">
        <v>20</v>
      </c>
      <c r="AL553" t="s">
        <v>55</v>
      </c>
      <c r="AM553" t="s">
        <v>56</v>
      </c>
      <c r="AW553" s="42"/>
      <c r="AX553" s="5">
        <v>544</v>
      </c>
      <c r="AY553">
        <v>1</v>
      </c>
      <c r="AZ553">
        <v>1</v>
      </c>
      <c r="BA553">
        <v>1</v>
      </c>
      <c r="BB553" t="s">
        <v>51</v>
      </c>
      <c r="BC553" t="s">
        <v>52</v>
      </c>
      <c r="BE553" s="40">
        <v>44700</v>
      </c>
      <c r="BF553" s="5">
        <v>543</v>
      </c>
      <c r="BG553">
        <v>1</v>
      </c>
      <c r="BH553">
        <v>0.5</v>
      </c>
      <c r="BI553">
        <v>0.5</v>
      </c>
      <c r="BJ553" t="s">
        <v>51</v>
      </c>
      <c r="BK553" t="s">
        <v>58</v>
      </c>
    </row>
    <row r="554" spans="1:63" x14ac:dyDescent="0.3">
      <c r="A554" s="41"/>
      <c r="B554" s="5">
        <v>539</v>
      </c>
      <c r="C554">
        <v>1</v>
      </c>
      <c r="D554">
        <v>1</v>
      </c>
      <c r="E554">
        <v>1</v>
      </c>
      <c r="F554" t="s">
        <v>51</v>
      </c>
      <c r="G554" t="s">
        <v>52</v>
      </c>
      <c r="Y554" s="40">
        <v>44554</v>
      </c>
      <c r="Z554" s="5">
        <v>532</v>
      </c>
      <c r="AA554">
        <v>1</v>
      </c>
      <c r="AB554">
        <v>0.5</v>
      </c>
      <c r="AC554">
        <v>0.5</v>
      </c>
      <c r="AD554" t="s">
        <v>51</v>
      </c>
      <c r="AE554" t="s">
        <v>58</v>
      </c>
      <c r="AG554" s="41"/>
      <c r="AH554" s="5">
        <v>529</v>
      </c>
      <c r="AI554">
        <v>1</v>
      </c>
      <c r="AJ554">
        <v>1</v>
      </c>
      <c r="AK554">
        <v>1</v>
      </c>
      <c r="AL554" t="s">
        <v>51</v>
      </c>
      <c r="AM554" t="s">
        <v>52</v>
      </c>
      <c r="AW554" s="41"/>
      <c r="AX554" s="5">
        <v>545</v>
      </c>
      <c r="AY554">
        <v>3</v>
      </c>
      <c r="AZ554">
        <v>33</v>
      </c>
      <c r="BA554">
        <v>11</v>
      </c>
      <c r="BB554" t="s">
        <v>54</v>
      </c>
      <c r="BC554" t="s">
        <v>54</v>
      </c>
      <c r="BE554" s="41"/>
      <c r="BF554" s="5">
        <v>544</v>
      </c>
      <c r="BG554">
        <v>2</v>
      </c>
      <c r="BH554">
        <v>2.5</v>
      </c>
      <c r="BI554">
        <v>1.25</v>
      </c>
      <c r="BJ554" t="s">
        <v>51</v>
      </c>
      <c r="BK554" t="s">
        <v>52</v>
      </c>
    </row>
    <row r="555" spans="1:63" x14ac:dyDescent="0.3">
      <c r="A555" s="40">
        <v>44265</v>
      </c>
      <c r="B555" s="5">
        <v>540</v>
      </c>
      <c r="C555">
        <v>1</v>
      </c>
      <c r="D555">
        <v>5.5</v>
      </c>
      <c r="E555">
        <v>5.5</v>
      </c>
      <c r="F555" t="s">
        <v>51</v>
      </c>
      <c r="G555" t="s">
        <v>53</v>
      </c>
      <c r="Y555" s="41"/>
      <c r="Z555" s="5">
        <v>533</v>
      </c>
      <c r="AA555">
        <v>1</v>
      </c>
      <c r="AB555">
        <v>0.5</v>
      </c>
      <c r="AC555">
        <v>0.5</v>
      </c>
      <c r="AD555" t="s">
        <v>51</v>
      </c>
      <c r="AE555" t="s">
        <v>58</v>
      </c>
      <c r="AG555" s="40">
        <v>45559</v>
      </c>
      <c r="AH555" s="5">
        <v>530</v>
      </c>
      <c r="AI555">
        <v>1</v>
      </c>
      <c r="AJ555">
        <v>6</v>
      </c>
      <c r="AK555">
        <v>6</v>
      </c>
      <c r="AL555" t="s">
        <v>51</v>
      </c>
      <c r="AM555" t="s">
        <v>53</v>
      </c>
      <c r="AW555" s="6">
        <v>45085</v>
      </c>
      <c r="AX555" s="5">
        <v>546</v>
      </c>
      <c r="AY555">
        <v>1</v>
      </c>
      <c r="AZ555">
        <v>2</v>
      </c>
      <c r="BA555">
        <v>2</v>
      </c>
      <c r="BB555" t="s">
        <v>51</v>
      </c>
      <c r="BC555" t="s">
        <v>52</v>
      </c>
      <c r="BE555" s="40">
        <v>44701</v>
      </c>
      <c r="BF555" s="5">
        <v>545</v>
      </c>
      <c r="BG555">
        <v>1</v>
      </c>
      <c r="BH555">
        <v>12</v>
      </c>
      <c r="BI555">
        <v>12</v>
      </c>
      <c r="BJ555" t="s">
        <v>54</v>
      </c>
      <c r="BK555" t="s">
        <v>54</v>
      </c>
    </row>
    <row r="556" spans="1:63" x14ac:dyDescent="0.3">
      <c r="A556" s="42"/>
      <c r="B556" s="5">
        <v>541</v>
      </c>
      <c r="C556">
        <v>1</v>
      </c>
      <c r="D556">
        <v>2.5</v>
      </c>
      <c r="E556">
        <v>2.5</v>
      </c>
      <c r="F556" t="s">
        <v>51</v>
      </c>
      <c r="G556" t="s">
        <v>52</v>
      </c>
      <c r="Y556" s="40">
        <v>44555</v>
      </c>
      <c r="Z556" s="5">
        <v>534</v>
      </c>
      <c r="AA556">
        <v>3</v>
      </c>
      <c r="AB556">
        <v>24</v>
      </c>
      <c r="AC556">
        <v>8</v>
      </c>
      <c r="AD556" t="s">
        <v>51</v>
      </c>
      <c r="AE556" t="s">
        <v>53</v>
      </c>
      <c r="AG556" s="41"/>
      <c r="AH556" s="5">
        <v>531</v>
      </c>
      <c r="AI556">
        <v>3</v>
      </c>
      <c r="AJ556">
        <v>50</v>
      </c>
      <c r="AK556">
        <v>16.666666666666671</v>
      </c>
      <c r="AL556" t="s">
        <v>54</v>
      </c>
      <c r="AM556" t="s">
        <v>54</v>
      </c>
      <c r="AW556" s="6">
        <v>45086</v>
      </c>
      <c r="AX556" s="5">
        <v>547</v>
      </c>
      <c r="AY556">
        <v>2</v>
      </c>
      <c r="AZ556">
        <v>21</v>
      </c>
      <c r="BA556">
        <v>10.5</v>
      </c>
      <c r="BB556" t="s">
        <v>54</v>
      </c>
      <c r="BC556" t="s">
        <v>54</v>
      </c>
      <c r="BE556" s="41"/>
      <c r="BF556" s="5">
        <v>546</v>
      </c>
      <c r="BG556">
        <v>3</v>
      </c>
      <c r="BH556">
        <v>11.5</v>
      </c>
      <c r="BI556">
        <v>3.833333333333333</v>
      </c>
      <c r="BJ556" t="s">
        <v>51</v>
      </c>
      <c r="BK556" t="s">
        <v>52</v>
      </c>
    </row>
    <row r="557" spans="1:63" x14ac:dyDescent="0.3">
      <c r="A557" s="41"/>
      <c r="B557" s="5">
        <v>542</v>
      </c>
      <c r="C557">
        <v>1</v>
      </c>
      <c r="D557">
        <v>9</v>
      </c>
      <c r="E557">
        <v>9</v>
      </c>
      <c r="F557" t="s">
        <v>51</v>
      </c>
      <c r="G557" t="s">
        <v>53</v>
      </c>
      <c r="Y557" s="41"/>
      <c r="Z557" s="5">
        <v>535</v>
      </c>
      <c r="AA557">
        <v>2</v>
      </c>
      <c r="AB557">
        <v>2</v>
      </c>
      <c r="AC557">
        <v>1</v>
      </c>
      <c r="AD557" t="s">
        <v>51</v>
      </c>
      <c r="AE557" t="s">
        <v>52</v>
      </c>
      <c r="AG557" s="40">
        <v>45560</v>
      </c>
      <c r="AH557" s="5">
        <v>532</v>
      </c>
      <c r="AI557">
        <v>1</v>
      </c>
      <c r="AJ557">
        <v>5</v>
      </c>
      <c r="AK557">
        <v>5</v>
      </c>
      <c r="AL557" t="s">
        <v>51</v>
      </c>
      <c r="AM557" t="s">
        <v>53</v>
      </c>
      <c r="AW557" s="6">
        <v>45087</v>
      </c>
      <c r="AX557" s="5">
        <v>548</v>
      </c>
      <c r="AY557">
        <v>1</v>
      </c>
      <c r="AZ557">
        <v>1</v>
      </c>
      <c r="BA557">
        <v>1</v>
      </c>
      <c r="BB557" t="s">
        <v>51</v>
      </c>
      <c r="BC557" t="s">
        <v>52</v>
      </c>
      <c r="BE557" s="40">
        <v>44702</v>
      </c>
      <c r="BF557" s="5">
        <v>547</v>
      </c>
      <c r="BG557">
        <v>1</v>
      </c>
      <c r="BH557">
        <v>30.5</v>
      </c>
      <c r="BI557">
        <v>30.5</v>
      </c>
      <c r="BJ557" t="s">
        <v>59</v>
      </c>
      <c r="BK557" t="s">
        <v>56</v>
      </c>
    </row>
    <row r="558" spans="1:63" x14ac:dyDescent="0.3">
      <c r="A558" s="6">
        <v>44266</v>
      </c>
      <c r="B558" s="5">
        <v>543</v>
      </c>
      <c r="C558">
        <v>1</v>
      </c>
      <c r="D558">
        <v>4</v>
      </c>
      <c r="E558">
        <v>4</v>
      </c>
      <c r="F558" t="s">
        <v>51</v>
      </c>
      <c r="G558" t="s">
        <v>52</v>
      </c>
      <c r="Y558" s="40">
        <v>44556</v>
      </c>
      <c r="Z558" s="5">
        <v>535</v>
      </c>
      <c r="AA558">
        <v>2</v>
      </c>
      <c r="AB558">
        <v>5</v>
      </c>
      <c r="AC558">
        <v>2.5</v>
      </c>
      <c r="AD558" t="s">
        <v>51</v>
      </c>
      <c r="AE558" t="s">
        <v>52</v>
      </c>
      <c r="AG558" s="41"/>
      <c r="AH558" s="5">
        <v>533</v>
      </c>
      <c r="AI558">
        <v>4</v>
      </c>
      <c r="AJ558">
        <v>67</v>
      </c>
      <c r="AK558">
        <v>16.75</v>
      </c>
      <c r="AL558" t="s">
        <v>54</v>
      </c>
      <c r="AM558" t="s">
        <v>54</v>
      </c>
      <c r="AW558" s="6">
        <v>45089</v>
      </c>
      <c r="AX558" s="5">
        <v>549</v>
      </c>
      <c r="AY558">
        <v>1</v>
      </c>
      <c r="AZ558">
        <v>4</v>
      </c>
      <c r="BA558">
        <v>4</v>
      </c>
      <c r="BB558" t="s">
        <v>51</v>
      </c>
      <c r="BC558" t="s">
        <v>52</v>
      </c>
      <c r="BE558" s="41"/>
      <c r="BF558" s="5">
        <v>548</v>
      </c>
      <c r="BG558">
        <v>1</v>
      </c>
      <c r="BH558">
        <v>1.5</v>
      </c>
      <c r="BI558">
        <v>1.5</v>
      </c>
      <c r="BJ558" t="s">
        <v>51</v>
      </c>
      <c r="BK558" t="s">
        <v>52</v>
      </c>
    </row>
    <row r="559" spans="1:63" x14ac:dyDescent="0.3">
      <c r="A559" s="40">
        <v>44274</v>
      </c>
      <c r="B559" s="5">
        <v>544</v>
      </c>
      <c r="C559">
        <v>1</v>
      </c>
      <c r="D559">
        <v>1</v>
      </c>
      <c r="E559">
        <v>1</v>
      </c>
      <c r="F559" t="s">
        <v>51</v>
      </c>
      <c r="G559" t="s">
        <v>52</v>
      </c>
      <c r="Y559" s="41"/>
      <c r="Z559" s="5">
        <v>536</v>
      </c>
      <c r="AA559">
        <v>1</v>
      </c>
      <c r="AB559">
        <v>0.5</v>
      </c>
      <c r="AC559">
        <v>0.5</v>
      </c>
      <c r="AD559" t="s">
        <v>51</v>
      </c>
      <c r="AE559" t="s">
        <v>58</v>
      </c>
      <c r="AG559" s="40">
        <v>45561</v>
      </c>
      <c r="AH559" s="5">
        <v>534</v>
      </c>
      <c r="AI559">
        <v>2</v>
      </c>
      <c r="AJ559">
        <v>19</v>
      </c>
      <c r="AK559">
        <v>9.5</v>
      </c>
      <c r="AL559" t="s">
        <v>51</v>
      </c>
      <c r="AM559" t="s">
        <v>53</v>
      </c>
      <c r="AW559" s="6">
        <v>45090</v>
      </c>
      <c r="AX559" s="5">
        <v>550</v>
      </c>
      <c r="AY559">
        <v>1</v>
      </c>
      <c r="AZ559">
        <v>2</v>
      </c>
      <c r="BA559">
        <v>2</v>
      </c>
      <c r="BB559" t="s">
        <v>51</v>
      </c>
      <c r="BC559" t="s">
        <v>52</v>
      </c>
      <c r="BE559" s="40">
        <v>44709</v>
      </c>
      <c r="BF559" s="5">
        <v>549</v>
      </c>
      <c r="BG559">
        <v>2</v>
      </c>
      <c r="BH559">
        <v>3</v>
      </c>
      <c r="BI559">
        <v>1.5</v>
      </c>
      <c r="BJ559" t="s">
        <v>51</v>
      </c>
      <c r="BK559" t="s">
        <v>52</v>
      </c>
    </row>
    <row r="560" spans="1:63" x14ac:dyDescent="0.3">
      <c r="A560" s="41"/>
      <c r="B560" s="5">
        <v>545</v>
      </c>
      <c r="C560">
        <v>1</v>
      </c>
      <c r="D560">
        <v>3</v>
      </c>
      <c r="E560">
        <v>3</v>
      </c>
      <c r="F560" t="s">
        <v>51</v>
      </c>
      <c r="G560" t="s">
        <v>52</v>
      </c>
      <c r="Y560" s="6">
        <v>44559</v>
      </c>
      <c r="Z560" s="5">
        <v>537</v>
      </c>
      <c r="AA560">
        <v>4</v>
      </c>
      <c r="AB560">
        <v>6</v>
      </c>
      <c r="AC560">
        <v>1.5</v>
      </c>
      <c r="AD560" t="s">
        <v>51</v>
      </c>
      <c r="AE560" t="s">
        <v>52</v>
      </c>
      <c r="AG560" s="41"/>
      <c r="AH560" s="5">
        <v>535</v>
      </c>
      <c r="AI560">
        <v>1</v>
      </c>
      <c r="AJ560">
        <v>2</v>
      </c>
      <c r="AK560">
        <v>2</v>
      </c>
      <c r="AL560" t="s">
        <v>51</v>
      </c>
      <c r="AM560" t="s">
        <v>52</v>
      </c>
      <c r="AW560" s="40">
        <v>45091</v>
      </c>
      <c r="AX560" s="5">
        <v>551</v>
      </c>
      <c r="AY560">
        <v>1</v>
      </c>
      <c r="AZ560">
        <v>1</v>
      </c>
      <c r="BA560">
        <v>1</v>
      </c>
      <c r="BB560" t="s">
        <v>51</v>
      </c>
      <c r="BC560" t="s">
        <v>52</v>
      </c>
      <c r="BE560" s="41"/>
      <c r="BF560" s="5">
        <v>550</v>
      </c>
      <c r="BG560">
        <v>1</v>
      </c>
      <c r="BH560">
        <v>0.5</v>
      </c>
      <c r="BI560">
        <v>0.5</v>
      </c>
      <c r="BJ560" t="s">
        <v>51</v>
      </c>
      <c r="BK560" t="s">
        <v>58</v>
      </c>
    </row>
    <row r="561" spans="1:63" x14ac:dyDescent="0.3">
      <c r="A561" s="40">
        <v>44275</v>
      </c>
      <c r="B561" s="5">
        <v>546</v>
      </c>
      <c r="C561">
        <v>1</v>
      </c>
      <c r="D561">
        <v>27.5</v>
      </c>
      <c r="E561">
        <v>27.5</v>
      </c>
      <c r="F561" t="s">
        <v>55</v>
      </c>
      <c r="G561" t="s">
        <v>56</v>
      </c>
      <c r="Y561" s="40">
        <v>44568</v>
      </c>
      <c r="Z561" s="5">
        <v>538</v>
      </c>
      <c r="AA561">
        <v>1</v>
      </c>
      <c r="AB561">
        <v>0.5</v>
      </c>
      <c r="AC561">
        <v>0.5</v>
      </c>
      <c r="AD561" t="s">
        <v>51</v>
      </c>
      <c r="AE561" t="s">
        <v>58</v>
      </c>
      <c r="AG561" s="6">
        <v>45562</v>
      </c>
      <c r="AH561" s="5">
        <v>536</v>
      </c>
      <c r="AI561">
        <v>1</v>
      </c>
      <c r="AJ561">
        <v>2</v>
      </c>
      <c r="AK561">
        <v>2</v>
      </c>
      <c r="AL561" t="s">
        <v>51</v>
      </c>
      <c r="AM561" t="s">
        <v>52</v>
      </c>
      <c r="AW561" s="41"/>
      <c r="AX561" s="5">
        <v>552</v>
      </c>
      <c r="AY561">
        <v>4</v>
      </c>
      <c r="AZ561">
        <v>17</v>
      </c>
      <c r="BA561">
        <v>4.25</v>
      </c>
      <c r="BB561" t="s">
        <v>51</v>
      </c>
      <c r="BC561" t="s">
        <v>52</v>
      </c>
      <c r="BE561" s="6">
        <v>44710</v>
      </c>
      <c r="BF561" s="5">
        <v>551</v>
      </c>
      <c r="BG561">
        <v>2</v>
      </c>
      <c r="BH561">
        <v>13.5</v>
      </c>
      <c r="BI561">
        <v>6.75</v>
      </c>
      <c r="BJ561" t="s">
        <v>51</v>
      </c>
      <c r="BK561" t="s">
        <v>53</v>
      </c>
    </row>
    <row r="562" spans="1:63" x14ac:dyDescent="0.3">
      <c r="A562" s="41"/>
      <c r="B562" s="5">
        <v>547</v>
      </c>
      <c r="C562">
        <v>2</v>
      </c>
      <c r="D562">
        <v>12</v>
      </c>
      <c r="E562">
        <v>6</v>
      </c>
      <c r="F562" t="s">
        <v>51</v>
      </c>
      <c r="G562" t="s">
        <v>53</v>
      </c>
      <c r="Y562" s="41"/>
      <c r="Z562" s="5">
        <v>539</v>
      </c>
      <c r="AA562">
        <v>1</v>
      </c>
      <c r="AB562">
        <v>0.5</v>
      </c>
      <c r="AC562">
        <v>0.5</v>
      </c>
      <c r="AD562" t="s">
        <v>51</v>
      </c>
      <c r="AE562" t="s">
        <v>58</v>
      </c>
      <c r="AG562" s="6">
        <v>45564</v>
      </c>
      <c r="AH562" s="5">
        <v>537</v>
      </c>
      <c r="AI562">
        <v>2</v>
      </c>
      <c r="AJ562">
        <v>10</v>
      </c>
      <c r="AK562">
        <v>5</v>
      </c>
      <c r="AL562" t="s">
        <v>51</v>
      </c>
      <c r="AM562" t="s">
        <v>53</v>
      </c>
      <c r="AW562" s="6">
        <v>45092</v>
      </c>
      <c r="AX562" s="5">
        <v>553</v>
      </c>
      <c r="AY562">
        <v>1</v>
      </c>
      <c r="AZ562">
        <v>1</v>
      </c>
      <c r="BA562">
        <v>1</v>
      </c>
      <c r="BB562" t="s">
        <v>51</v>
      </c>
      <c r="BC562" t="s">
        <v>52</v>
      </c>
      <c r="BE562" s="40">
        <v>44711</v>
      </c>
      <c r="BF562" s="5">
        <v>552</v>
      </c>
      <c r="BG562">
        <v>1</v>
      </c>
      <c r="BH562">
        <v>0.5</v>
      </c>
      <c r="BI562">
        <v>0.5</v>
      </c>
      <c r="BJ562" t="s">
        <v>51</v>
      </c>
      <c r="BK562" t="s">
        <v>58</v>
      </c>
    </row>
    <row r="563" spans="1:63" x14ac:dyDescent="0.3">
      <c r="A563" s="6">
        <v>44280</v>
      </c>
      <c r="B563" s="5">
        <v>548</v>
      </c>
      <c r="C563">
        <v>1</v>
      </c>
      <c r="D563">
        <v>1</v>
      </c>
      <c r="E563">
        <v>1</v>
      </c>
      <c r="F563" t="s">
        <v>51</v>
      </c>
      <c r="G563" t="s">
        <v>52</v>
      </c>
      <c r="Y563" s="40">
        <v>44572</v>
      </c>
      <c r="Z563" s="5">
        <v>540</v>
      </c>
      <c r="AA563">
        <v>4</v>
      </c>
      <c r="AB563">
        <v>18</v>
      </c>
      <c r="AC563">
        <v>4.5</v>
      </c>
      <c r="AD563" t="s">
        <v>51</v>
      </c>
      <c r="AE563" t="s">
        <v>52</v>
      </c>
      <c r="AG563" s="6">
        <v>45580</v>
      </c>
      <c r="AH563" s="5">
        <v>538</v>
      </c>
      <c r="AI563">
        <v>2</v>
      </c>
      <c r="AJ563">
        <v>4</v>
      </c>
      <c r="AK563">
        <v>2</v>
      </c>
      <c r="AL563" t="s">
        <v>51</v>
      </c>
      <c r="AM563" t="s">
        <v>52</v>
      </c>
      <c r="AW563" s="40">
        <v>45093</v>
      </c>
      <c r="AX563" s="5">
        <v>554</v>
      </c>
      <c r="AY563">
        <v>2</v>
      </c>
      <c r="AZ563">
        <v>5</v>
      </c>
      <c r="BA563">
        <v>2.5</v>
      </c>
      <c r="BB563" t="s">
        <v>51</v>
      </c>
      <c r="BC563" t="s">
        <v>52</v>
      </c>
      <c r="BE563" s="41"/>
      <c r="BF563" s="5">
        <v>553</v>
      </c>
      <c r="BG563">
        <v>1</v>
      </c>
      <c r="BH563">
        <v>1.5</v>
      </c>
      <c r="BI563">
        <v>1.5</v>
      </c>
      <c r="BJ563" t="s">
        <v>51</v>
      </c>
      <c r="BK563" t="s">
        <v>52</v>
      </c>
    </row>
    <row r="564" spans="1:63" x14ac:dyDescent="0.3">
      <c r="A564" s="6">
        <v>44282</v>
      </c>
      <c r="B564" s="5">
        <v>549</v>
      </c>
      <c r="C564">
        <v>2</v>
      </c>
      <c r="D564">
        <v>1.5</v>
      </c>
      <c r="E564">
        <v>0.75</v>
      </c>
      <c r="F564" t="s">
        <v>51</v>
      </c>
      <c r="G564" t="s">
        <v>58</v>
      </c>
      <c r="Y564" s="42"/>
      <c r="Z564" s="5">
        <v>541</v>
      </c>
      <c r="AA564">
        <v>1</v>
      </c>
      <c r="AB564">
        <v>0.5</v>
      </c>
      <c r="AC564">
        <v>0.5</v>
      </c>
      <c r="AD564" t="s">
        <v>51</v>
      </c>
      <c r="AE564" t="s">
        <v>58</v>
      </c>
      <c r="AG564" s="40">
        <v>45598</v>
      </c>
      <c r="AH564" s="5">
        <v>539</v>
      </c>
      <c r="AI564">
        <v>2</v>
      </c>
      <c r="AJ564">
        <v>65</v>
      </c>
      <c r="AK564">
        <v>32.5</v>
      </c>
      <c r="AL564" t="s">
        <v>59</v>
      </c>
      <c r="AM564" t="s">
        <v>56</v>
      </c>
      <c r="AW564" s="41"/>
      <c r="AX564" s="5">
        <v>555</v>
      </c>
      <c r="AY564">
        <v>3</v>
      </c>
      <c r="AZ564">
        <v>8</v>
      </c>
      <c r="BA564">
        <v>2.666666666666667</v>
      </c>
      <c r="BB564" t="s">
        <v>51</v>
      </c>
      <c r="BC564" t="s">
        <v>52</v>
      </c>
      <c r="BE564" s="40">
        <v>44712</v>
      </c>
      <c r="BF564" s="5">
        <v>554</v>
      </c>
      <c r="BG564">
        <v>1</v>
      </c>
      <c r="BH564">
        <v>0.5</v>
      </c>
      <c r="BI564">
        <v>0.5</v>
      </c>
      <c r="BJ564" t="s">
        <v>51</v>
      </c>
      <c r="BK564" t="s">
        <v>58</v>
      </c>
    </row>
    <row r="565" spans="1:63" x14ac:dyDescent="0.3">
      <c r="A565" s="40">
        <v>44283</v>
      </c>
      <c r="B565" s="5">
        <v>550</v>
      </c>
      <c r="C565">
        <v>2</v>
      </c>
      <c r="D565">
        <v>2</v>
      </c>
      <c r="E565">
        <v>1</v>
      </c>
      <c r="F565" t="s">
        <v>51</v>
      </c>
      <c r="G565" t="s">
        <v>52</v>
      </c>
      <c r="Y565" s="42"/>
      <c r="Z565" s="5">
        <v>542</v>
      </c>
      <c r="AA565">
        <v>2</v>
      </c>
      <c r="AB565">
        <v>10</v>
      </c>
      <c r="AC565">
        <v>5</v>
      </c>
      <c r="AD565" t="s">
        <v>51</v>
      </c>
      <c r="AE565" t="s">
        <v>53</v>
      </c>
      <c r="AG565" s="41"/>
      <c r="AH565" s="5">
        <v>540</v>
      </c>
      <c r="AI565">
        <v>1</v>
      </c>
      <c r="AJ565">
        <v>2</v>
      </c>
      <c r="AK565">
        <v>2</v>
      </c>
      <c r="AL565" t="s">
        <v>51</v>
      </c>
      <c r="AM565" t="s">
        <v>52</v>
      </c>
      <c r="AW565" s="6">
        <v>45094</v>
      </c>
      <c r="AX565" s="5">
        <v>556</v>
      </c>
      <c r="AY565">
        <v>1</v>
      </c>
      <c r="AZ565">
        <v>1</v>
      </c>
      <c r="BA565">
        <v>1</v>
      </c>
      <c r="BB565" t="s">
        <v>51</v>
      </c>
      <c r="BC565" t="s">
        <v>52</v>
      </c>
      <c r="BE565" s="41"/>
      <c r="BF565" s="5">
        <v>555</v>
      </c>
      <c r="BG565">
        <v>1</v>
      </c>
      <c r="BH565">
        <v>1</v>
      </c>
      <c r="BI565">
        <v>1</v>
      </c>
      <c r="BJ565" t="s">
        <v>51</v>
      </c>
      <c r="BK565" t="s">
        <v>52</v>
      </c>
    </row>
    <row r="566" spans="1:63" x14ac:dyDescent="0.3">
      <c r="A566" s="41"/>
      <c r="B566" s="5">
        <v>551</v>
      </c>
      <c r="C566">
        <v>1</v>
      </c>
      <c r="D566">
        <v>1</v>
      </c>
      <c r="E566">
        <v>1</v>
      </c>
      <c r="F566" t="s">
        <v>51</v>
      </c>
      <c r="G566" t="s">
        <v>52</v>
      </c>
      <c r="Y566" s="42"/>
      <c r="Z566" s="5">
        <v>543</v>
      </c>
      <c r="AA566">
        <v>3</v>
      </c>
      <c r="AB566">
        <v>1.5</v>
      </c>
      <c r="AC566">
        <v>0.5</v>
      </c>
      <c r="AD566" t="s">
        <v>51</v>
      </c>
      <c r="AE566" t="s">
        <v>58</v>
      </c>
      <c r="AG566" s="40">
        <v>45599</v>
      </c>
      <c r="AH566" s="5">
        <v>541</v>
      </c>
      <c r="AI566">
        <v>1</v>
      </c>
      <c r="AJ566">
        <v>2</v>
      </c>
      <c r="AK566">
        <v>2</v>
      </c>
      <c r="AL566" t="s">
        <v>51</v>
      </c>
      <c r="AM566" t="s">
        <v>52</v>
      </c>
      <c r="AW566" s="6">
        <v>45095</v>
      </c>
      <c r="AX566" s="5">
        <v>557</v>
      </c>
      <c r="AY566">
        <v>5</v>
      </c>
      <c r="AZ566">
        <v>72</v>
      </c>
      <c r="BA566">
        <v>14.4</v>
      </c>
      <c r="BB566" t="s">
        <v>54</v>
      </c>
      <c r="BC566" t="s">
        <v>54</v>
      </c>
      <c r="BE566" s="40">
        <v>44714</v>
      </c>
      <c r="BF566" s="5">
        <v>556</v>
      </c>
      <c r="BG566">
        <v>1</v>
      </c>
      <c r="BH566">
        <v>0.5</v>
      </c>
      <c r="BI566">
        <v>0.5</v>
      </c>
      <c r="BJ566" t="s">
        <v>51</v>
      </c>
      <c r="BK566" t="s">
        <v>58</v>
      </c>
    </row>
    <row r="567" spans="1:63" x14ac:dyDescent="0.3">
      <c r="A567" s="6">
        <v>44284</v>
      </c>
      <c r="B567" s="5">
        <v>552</v>
      </c>
      <c r="C567">
        <v>3</v>
      </c>
      <c r="D567">
        <v>6</v>
      </c>
      <c r="E567">
        <v>2</v>
      </c>
      <c r="F567" t="s">
        <v>51</v>
      </c>
      <c r="G567" t="s">
        <v>52</v>
      </c>
      <c r="Y567" s="41"/>
      <c r="Z567" s="5">
        <v>544</v>
      </c>
      <c r="AA567">
        <v>2</v>
      </c>
      <c r="AB567">
        <v>3.5</v>
      </c>
      <c r="AC567">
        <v>1.75</v>
      </c>
      <c r="AD567" t="s">
        <v>51</v>
      </c>
      <c r="AE567" t="s">
        <v>52</v>
      </c>
      <c r="AG567" s="41"/>
      <c r="AH567" s="5">
        <v>542</v>
      </c>
      <c r="AI567">
        <v>1</v>
      </c>
      <c r="AJ567">
        <v>1</v>
      </c>
      <c r="AK567">
        <v>1</v>
      </c>
      <c r="AL567" t="s">
        <v>51</v>
      </c>
      <c r="AM567" t="s">
        <v>52</v>
      </c>
      <c r="AW567" s="40">
        <v>45096</v>
      </c>
      <c r="AX567" s="5">
        <v>557</v>
      </c>
      <c r="AY567">
        <v>1</v>
      </c>
      <c r="AZ567">
        <v>10</v>
      </c>
      <c r="BA567">
        <v>10</v>
      </c>
      <c r="BB567" t="s">
        <v>54</v>
      </c>
      <c r="BC567" t="s">
        <v>54</v>
      </c>
      <c r="BE567" s="41"/>
      <c r="BF567" s="5">
        <v>557</v>
      </c>
      <c r="BG567">
        <v>4</v>
      </c>
      <c r="BH567">
        <v>6.5</v>
      </c>
      <c r="BI567">
        <v>1.625</v>
      </c>
      <c r="BJ567" t="s">
        <v>51</v>
      </c>
      <c r="BK567" t="s">
        <v>52</v>
      </c>
    </row>
    <row r="568" spans="1:63" x14ac:dyDescent="0.3">
      <c r="A568" s="6">
        <v>44285</v>
      </c>
      <c r="B568" s="5">
        <v>553</v>
      </c>
      <c r="C568">
        <v>2</v>
      </c>
      <c r="D568">
        <v>9</v>
      </c>
      <c r="E568">
        <v>4.5</v>
      </c>
      <c r="F568" t="s">
        <v>51</v>
      </c>
      <c r="G568" t="s">
        <v>52</v>
      </c>
      <c r="Y568" s="40">
        <v>44573</v>
      </c>
      <c r="Z568" s="5">
        <v>545</v>
      </c>
      <c r="AA568">
        <v>2</v>
      </c>
      <c r="AB568">
        <v>4</v>
      </c>
      <c r="AC568">
        <v>2</v>
      </c>
      <c r="AD568" t="s">
        <v>51</v>
      </c>
      <c r="AE568" t="s">
        <v>52</v>
      </c>
      <c r="AG568" s="6">
        <v>45600</v>
      </c>
      <c r="AH568" s="5">
        <v>543</v>
      </c>
      <c r="AI568">
        <v>1</v>
      </c>
      <c r="AJ568">
        <v>1</v>
      </c>
      <c r="AK568">
        <v>1</v>
      </c>
      <c r="AL568" t="s">
        <v>51</v>
      </c>
      <c r="AM568" t="s">
        <v>52</v>
      </c>
      <c r="AW568" s="42"/>
      <c r="AX568" s="5">
        <v>558</v>
      </c>
      <c r="AY568">
        <v>1</v>
      </c>
      <c r="AZ568">
        <v>1</v>
      </c>
      <c r="BA568">
        <v>1</v>
      </c>
      <c r="BB568" t="s">
        <v>51</v>
      </c>
      <c r="BC568" t="s">
        <v>52</v>
      </c>
      <c r="BE568" s="6">
        <v>44716</v>
      </c>
      <c r="BF568" s="5">
        <v>558</v>
      </c>
      <c r="BG568">
        <v>3</v>
      </c>
      <c r="BH568">
        <v>30.5</v>
      </c>
      <c r="BI568">
        <v>10.16666666666667</v>
      </c>
      <c r="BJ568" t="s">
        <v>54</v>
      </c>
      <c r="BK568" t="s">
        <v>54</v>
      </c>
    </row>
    <row r="569" spans="1:63" x14ac:dyDescent="0.3">
      <c r="A569" s="40">
        <v>44286</v>
      </c>
      <c r="B569" s="5">
        <v>554</v>
      </c>
      <c r="C569">
        <v>2</v>
      </c>
      <c r="D569">
        <v>14.5</v>
      </c>
      <c r="E569">
        <v>7.25</v>
      </c>
      <c r="F569" t="s">
        <v>51</v>
      </c>
      <c r="G569" t="s">
        <v>53</v>
      </c>
      <c r="Y569" s="41"/>
      <c r="Z569" s="5">
        <v>546</v>
      </c>
      <c r="AA569">
        <v>4</v>
      </c>
      <c r="AB569">
        <v>41.5</v>
      </c>
      <c r="AC569">
        <v>10.375</v>
      </c>
      <c r="AD569" t="s">
        <v>54</v>
      </c>
      <c r="AE569" t="s">
        <v>54</v>
      </c>
      <c r="AG569" s="6">
        <v>45601</v>
      </c>
      <c r="AH569" s="5">
        <v>544</v>
      </c>
      <c r="AI569">
        <v>3</v>
      </c>
      <c r="AJ569">
        <v>6</v>
      </c>
      <c r="AK569">
        <v>2</v>
      </c>
      <c r="AL569" t="s">
        <v>51</v>
      </c>
      <c r="AM569" t="s">
        <v>52</v>
      </c>
      <c r="AW569" s="42"/>
      <c r="AX569" s="5">
        <v>559</v>
      </c>
      <c r="AY569">
        <v>2</v>
      </c>
      <c r="AZ569">
        <v>3</v>
      </c>
      <c r="BA569">
        <v>1.5</v>
      </c>
      <c r="BB569" t="s">
        <v>51</v>
      </c>
      <c r="BC569" t="s">
        <v>52</v>
      </c>
      <c r="BE569" s="40">
        <v>44717</v>
      </c>
      <c r="BF569" s="5">
        <v>559</v>
      </c>
      <c r="BG569">
        <v>1</v>
      </c>
      <c r="BH569">
        <v>0.5</v>
      </c>
      <c r="BI569">
        <v>0.5</v>
      </c>
      <c r="BJ569" t="s">
        <v>51</v>
      </c>
      <c r="BK569" t="s">
        <v>58</v>
      </c>
    </row>
    <row r="570" spans="1:63" x14ac:dyDescent="0.3">
      <c r="A570" s="41"/>
      <c r="B570" s="5">
        <v>555</v>
      </c>
      <c r="C570">
        <v>1</v>
      </c>
      <c r="D570">
        <v>0.5</v>
      </c>
      <c r="E570">
        <v>0.5</v>
      </c>
      <c r="F570" t="s">
        <v>51</v>
      </c>
      <c r="G570" t="s">
        <v>58</v>
      </c>
      <c r="Y570" s="6">
        <v>44579</v>
      </c>
      <c r="Z570" s="5">
        <v>547</v>
      </c>
      <c r="AA570">
        <v>1</v>
      </c>
      <c r="AB570">
        <v>1</v>
      </c>
      <c r="AC570">
        <v>1</v>
      </c>
      <c r="AD570" t="s">
        <v>51</v>
      </c>
      <c r="AE570" t="s">
        <v>52</v>
      </c>
      <c r="AG570" s="6">
        <v>45602</v>
      </c>
      <c r="AH570" s="5">
        <v>545</v>
      </c>
      <c r="AI570">
        <v>1</v>
      </c>
      <c r="AJ570">
        <v>2</v>
      </c>
      <c r="AK570">
        <v>2</v>
      </c>
      <c r="AL570" t="s">
        <v>51</v>
      </c>
      <c r="AM570" t="s">
        <v>52</v>
      </c>
      <c r="AW570" s="41"/>
      <c r="AX570" s="5">
        <v>560</v>
      </c>
      <c r="AY570">
        <v>2</v>
      </c>
      <c r="AZ570">
        <v>10</v>
      </c>
      <c r="BA570">
        <v>5</v>
      </c>
      <c r="BB570" t="s">
        <v>51</v>
      </c>
      <c r="BC570" t="s">
        <v>53</v>
      </c>
      <c r="BE570" s="42"/>
      <c r="BF570" s="5">
        <v>560</v>
      </c>
      <c r="BG570">
        <v>1</v>
      </c>
      <c r="BH570">
        <v>1</v>
      </c>
      <c r="BI570">
        <v>1</v>
      </c>
      <c r="BJ570" t="s">
        <v>51</v>
      </c>
      <c r="BK570" t="s">
        <v>52</v>
      </c>
    </row>
    <row r="571" spans="1:63" x14ac:dyDescent="0.3">
      <c r="A571" s="40">
        <v>44289</v>
      </c>
      <c r="B571" s="5">
        <v>556</v>
      </c>
      <c r="C571">
        <v>4</v>
      </c>
      <c r="D571">
        <v>25</v>
      </c>
      <c r="E571">
        <v>6.25</v>
      </c>
      <c r="F571" t="s">
        <v>51</v>
      </c>
      <c r="G571" t="s">
        <v>53</v>
      </c>
      <c r="Y571" s="40">
        <v>44581</v>
      </c>
      <c r="Z571" s="5">
        <v>548</v>
      </c>
      <c r="AA571">
        <v>1</v>
      </c>
      <c r="AB571">
        <v>4.5</v>
      </c>
      <c r="AC571">
        <v>4.5</v>
      </c>
      <c r="AD571" t="s">
        <v>51</v>
      </c>
      <c r="AE571" t="s">
        <v>52</v>
      </c>
      <c r="AW571" s="6">
        <v>45097</v>
      </c>
      <c r="AX571" s="5">
        <v>561</v>
      </c>
      <c r="AY571">
        <v>1</v>
      </c>
      <c r="AZ571">
        <v>1</v>
      </c>
      <c r="BA571">
        <v>1</v>
      </c>
      <c r="BB571" t="s">
        <v>51</v>
      </c>
      <c r="BC571" t="s">
        <v>52</v>
      </c>
      <c r="BE571" s="41"/>
      <c r="BF571" s="5">
        <v>561</v>
      </c>
      <c r="BG571">
        <v>2</v>
      </c>
      <c r="BH571">
        <v>2</v>
      </c>
      <c r="BI571">
        <v>1</v>
      </c>
      <c r="BJ571" t="s">
        <v>51</v>
      </c>
      <c r="BK571" t="s">
        <v>52</v>
      </c>
    </row>
    <row r="572" spans="1:63" x14ac:dyDescent="0.3">
      <c r="A572" s="41"/>
      <c r="B572" s="5">
        <v>557</v>
      </c>
      <c r="C572">
        <v>1</v>
      </c>
      <c r="D572">
        <v>1</v>
      </c>
      <c r="E572">
        <v>1</v>
      </c>
      <c r="F572" t="s">
        <v>51</v>
      </c>
      <c r="G572" t="s">
        <v>52</v>
      </c>
      <c r="Y572" s="41"/>
      <c r="Z572" s="5">
        <v>549</v>
      </c>
      <c r="AA572">
        <v>1</v>
      </c>
      <c r="AB572">
        <v>0.5</v>
      </c>
      <c r="AC572">
        <v>0.5</v>
      </c>
      <c r="AD572" t="s">
        <v>51</v>
      </c>
      <c r="AE572" t="s">
        <v>58</v>
      </c>
      <c r="AW572" s="40">
        <v>45099</v>
      </c>
      <c r="AX572" s="5">
        <v>562</v>
      </c>
      <c r="AY572">
        <v>1</v>
      </c>
      <c r="AZ572">
        <v>4</v>
      </c>
      <c r="BA572">
        <v>4</v>
      </c>
      <c r="BB572" t="s">
        <v>51</v>
      </c>
      <c r="BC572" t="s">
        <v>52</v>
      </c>
      <c r="BE572" s="40">
        <v>44718</v>
      </c>
      <c r="BF572" s="5">
        <v>562</v>
      </c>
      <c r="BG572">
        <v>1</v>
      </c>
      <c r="BH572">
        <v>0.5</v>
      </c>
      <c r="BI572">
        <v>0.5</v>
      </c>
      <c r="BJ572" t="s">
        <v>51</v>
      </c>
      <c r="BK572" t="s">
        <v>58</v>
      </c>
    </row>
    <row r="573" spans="1:63" x14ac:dyDescent="0.3">
      <c r="A573" s="6">
        <v>44291</v>
      </c>
      <c r="B573" s="5">
        <v>558</v>
      </c>
      <c r="C573">
        <v>1</v>
      </c>
      <c r="D573">
        <v>3</v>
      </c>
      <c r="E573">
        <v>3</v>
      </c>
      <c r="F573" t="s">
        <v>51</v>
      </c>
      <c r="G573" t="s">
        <v>52</v>
      </c>
      <c r="Y573" s="6">
        <v>44583</v>
      </c>
      <c r="Z573" s="5">
        <v>550</v>
      </c>
      <c r="AA573">
        <v>1</v>
      </c>
      <c r="AB573">
        <v>1</v>
      </c>
      <c r="AC573">
        <v>1</v>
      </c>
      <c r="AD573" t="s">
        <v>51</v>
      </c>
      <c r="AE573" t="s">
        <v>52</v>
      </c>
      <c r="AW573" s="42"/>
      <c r="AX573" s="5">
        <v>563</v>
      </c>
      <c r="AY573">
        <v>1</v>
      </c>
      <c r="AZ573">
        <v>1</v>
      </c>
      <c r="BA573">
        <v>1</v>
      </c>
      <c r="BB573" t="s">
        <v>51</v>
      </c>
      <c r="BC573" t="s">
        <v>52</v>
      </c>
      <c r="BE573" s="41"/>
      <c r="BF573" s="5">
        <v>563</v>
      </c>
      <c r="BG573">
        <v>1</v>
      </c>
      <c r="BH573">
        <v>35.5</v>
      </c>
      <c r="BI573">
        <v>35.5</v>
      </c>
      <c r="BJ573" t="s">
        <v>59</v>
      </c>
      <c r="BK573" t="s">
        <v>56</v>
      </c>
    </row>
    <row r="574" spans="1:63" x14ac:dyDescent="0.3">
      <c r="A574" s="40">
        <v>44293</v>
      </c>
      <c r="B574" s="5">
        <v>559</v>
      </c>
      <c r="C574">
        <v>1</v>
      </c>
      <c r="D574">
        <v>1.5</v>
      </c>
      <c r="E574">
        <v>1.5</v>
      </c>
      <c r="F574" t="s">
        <v>51</v>
      </c>
      <c r="G574" t="s">
        <v>52</v>
      </c>
      <c r="Y574" s="40">
        <v>44587</v>
      </c>
      <c r="Z574" s="5">
        <v>551</v>
      </c>
      <c r="AA574">
        <v>1</v>
      </c>
      <c r="AB574">
        <v>0.5</v>
      </c>
      <c r="AC574">
        <v>0.5</v>
      </c>
      <c r="AD574" t="s">
        <v>51</v>
      </c>
      <c r="AE574" t="s">
        <v>58</v>
      </c>
      <c r="AW574" s="41"/>
      <c r="AX574" s="5">
        <v>564</v>
      </c>
      <c r="AY574">
        <v>1</v>
      </c>
      <c r="AZ574">
        <v>1</v>
      </c>
      <c r="BA574">
        <v>1</v>
      </c>
      <c r="BB574" t="s">
        <v>51</v>
      </c>
      <c r="BC574" t="s">
        <v>52</v>
      </c>
      <c r="BE574" s="40">
        <v>44721</v>
      </c>
      <c r="BF574" s="5">
        <v>564</v>
      </c>
      <c r="BG574">
        <v>1</v>
      </c>
      <c r="BH574">
        <v>0.5</v>
      </c>
      <c r="BI574">
        <v>0.5</v>
      </c>
      <c r="BJ574" t="s">
        <v>51</v>
      </c>
      <c r="BK574" t="s">
        <v>58</v>
      </c>
    </row>
    <row r="575" spans="1:63" x14ac:dyDescent="0.3">
      <c r="A575" s="41"/>
      <c r="B575" s="5">
        <v>560</v>
      </c>
      <c r="C575">
        <v>1</v>
      </c>
      <c r="D575">
        <v>0.5</v>
      </c>
      <c r="E575">
        <v>0.5</v>
      </c>
      <c r="F575" t="s">
        <v>51</v>
      </c>
      <c r="G575" t="s">
        <v>58</v>
      </c>
      <c r="Y575" s="41"/>
      <c r="Z575" s="5">
        <v>552</v>
      </c>
      <c r="AA575">
        <v>2</v>
      </c>
      <c r="AB575">
        <v>6</v>
      </c>
      <c r="AC575">
        <v>3</v>
      </c>
      <c r="AD575" t="s">
        <v>51</v>
      </c>
      <c r="AE575" t="s">
        <v>52</v>
      </c>
      <c r="AW575" s="6">
        <v>45102</v>
      </c>
      <c r="AX575" s="5">
        <v>565</v>
      </c>
      <c r="AY575">
        <v>3</v>
      </c>
      <c r="AZ575">
        <v>13</v>
      </c>
      <c r="BA575">
        <v>4.333333333333333</v>
      </c>
      <c r="BB575" t="s">
        <v>51</v>
      </c>
      <c r="BC575" t="s">
        <v>52</v>
      </c>
      <c r="BE575" s="41"/>
      <c r="BF575" s="5">
        <v>565</v>
      </c>
      <c r="BG575">
        <v>1</v>
      </c>
      <c r="BH575">
        <v>0.5</v>
      </c>
      <c r="BI575">
        <v>0.5</v>
      </c>
      <c r="BJ575" t="s">
        <v>51</v>
      </c>
      <c r="BK575" t="s">
        <v>58</v>
      </c>
    </row>
    <row r="576" spans="1:63" x14ac:dyDescent="0.3">
      <c r="A576" s="40">
        <v>44296</v>
      </c>
      <c r="B576" s="5">
        <v>561</v>
      </c>
      <c r="C576">
        <v>1</v>
      </c>
      <c r="D576">
        <v>8.5</v>
      </c>
      <c r="E576">
        <v>8.5</v>
      </c>
      <c r="F576" t="s">
        <v>51</v>
      </c>
      <c r="G576" t="s">
        <v>53</v>
      </c>
      <c r="Y576" s="6">
        <v>44589</v>
      </c>
      <c r="Z576" s="5">
        <v>553</v>
      </c>
      <c r="AA576">
        <v>2</v>
      </c>
      <c r="AB576">
        <v>5.5</v>
      </c>
      <c r="AC576">
        <v>2.75</v>
      </c>
      <c r="AD576" t="s">
        <v>51</v>
      </c>
      <c r="AE576" t="s">
        <v>52</v>
      </c>
      <c r="AW576" s="40">
        <v>45104</v>
      </c>
      <c r="AX576" s="5">
        <v>566</v>
      </c>
      <c r="AY576">
        <v>2</v>
      </c>
      <c r="AZ576">
        <v>15</v>
      </c>
      <c r="BA576">
        <v>7.5</v>
      </c>
      <c r="BB576" t="s">
        <v>51</v>
      </c>
      <c r="BC576" t="s">
        <v>53</v>
      </c>
      <c r="BE576" s="40">
        <v>44723</v>
      </c>
      <c r="BF576" s="5">
        <v>566</v>
      </c>
      <c r="BG576">
        <v>1</v>
      </c>
      <c r="BH576">
        <v>0.5</v>
      </c>
      <c r="BI576">
        <v>0.5</v>
      </c>
      <c r="BJ576" t="s">
        <v>51</v>
      </c>
      <c r="BK576" t="s">
        <v>58</v>
      </c>
    </row>
    <row r="577" spans="1:63" x14ac:dyDescent="0.3">
      <c r="A577" s="41"/>
      <c r="B577" s="5">
        <v>562</v>
      </c>
      <c r="C577">
        <v>1</v>
      </c>
      <c r="D577">
        <v>0.5</v>
      </c>
      <c r="E577">
        <v>0.5</v>
      </c>
      <c r="F577" t="s">
        <v>51</v>
      </c>
      <c r="G577" t="s">
        <v>58</v>
      </c>
      <c r="Y577" s="6">
        <v>44593</v>
      </c>
      <c r="Z577" s="5">
        <v>554</v>
      </c>
      <c r="AA577">
        <v>1</v>
      </c>
      <c r="AB577">
        <v>21</v>
      </c>
      <c r="AC577">
        <v>21</v>
      </c>
      <c r="AD577" t="s">
        <v>55</v>
      </c>
      <c r="AE577" t="s">
        <v>56</v>
      </c>
      <c r="AW577" s="41"/>
      <c r="AX577" s="5">
        <v>567</v>
      </c>
      <c r="AY577">
        <v>1</v>
      </c>
      <c r="AZ577">
        <v>1</v>
      </c>
      <c r="BA577">
        <v>1</v>
      </c>
      <c r="BB577" t="s">
        <v>51</v>
      </c>
      <c r="BC577" t="s">
        <v>52</v>
      </c>
      <c r="BE577" s="42"/>
      <c r="BF577" s="5">
        <v>567</v>
      </c>
      <c r="BG577">
        <v>1</v>
      </c>
      <c r="BH577">
        <v>44</v>
      </c>
      <c r="BI577">
        <v>44</v>
      </c>
      <c r="BJ577" t="s">
        <v>57</v>
      </c>
      <c r="BK577" t="s">
        <v>56</v>
      </c>
    </row>
    <row r="578" spans="1:63" x14ac:dyDescent="0.3">
      <c r="A578" s="6">
        <v>44297</v>
      </c>
      <c r="B578" s="5">
        <v>563</v>
      </c>
      <c r="C578">
        <v>2</v>
      </c>
      <c r="D578">
        <v>3</v>
      </c>
      <c r="E578">
        <v>1.5</v>
      </c>
      <c r="F578" t="s">
        <v>51</v>
      </c>
      <c r="G578" t="s">
        <v>52</v>
      </c>
      <c r="Y578" s="40">
        <v>44596</v>
      </c>
      <c r="Z578" s="5">
        <v>555</v>
      </c>
      <c r="AA578">
        <v>2</v>
      </c>
      <c r="AB578">
        <v>36</v>
      </c>
      <c r="AC578">
        <v>18</v>
      </c>
      <c r="AD578" t="s">
        <v>54</v>
      </c>
      <c r="AE578" t="s">
        <v>54</v>
      </c>
      <c r="AW578" s="6">
        <v>45105</v>
      </c>
      <c r="AX578" s="5">
        <v>568</v>
      </c>
      <c r="AY578">
        <v>3</v>
      </c>
      <c r="AZ578">
        <v>24</v>
      </c>
      <c r="BA578">
        <v>8</v>
      </c>
      <c r="BB578" t="s">
        <v>51</v>
      </c>
      <c r="BC578" t="s">
        <v>53</v>
      </c>
      <c r="BE578" s="42"/>
      <c r="BF578" s="5">
        <v>568</v>
      </c>
      <c r="BG578">
        <v>2</v>
      </c>
      <c r="BH578">
        <v>10</v>
      </c>
      <c r="BI578">
        <v>5</v>
      </c>
      <c r="BJ578" t="s">
        <v>51</v>
      </c>
      <c r="BK578" t="s">
        <v>53</v>
      </c>
    </row>
    <row r="579" spans="1:63" x14ac:dyDescent="0.3">
      <c r="A579" s="6">
        <v>44298</v>
      </c>
      <c r="B579" s="5">
        <v>564</v>
      </c>
      <c r="C579">
        <v>4</v>
      </c>
      <c r="D579">
        <v>72.5</v>
      </c>
      <c r="E579">
        <v>18.125</v>
      </c>
      <c r="F579" t="s">
        <v>54</v>
      </c>
      <c r="G579" t="s">
        <v>54</v>
      </c>
      <c r="Y579" s="42"/>
      <c r="Z579" s="5">
        <v>556</v>
      </c>
      <c r="AA579">
        <v>2</v>
      </c>
      <c r="AB579">
        <v>5.5</v>
      </c>
      <c r="AC579">
        <v>2.75</v>
      </c>
      <c r="AD579" t="s">
        <v>51</v>
      </c>
      <c r="AE579" t="s">
        <v>52</v>
      </c>
      <c r="AW579" s="40">
        <v>45106</v>
      </c>
      <c r="AX579" s="5">
        <v>569</v>
      </c>
      <c r="AY579">
        <v>1</v>
      </c>
      <c r="AZ579">
        <v>4</v>
      </c>
      <c r="BA579">
        <v>4</v>
      </c>
      <c r="BB579" t="s">
        <v>51</v>
      </c>
      <c r="BC579" t="s">
        <v>52</v>
      </c>
      <c r="BE579" s="41"/>
      <c r="BF579" s="5">
        <v>569</v>
      </c>
      <c r="BG579">
        <v>1</v>
      </c>
      <c r="BH579">
        <v>0.5</v>
      </c>
      <c r="BI579">
        <v>0.5</v>
      </c>
      <c r="BJ579" t="s">
        <v>51</v>
      </c>
      <c r="BK579" t="s">
        <v>58</v>
      </c>
    </row>
    <row r="580" spans="1:63" x14ac:dyDescent="0.3">
      <c r="A580" s="6">
        <v>44299</v>
      </c>
      <c r="B580" s="5">
        <v>565</v>
      </c>
      <c r="C580">
        <v>3</v>
      </c>
      <c r="D580">
        <v>11</v>
      </c>
      <c r="E580">
        <v>3.666666666666667</v>
      </c>
      <c r="F580" t="s">
        <v>51</v>
      </c>
      <c r="G580" t="s">
        <v>52</v>
      </c>
      <c r="Y580" s="42"/>
      <c r="Z580" s="5">
        <v>557</v>
      </c>
      <c r="AA580">
        <v>1</v>
      </c>
      <c r="AB580">
        <v>0.5</v>
      </c>
      <c r="AC580">
        <v>0.5</v>
      </c>
      <c r="AD580" t="s">
        <v>51</v>
      </c>
      <c r="AE580" t="s">
        <v>58</v>
      </c>
      <c r="AW580" s="41"/>
      <c r="AX580" s="5">
        <v>570</v>
      </c>
      <c r="AY580">
        <v>3</v>
      </c>
      <c r="AZ580">
        <v>25</v>
      </c>
      <c r="BA580">
        <v>8.3333333333333339</v>
      </c>
      <c r="BB580" t="s">
        <v>51</v>
      </c>
      <c r="BC580" t="s">
        <v>53</v>
      </c>
      <c r="BE580" s="40">
        <v>44724</v>
      </c>
      <c r="BF580" s="5">
        <v>570</v>
      </c>
      <c r="BG580">
        <v>3</v>
      </c>
      <c r="BH580">
        <v>131.5</v>
      </c>
      <c r="BI580">
        <v>43.833333333333343</v>
      </c>
      <c r="BJ580" t="s">
        <v>57</v>
      </c>
      <c r="BK580" t="s">
        <v>56</v>
      </c>
    </row>
    <row r="581" spans="1:63" x14ac:dyDescent="0.3">
      <c r="A581" s="40">
        <v>44300</v>
      </c>
      <c r="B581" s="5">
        <v>566</v>
      </c>
      <c r="C581">
        <v>2</v>
      </c>
      <c r="D581">
        <v>21.5</v>
      </c>
      <c r="E581">
        <v>10.75</v>
      </c>
      <c r="F581" t="s">
        <v>54</v>
      </c>
      <c r="G581" t="s">
        <v>54</v>
      </c>
      <c r="Y581" s="41"/>
      <c r="Z581" s="5">
        <v>558</v>
      </c>
      <c r="AA581">
        <v>1</v>
      </c>
      <c r="AB581">
        <v>0.5</v>
      </c>
      <c r="AC581">
        <v>0.5</v>
      </c>
      <c r="AD581" t="s">
        <v>51</v>
      </c>
      <c r="AE581" t="s">
        <v>58</v>
      </c>
      <c r="AW581" s="6">
        <v>45108</v>
      </c>
      <c r="AX581" s="5">
        <v>571</v>
      </c>
      <c r="AY581">
        <v>2</v>
      </c>
      <c r="AZ581">
        <v>14</v>
      </c>
      <c r="BA581">
        <v>7</v>
      </c>
      <c r="BB581" t="s">
        <v>51</v>
      </c>
      <c r="BC581" t="s">
        <v>53</v>
      </c>
      <c r="BE581" s="41"/>
      <c r="BF581" s="5">
        <v>571</v>
      </c>
      <c r="BG581">
        <v>2</v>
      </c>
      <c r="BH581">
        <v>3.5</v>
      </c>
      <c r="BI581">
        <v>1.75</v>
      </c>
      <c r="BJ581" t="s">
        <v>51</v>
      </c>
      <c r="BK581" t="s">
        <v>52</v>
      </c>
    </row>
    <row r="582" spans="1:63" x14ac:dyDescent="0.3">
      <c r="A582" s="41"/>
      <c r="B582" s="5">
        <v>567</v>
      </c>
      <c r="C582">
        <v>1</v>
      </c>
      <c r="D582">
        <v>1</v>
      </c>
      <c r="E582">
        <v>1</v>
      </c>
      <c r="F582" t="s">
        <v>51</v>
      </c>
      <c r="G582" t="s">
        <v>52</v>
      </c>
      <c r="Y582" s="40">
        <v>44600</v>
      </c>
      <c r="Z582" s="5">
        <v>559</v>
      </c>
      <c r="AA582">
        <v>2</v>
      </c>
      <c r="AB582">
        <v>7.5</v>
      </c>
      <c r="AC582">
        <v>3.75</v>
      </c>
      <c r="AD582" t="s">
        <v>51</v>
      </c>
      <c r="AE582" t="s">
        <v>52</v>
      </c>
      <c r="AW582" s="6">
        <v>45109</v>
      </c>
      <c r="AX582" s="5">
        <v>572</v>
      </c>
      <c r="AY582">
        <v>1</v>
      </c>
      <c r="AZ582">
        <v>1</v>
      </c>
      <c r="BA582">
        <v>1</v>
      </c>
      <c r="BB582" t="s">
        <v>51</v>
      </c>
      <c r="BC582" t="s">
        <v>52</v>
      </c>
      <c r="BE582" s="6">
        <v>44725</v>
      </c>
      <c r="BF582" s="5">
        <v>572</v>
      </c>
      <c r="BG582">
        <v>1</v>
      </c>
      <c r="BH582">
        <v>3</v>
      </c>
      <c r="BI582">
        <v>3</v>
      </c>
      <c r="BJ582" t="s">
        <v>51</v>
      </c>
      <c r="BK582" t="s">
        <v>52</v>
      </c>
    </row>
    <row r="583" spans="1:63" x14ac:dyDescent="0.3">
      <c r="A583" s="40">
        <v>44301</v>
      </c>
      <c r="B583" s="5">
        <v>568</v>
      </c>
      <c r="C583">
        <v>3</v>
      </c>
      <c r="D583">
        <v>6.5</v>
      </c>
      <c r="E583">
        <v>2.166666666666667</v>
      </c>
      <c r="F583" t="s">
        <v>51</v>
      </c>
      <c r="G583" t="s">
        <v>52</v>
      </c>
      <c r="Y583" s="41"/>
      <c r="Z583" s="5">
        <v>560</v>
      </c>
      <c r="AA583">
        <v>1</v>
      </c>
      <c r="AB583">
        <v>6</v>
      </c>
      <c r="AC583">
        <v>6</v>
      </c>
      <c r="AD583" t="s">
        <v>51</v>
      </c>
      <c r="AE583" t="s">
        <v>53</v>
      </c>
      <c r="AW583" s="6">
        <v>45111</v>
      </c>
      <c r="AX583" s="5">
        <v>573</v>
      </c>
      <c r="AY583">
        <v>1</v>
      </c>
      <c r="AZ583">
        <v>1</v>
      </c>
      <c r="BA583">
        <v>1</v>
      </c>
      <c r="BB583" t="s">
        <v>51</v>
      </c>
      <c r="BC583" t="s">
        <v>52</v>
      </c>
      <c r="BE583" s="40">
        <v>44726</v>
      </c>
      <c r="BF583" s="5">
        <v>573</v>
      </c>
      <c r="BG583">
        <v>1</v>
      </c>
      <c r="BH583">
        <v>0.5</v>
      </c>
      <c r="BI583">
        <v>0.5</v>
      </c>
      <c r="BJ583" t="s">
        <v>51</v>
      </c>
      <c r="BK583" t="s">
        <v>58</v>
      </c>
    </row>
    <row r="584" spans="1:63" x14ac:dyDescent="0.3">
      <c r="A584" s="41"/>
      <c r="B584" s="5">
        <v>569</v>
      </c>
      <c r="C584">
        <v>3</v>
      </c>
      <c r="D584">
        <v>2.5</v>
      </c>
      <c r="E584">
        <v>0.83333333333333337</v>
      </c>
      <c r="F584" t="s">
        <v>51</v>
      </c>
      <c r="G584" t="s">
        <v>58</v>
      </c>
      <c r="Y584" s="40">
        <v>44601</v>
      </c>
      <c r="Z584" s="5">
        <v>561</v>
      </c>
      <c r="AA584">
        <v>1</v>
      </c>
      <c r="AB584">
        <v>0.5</v>
      </c>
      <c r="AC584">
        <v>0.5</v>
      </c>
      <c r="AD584" t="s">
        <v>51</v>
      </c>
      <c r="AE584" t="s">
        <v>58</v>
      </c>
      <c r="AW584" s="40">
        <v>45113</v>
      </c>
      <c r="AX584" s="5">
        <v>574</v>
      </c>
      <c r="AY584">
        <v>1</v>
      </c>
      <c r="AZ584">
        <v>1</v>
      </c>
      <c r="BA584">
        <v>1</v>
      </c>
      <c r="BB584" t="s">
        <v>51</v>
      </c>
      <c r="BC584" t="s">
        <v>52</v>
      </c>
      <c r="BE584" s="42"/>
      <c r="BF584" s="5">
        <v>574</v>
      </c>
      <c r="BG584">
        <v>2</v>
      </c>
      <c r="BH584">
        <v>29</v>
      </c>
      <c r="BI584">
        <v>14.5</v>
      </c>
      <c r="BJ584" t="s">
        <v>54</v>
      </c>
      <c r="BK584" t="s">
        <v>54</v>
      </c>
    </row>
    <row r="585" spans="1:63" x14ac:dyDescent="0.3">
      <c r="A585" s="6">
        <v>44303</v>
      </c>
      <c r="B585" s="5">
        <v>570</v>
      </c>
      <c r="C585">
        <v>1</v>
      </c>
      <c r="D585">
        <v>3.5</v>
      </c>
      <c r="E585">
        <v>3.5</v>
      </c>
      <c r="F585" t="s">
        <v>51</v>
      </c>
      <c r="G585" t="s">
        <v>52</v>
      </c>
      <c r="Y585" s="41"/>
      <c r="Z585" s="5">
        <v>562</v>
      </c>
      <c r="AA585">
        <v>2</v>
      </c>
      <c r="AB585">
        <v>4</v>
      </c>
      <c r="AC585">
        <v>2</v>
      </c>
      <c r="AD585" t="s">
        <v>51</v>
      </c>
      <c r="AE585" t="s">
        <v>52</v>
      </c>
      <c r="AW585" s="41"/>
      <c r="AX585" s="5">
        <v>575</v>
      </c>
      <c r="AY585">
        <v>1</v>
      </c>
      <c r="AZ585">
        <v>1</v>
      </c>
      <c r="BA585">
        <v>1</v>
      </c>
      <c r="BB585" t="s">
        <v>51</v>
      </c>
      <c r="BC585" t="s">
        <v>52</v>
      </c>
      <c r="BE585" s="41"/>
      <c r="BF585" s="5">
        <v>575</v>
      </c>
      <c r="BG585">
        <v>2</v>
      </c>
      <c r="BH585">
        <v>6.5</v>
      </c>
      <c r="BI585">
        <v>3.25</v>
      </c>
      <c r="BJ585" t="s">
        <v>51</v>
      </c>
      <c r="BK585" t="s">
        <v>52</v>
      </c>
    </row>
    <row r="586" spans="1:63" x14ac:dyDescent="0.3">
      <c r="A586" s="6">
        <v>44305</v>
      </c>
      <c r="B586" s="5">
        <v>571</v>
      </c>
      <c r="C586">
        <v>1</v>
      </c>
      <c r="D586">
        <v>3</v>
      </c>
      <c r="E586">
        <v>3</v>
      </c>
      <c r="F586" t="s">
        <v>51</v>
      </c>
      <c r="G586" t="s">
        <v>52</v>
      </c>
      <c r="Y586" s="6">
        <v>44602</v>
      </c>
      <c r="Z586" s="5">
        <v>563</v>
      </c>
      <c r="AA586">
        <v>2</v>
      </c>
      <c r="AB586">
        <v>1</v>
      </c>
      <c r="AC586">
        <v>0.5</v>
      </c>
      <c r="AD586" t="s">
        <v>51</v>
      </c>
      <c r="AE586" t="s">
        <v>58</v>
      </c>
      <c r="AW586" s="40">
        <v>45114</v>
      </c>
      <c r="AX586" s="5">
        <v>576</v>
      </c>
      <c r="AY586">
        <v>1</v>
      </c>
      <c r="AZ586">
        <v>1</v>
      </c>
      <c r="BA586">
        <v>1</v>
      </c>
      <c r="BB586" t="s">
        <v>51</v>
      </c>
      <c r="BC586" t="s">
        <v>52</v>
      </c>
      <c r="BE586" s="40">
        <v>44727</v>
      </c>
      <c r="BF586" s="5">
        <v>576</v>
      </c>
      <c r="BG586">
        <v>1</v>
      </c>
      <c r="BH586">
        <v>1</v>
      </c>
      <c r="BI586">
        <v>1</v>
      </c>
      <c r="BJ586" t="s">
        <v>51</v>
      </c>
      <c r="BK586" t="s">
        <v>52</v>
      </c>
    </row>
    <row r="587" spans="1:63" x14ac:dyDescent="0.3">
      <c r="A587" s="6">
        <v>44309</v>
      </c>
      <c r="B587" s="5">
        <v>572</v>
      </c>
      <c r="C587">
        <v>2</v>
      </c>
      <c r="D587">
        <v>16.5</v>
      </c>
      <c r="E587">
        <v>8.25</v>
      </c>
      <c r="F587" t="s">
        <v>51</v>
      </c>
      <c r="G587" t="s">
        <v>53</v>
      </c>
      <c r="Y587" s="6">
        <v>44605</v>
      </c>
      <c r="Z587" s="5">
        <v>564</v>
      </c>
      <c r="AA587">
        <v>3</v>
      </c>
      <c r="AB587">
        <v>2</v>
      </c>
      <c r="AC587">
        <v>0.66666666666666663</v>
      </c>
      <c r="AD587" t="s">
        <v>51</v>
      </c>
      <c r="AE587" t="s">
        <v>58</v>
      </c>
      <c r="AW587" s="41"/>
      <c r="AX587" s="5">
        <v>577</v>
      </c>
      <c r="AY587">
        <v>1</v>
      </c>
      <c r="AZ587">
        <v>1</v>
      </c>
      <c r="BA587">
        <v>1</v>
      </c>
      <c r="BB587" t="s">
        <v>51</v>
      </c>
      <c r="BC587" t="s">
        <v>52</v>
      </c>
      <c r="BE587" s="41"/>
      <c r="BF587" s="5">
        <v>577</v>
      </c>
      <c r="BG587">
        <v>1</v>
      </c>
      <c r="BH587">
        <v>4</v>
      </c>
      <c r="BI587">
        <v>4</v>
      </c>
      <c r="BJ587" t="s">
        <v>51</v>
      </c>
      <c r="BK587" t="s">
        <v>52</v>
      </c>
    </row>
    <row r="588" spans="1:63" x14ac:dyDescent="0.3">
      <c r="A588" s="40">
        <v>44314</v>
      </c>
      <c r="B588" s="5">
        <v>573</v>
      </c>
      <c r="C588">
        <v>2</v>
      </c>
      <c r="D588">
        <v>2</v>
      </c>
      <c r="E588">
        <v>1</v>
      </c>
      <c r="F588" t="s">
        <v>51</v>
      </c>
      <c r="G588" t="s">
        <v>52</v>
      </c>
      <c r="Y588" s="6">
        <v>44607</v>
      </c>
      <c r="Z588" s="5">
        <v>565</v>
      </c>
      <c r="AA588">
        <v>2</v>
      </c>
      <c r="AB588">
        <v>9</v>
      </c>
      <c r="AC588">
        <v>4.5</v>
      </c>
      <c r="AD588" t="s">
        <v>51</v>
      </c>
      <c r="AE588" t="s">
        <v>52</v>
      </c>
      <c r="AW588" s="40">
        <v>45115</v>
      </c>
      <c r="AX588" s="5">
        <v>578</v>
      </c>
      <c r="AY588">
        <v>1</v>
      </c>
      <c r="AZ588">
        <v>1</v>
      </c>
      <c r="BA588">
        <v>1</v>
      </c>
      <c r="BB588" t="s">
        <v>51</v>
      </c>
      <c r="BC588" t="s">
        <v>52</v>
      </c>
      <c r="BE588" s="6">
        <v>44729</v>
      </c>
      <c r="BF588" s="5">
        <v>578</v>
      </c>
      <c r="BG588">
        <v>6</v>
      </c>
      <c r="BH588">
        <v>36.5</v>
      </c>
      <c r="BI588">
        <v>6.083333333333333</v>
      </c>
      <c r="BJ588" t="s">
        <v>51</v>
      </c>
      <c r="BK588" t="s">
        <v>53</v>
      </c>
    </row>
    <row r="589" spans="1:63" x14ac:dyDescent="0.3">
      <c r="A589" s="42"/>
      <c r="B589" s="5">
        <v>574</v>
      </c>
      <c r="C589">
        <v>2</v>
      </c>
      <c r="D589">
        <v>22</v>
      </c>
      <c r="E589">
        <v>11</v>
      </c>
      <c r="F589" t="s">
        <v>54</v>
      </c>
      <c r="G589" t="s">
        <v>54</v>
      </c>
      <c r="Y589" s="6">
        <v>44608</v>
      </c>
      <c r="Z589" s="5">
        <v>566</v>
      </c>
      <c r="AA589">
        <v>4</v>
      </c>
      <c r="AB589">
        <v>18.5</v>
      </c>
      <c r="AC589">
        <v>4.625</v>
      </c>
      <c r="AD589" t="s">
        <v>51</v>
      </c>
      <c r="AE589" t="s">
        <v>52</v>
      </c>
      <c r="AW589" s="42"/>
      <c r="AX589" s="5">
        <v>579</v>
      </c>
      <c r="AY589">
        <v>4</v>
      </c>
      <c r="AZ589">
        <v>21</v>
      </c>
      <c r="BA589">
        <v>5.25</v>
      </c>
      <c r="BB589" t="s">
        <v>51</v>
      </c>
      <c r="BC589" t="s">
        <v>53</v>
      </c>
      <c r="BE589" s="40">
        <v>44730</v>
      </c>
      <c r="BF589" s="5">
        <v>579</v>
      </c>
      <c r="BG589">
        <v>1</v>
      </c>
      <c r="BH589">
        <v>0.5</v>
      </c>
      <c r="BI589">
        <v>0.5</v>
      </c>
      <c r="BJ589" t="s">
        <v>51</v>
      </c>
      <c r="BK589" t="s">
        <v>58</v>
      </c>
    </row>
    <row r="590" spans="1:63" x14ac:dyDescent="0.3">
      <c r="A590" s="41"/>
      <c r="B590" s="5">
        <v>575</v>
      </c>
      <c r="C590">
        <v>2</v>
      </c>
      <c r="D590">
        <v>7.5</v>
      </c>
      <c r="E590">
        <v>3.75</v>
      </c>
      <c r="F590" t="s">
        <v>51</v>
      </c>
      <c r="G590" t="s">
        <v>52</v>
      </c>
      <c r="Y590" s="40">
        <v>44612</v>
      </c>
      <c r="Z590" s="5">
        <v>567</v>
      </c>
      <c r="AA590">
        <v>1</v>
      </c>
      <c r="AB590">
        <v>0.5</v>
      </c>
      <c r="AC590">
        <v>0.5</v>
      </c>
      <c r="AD590" t="s">
        <v>51</v>
      </c>
      <c r="AE590" t="s">
        <v>58</v>
      </c>
      <c r="AW590" s="41"/>
      <c r="AX590" s="5">
        <v>580</v>
      </c>
      <c r="AY590">
        <v>2</v>
      </c>
      <c r="AZ590">
        <v>3</v>
      </c>
      <c r="BA590">
        <v>1.5</v>
      </c>
      <c r="BB590" t="s">
        <v>51</v>
      </c>
      <c r="BC590" t="s">
        <v>52</v>
      </c>
      <c r="BE590" s="41"/>
      <c r="BF590" s="5">
        <v>580</v>
      </c>
      <c r="BG590">
        <v>3</v>
      </c>
      <c r="BH590">
        <v>17.5</v>
      </c>
      <c r="BI590">
        <v>5.833333333333333</v>
      </c>
      <c r="BJ590" t="s">
        <v>51</v>
      </c>
      <c r="BK590" t="s">
        <v>53</v>
      </c>
    </row>
    <row r="591" spans="1:63" x14ac:dyDescent="0.3">
      <c r="A591" s="6">
        <v>44315</v>
      </c>
      <c r="B591" s="5">
        <v>576</v>
      </c>
      <c r="C591">
        <v>2</v>
      </c>
      <c r="D591">
        <v>5</v>
      </c>
      <c r="E591">
        <v>2.5</v>
      </c>
      <c r="F591" t="s">
        <v>51</v>
      </c>
      <c r="G591" t="s">
        <v>52</v>
      </c>
      <c r="Y591" s="41"/>
      <c r="Z591" s="5">
        <v>568</v>
      </c>
      <c r="AA591">
        <v>1</v>
      </c>
      <c r="AB591">
        <v>0.5</v>
      </c>
      <c r="AC591">
        <v>0.5</v>
      </c>
      <c r="AD591" t="s">
        <v>51</v>
      </c>
      <c r="AE591" t="s">
        <v>58</v>
      </c>
      <c r="AW591" s="40">
        <v>45116</v>
      </c>
      <c r="AX591" s="5">
        <v>581</v>
      </c>
      <c r="AY591">
        <v>1</v>
      </c>
      <c r="AZ591">
        <v>1</v>
      </c>
      <c r="BA591">
        <v>1</v>
      </c>
      <c r="BB591" t="s">
        <v>51</v>
      </c>
      <c r="BC591" t="s">
        <v>52</v>
      </c>
      <c r="BE591" s="6">
        <v>44731</v>
      </c>
      <c r="BF591" s="5">
        <v>581</v>
      </c>
      <c r="BG591">
        <v>1</v>
      </c>
      <c r="BH591">
        <v>1</v>
      </c>
      <c r="BI591">
        <v>1</v>
      </c>
      <c r="BJ591" t="s">
        <v>51</v>
      </c>
      <c r="BK591" t="s">
        <v>52</v>
      </c>
    </row>
    <row r="592" spans="1:63" x14ac:dyDescent="0.3">
      <c r="A592" s="40">
        <v>44321</v>
      </c>
      <c r="B592" s="5">
        <v>577</v>
      </c>
      <c r="C592">
        <v>3</v>
      </c>
      <c r="D592">
        <v>5</v>
      </c>
      <c r="E592">
        <v>1.666666666666667</v>
      </c>
      <c r="F592" t="s">
        <v>51</v>
      </c>
      <c r="G592" t="s">
        <v>52</v>
      </c>
      <c r="Y592" s="6">
        <v>44616</v>
      </c>
      <c r="Z592" s="5">
        <v>569</v>
      </c>
      <c r="AA592">
        <v>2</v>
      </c>
      <c r="AB592">
        <v>2.5</v>
      </c>
      <c r="AC592">
        <v>1.25</v>
      </c>
      <c r="AD592" t="s">
        <v>51</v>
      </c>
      <c r="AE592" t="s">
        <v>52</v>
      </c>
      <c r="AW592" s="41"/>
      <c r="AX592" s="5">
        <v>582</v>
      </c>
      <c r="AY592">
        <v>1</v>
      </c>
      <c r="AZ592">
        <v>1</v>
      </c>
      <c r="BA592">
        <v>1</v>
      </c>
      <c r="BB592" t="s">
        <v>51</v>
      </c>
      <c r="BC592" t="s">
        <v>52</v>
      </c>
      <c r="BE592" s="40">
        <v>44732</v>
      </c>
      <c r="BF592" s="5">
        <v>582</v>
      </c>
      <c r="BG592">
        <v>2</v>
      </c>
      <c r="BH592">
        <v>12</v>
      </c>
      <c r="BI592">
        <v>6</v>
      </c>
      <c r="BJ592" t="s">
        <v>51</v>
      </c>
      <c r="BK592" t="s">
        <v>53</v>
      </c>
    </row>
    <row r="593" spans="1:63" x14ac:dyDescent="0.3">
      <c r="A593" s="41"/>
      <c r="B593" s="5">
        <v>578</v>
      </c>
      <c r="C593">
        <v>1</v>
      </c>
      <c r="D593">
        <v>0.5</v>
      </c>
      <c r="E593">
        <v>0.5</v>
      </c>
      <c r="F593" t="s">
        <v>51</v>
      </c>
      <c r="G593" t="s">
        <v>58</v>
      </c>
      <c r="Y593" s="6">
        <v>44617</v>
      </c>
      <c r="Z593" s="5">
        <v>570</v>
      </c>
      <c r="AA593">
        <v>4</v>
      </c>
      <c r="AB593">
        <v>4</v>
      </c>
      <c r="AC593">
        <v>1</v>
      </c>
      <c r="AD593" t="s">
        <v>51</v>
      </c>
      <c r="AE593" t="s">
        <v>52</v>
      </c>
      <c r="AW593" s="6">
        <v>45119</v>
      </c>
      <c r="AX593" s="5">
        <v>583</v>
      </c>
      <c r="AY593">
        <v>2</v>
      </c>
      <c r="AZ593">
        <v>21</v>
      </c>
      <c r="BA593">
        <v>10.5</v>
      </c>
      <c r="BB593" t="s">
        <v>54</v>
      </c>
      <c r="BC593" t="s">
        <v>54</v>
      </c>
      <c r="BE593" s="41"/>
      <c r="BF593" s="5">
        <v>583</v>
      </c>
      <c r="BG593">
        <v>1</v>
      </c>
      <c r="BH593">
        <v>0.5</v>
      </c>
      <c r="BI593">
        <v>0.5</v>
      </c>
      <c r="BJ593" t="s">
        <v>51</v>
      </c>
      <c r="BK593" t="s">
        <v>58</v>
      </c>
    </row>
    <row r="594" spans="1:63" x14ac:dyDescent="0.3">
      <c r="A594" s="6">
        <v>44322</v>
      </c>
      <c r="B594" s="5">
        <v>579</v>
      </c>
      <c r="C594">
        <v>3</v>
      </c>
      <c r="D594">
        <v>79.5</v>
      </c>
      <c r="E594">
        <v>26.5</v>
      </c>
      <c r="F594" t="s">
        <v>55</v>
      </c>
      <c r="G594" t="s">
        <v>56</v>
      </c>
      <c r="Y594" s="40">
        <v>44618</v>
      </c>
      <c r="Z594" s="5">
        <v>571</v>
      </c>
      <c r="AA594">
        <v>3</v>
      </c>
      <c r="AB594">
        <v>7.5</v>
      </c>
      <c r="AC594">
        <v>2.5</v>
      </c>
      <c r="AD594" t="s">
        <v>51</v>
      </c>
      <c r="AE594" t="s">
        <v>52</v>
      </c>
      <c r="AW594" s="6">
        <v>45120</v>
      </c>
      <c r="AX594" s="5">
        <v>584</v>
      </c>
      <c r="AY594">
        <v>1</v>
      </c>
      <c r="AZ594">
        <v>1</v>
      </c>
      <c r="BA594">
        <v>1</v>
      </c>
      <c r="BB594" t="s">
        <v>51</v>
      </c>
      <c r="BC594" t="s">
        <v>52</v>
      </c>
      <c r="BE594" s="6">
        <v>44735</v>
      </c>
      <c r="BF594" s="5">
        <v>584</v>
      </c>
      <c r="BG594">
        <v>1</v>
      </c>
      <c r="BH594">
        <v>1.5</v>
      </c>
      <c r="BI594">
        <v>1.5</v>
      </c>
      <c r="BJ594" t="s">
        <v>51</v>
      </c>
      <c r="BK594" t="s">
        <v>52</v>
      </c>
    </row>
    <row r="595" spans="1:63" x14ac:dyDescent="0.3">
      <c r="A595" s="6">
        <v>44324</v>
      </c>
      <c r="B595" s="5">
        <v>580</v>
      </c>
      <c r="C595">
        <v>1</v>
      </c>
      <c r="D595">
        <v>1</v>
      </c>
      <c r="E595">
        <v>1</v>
      </c>
      <c r="F595" t="s">
        <v>51</v>
      </c>
      <c r="G595" t="s">
        <v>52</v>
      </c>
      <c r="Y595" s="41"/>
      <c r="Z595" s="5">
        <v>572</v>
      </c>
      <c r="AA595">
        <v>1</v>
      </c>
      <c r="AB595">
        <v>0.5</v>
      </c>
      <c r="AC595">
        <v>0.5</v>
      </c>
      <c r="AD595" t="s">
        <v>51</v>
      </c>
      <c r="AE595" t="s">
        <v>58</v>
      </c>
      <c r="AW595" s="6">
        <v>45132</v>
      </c>
      <c r="AX595" s="5">
        <v>585</v>
      </c>
      <c r="AY595">
        <v>1</v>
      </c>
      <c r="AZ595">
        <v>1</v>
      </c>
      <c r="BA595">
        <v>1</v>
      </c>
      <c r="BB595" t="s">
        <v>51</v>
      </c>
      <c r="BC595" t="s">
        <v>52</v>
      </c>
      <c r="BE595" s="40">
        <v>44736</v>
      </c>
      <c r="BF595" s="5">
        <v>585</v>
      </c>
      <c r="BG595">
        <v>1</v>
      </c>
      <c r="BH595">
        <v>0.5</v>
      </c>
      <c r="BI595">
        <v>0.5</v>
      </c>
      <c r="BJ595" t="s">
        <v>51</v>
      </c>
      <c r="BK595" t="s">
        <v>58</v>
      </c>
    </row>
    <row r="596" spans="1:63" x14ac:dyDescent="0.3">
      <c r="A596" s="40">
        <v>44325</v>
      </c>
      <c r="B596" s="5">
        <v>580</v>
      </c>
      <c r="C596">
        <v>1</v>
      </c>
      <c r="D596">
        <v>0.5</v>
      </c>
      <c r="E596">
        <v>0.5</v>
      </c>
      <c r="F596" t="s">
        <v>51</v>
      </c>
      <c r="G596" t="s">
        <v>58</v>
      </c>
      <c r="Y596" s="40">
        <v>44619</v>
      </c>
      <c r="Z596" s="5">
        <v>573</v>
      </c>
      <c r="AA596">
        <v>1</v>
      </c>
      <c r="AB596">
        <v>0.5</v>
      </c>
      <c r="AC596">
        <v>0.5</v>
      </c>
      <c r="AD596" t="s">
        <v>51</v>
      </c>
      <c r="AE596" t="s">
        <v>58</v>
      </c>
      <c r="AW596" s="6">
        <v>45133</v>
      </c>
      <c r="AX596" s="5">
        <v>586</v>
      </c>
      <c r="AY596">
        <v>1</v>
      </c>
      <c r="AZ596">
        <v>1</v>
      </c>
      <c r="BA596">
        <v>1</v>
      </c>
      <c r="BB596" t="s">
        <v>51</v>
      </c>
      <c r="BC596" t="s">
        <v>52</v>
      </c>
      <c r="BE596" s="41"/>
      <c r="BF596" s="5">
        <v>586</v>
      </c>
      <c r="BG596">
        <v>2</v>
      </c>
      <c r="BH596">
        <v>6.5</v>
      </c>
      <c r="BI596">
        <v>3.25</v>
      </c>
      <c r="BJ596" t="s">
        <v>51</v>
      </c>
      <c r="BK596" t="s">
        <v>52</v>
      </c>
    </row>
    <row r="597" spans="1:63" x14ac:dyDescent="0.3">
      <c r="A597" s="42"/>
      <c r="B597" s="5">
        <v>581</v>
      </c>
      <c r="C597">
        <v>2</v>
      </c>
      <c r="D597">
        <v>9.5</v>
      </c>
      <c r="E597">
        <v>4.75</v>
      </c>
      <c r="F597" t="s">
        <v>51</v>
      </c>
      <c r="G597" t="s">
        <v>52</v>
      </c>
      <c r="Y597" s="42"/>
      <c r="Z597" s="5">
        <v>574</v>
      </c>
      <c r="AA597">
        <v>1</v>
      </c>
      <c r="AB597">
        <v>0.5</v>
      </c>
      <c r="AC597">
        <v>0.5</v>
      </c>
      <c r="AD597" t="s">
        <v>51</v>
      </c>
      <c r="AE597" t="s">
        <v>58</v>
      </c>
      <c r="AW597" s="40">
        <v>45141</v>
      </c>
      <c r="AX597" s="5">
        <v>587</v>
      </c>
      <c r="AY597">
        <v>1</v>
      </c>
      <c r="AZ597">
        <v>1</v>
      </c>
      <c r="BA597">
        <v>1</v>
      </c>
      <c r="BB597" t="s">
        <v>51</v>
      </c>
      <c r="BC597" t="s">
        <v>52</v>
      </c>
      <c r="BE597" s="40">
        <v>44737</v>
      </c>
      <c r="BF597" s="5">
        <v>587</v>
      </c>
      <c r="BG597">
        <v>2</v>
      </c>
      <c r="BH597">
        <v>9</v>
      </c>
      <c r="BI597">
        <v>4.5</v>
      </c>
      <c r="BJ597" t="s">
        <v>51</v>
      </c>
      <c r="BK597" t="s">
        <v>52</v>
      </c>
    </row>
    <row r="598" spans="1:63" x14ac:dyDescent="0.3">
      <c r="A598" s="41"/>
      <c r="B598" s="5">
        <v>582</v>
      </c>
      <c r="C598">
        <v>1</v>
      </c>
      <c r="D598">
        <v>1</v>
      </c>
      <c r="E598">
        <v>1</v>
      </c>
      <c r="F598" t="s">
        <v>51</v>
      </c>
      <c r="G598" t="s">
        <v>52</v>
      </c>
      <c r="Y598" s="41"/>
      <c r="Z598" s="5">
        <v>575</v>
      </c>
      <c r="AA598">
        <v>2</v>
      </c>
      <c r="AB598">
        <v>5.5</v>
      </c>
      <c r="AC598">
        <v>2.75</v>
      </c>
      <c r="AD598" t="s">
        <v>51</v>
      </c>
      <c r="AE598" t="s">
        <v>52</v>
      </c>
      <c r="AW598" s="41"/>
      <c r="AX598" s="5">
        <v>588</v>
      </c>
      <c r="AY598">
        <v>2</v>
      </c>
      <c r="AZ598">
        <v>27</v>
      </c>
      <c r="BA598">
        <v>13.5</v>
      </c>
      <c r="BB598" t="s">
        <v>54</v>
      </c>
      <c r="BC598" t="s">
        <v>54</v>
      </c>
      <c r="BE598" s="41"/>
      <c r="BF598" s="5">
        <v>588</v>
      </c>
      <c r="BG598">
        <v>2</v>
      </c>
      <c r="BH598">
        <v>1.5</v>
      </c>
      <c r="BI598">
        <v>0.75</v>
      </c>
      <c r="BJ598" t="s">
        <v>51</v>
      </c>
      <c r="BK598" t="s">
        <v>58</v>
      </c>
    </row>
    <row r="599" spans="1:63" x14ac:dyDescent="0.3">
      <c r="A599" s="6">
        <v>44330</v>
      </c>
      <c r="B599" s="5">
        <v>583</v>
      </c>
      <c r="C599">
        <v>2</v>
      </c>
      <c r="D599">
        <v>2.5</v>
      </c>
      <c r="E599">
        <v>1.25</v>
      </c>
      <c r="F599" t="s">
        <v>51</v>
      </c>
      <c r="G599" t="s">
        <v>52</v>
      </c>
      <c r="Y599" s="40">
        <v>44620</v>
      </c>
      <c r="Z599" s="5">
        <v>576</v>
      </c>
      <c r="AA599">
        <v>3</v>
      </c>
      <c r="AB599">
        <v>3.5</v>
      </c>
      <c r="AC599">
        <v>1.166666666666667</v>
      </c>
      <c r="AD599" t="s">
        <v>51</v>
      </c>
      <c r="AE599" t="s">
        <v>52</v>
      </c>
      <c r="AW599" s="6">
        <v>45142</v>
      </c>
      <c r="AX599" s="5">
        <v>589</v>
      </c>
      <c r="AY599">
        <v>1</v>
      </c>
      <c r="AZ599">
        <v>1</v>
      </c>
      <c r="BA599">
        <v>1</v>
      </c>
      <c r="BB599" t="s">
        <v>51</v>
      </c>
      <c r="BC599" t="s">
        <v>52</v>
      </c>
      <c r="BE599" s="6">
        <v>44738</v>
      </c>
      <c r="BF599" s="5">
        <v>589</v>
      </c>
      <c r="BG599">
        <v>2</v>
      </c>
      <c r="BH599">
        <v>1.5</v>
      </c>
      <c r="BI599">
        <v>0.75</v>
      </c>
      <c r="BJ599" t="s">
        <v>51</v>
      </c>
      <c r="BK599" t="s">
        <v>58</v>
      </c>
    </row>
    <row r="600" spans="1:63" x14ac:dyDescent="0.3">
      <c r="A600" s="6">
        <v>44331</v>
      </c>
      <c r="B600" s="5">
        <v>584</v>
      </c>
      <c r="C600">
        <v>1</v>
      </c>
      <c r="D600">
        <v>1</v>
      </c>
      <c r="E600">
        <v>1</v>
      </c>
      <c r="F600" t="s">
        <v>51</v>
      </c>
      <c r="G600" t="s">
        <v>52</v>
      </c>
      <c r="Y600" s="41"/>
      <c r="Z600" s="5">
        <v>577</v>
      </c>
      <c r="AA600">
        <v>1</v>
      </c>
      <c r="AB600">
        <v>0.5</v>
      </c>
      <c r="AC600">
        <v>0.5</v>
      </c>
      <c r="AD600" t="s">
        <v>51</v>
      </c>
      <c r="AE600" t="s">
        <v>58</v>
      </c>
      <c r="AW600" s="6">
        <v>45158</v>
      </c>
      <c r="AX600" s="5">
        <v>590</v>
      </c>
      <c r="AY600">
        <v>1</v>
      </c>
      <c r="AZ600">
        <v>1</v>
      </c>
      <c r="BA600">
        <v>1</v>
      </c>
      <c r="BB600" t="s">
        <v>51</v>
      </c>
      <c r="BC600" t="s">
        <v>52</v>
      </c>
      <c r="BE600" s="6">
        <v>44739</v>
      </c>
      <c r="BF600" s="5">
        <v>590</v>
      </c>
      <c r="BG600">
        <v>4</v>
      </c>
      <c r="BH600">
        <v>59</v>
      </c>
      <c r="BI600">
        <v>14.75</v>
      </c>
      <c r="BJ600" t="s">
        <v>54</v>
      </c>
      <c r="BK600" t="s">
        <v>54</v>
      </c>
    </row>
    <row r="601" spans="1:63" x14ac:dyDescent="0.3">
      <c r="A601" s="6">
        <v>44333</v>
      </c>
      <c r="B601" s="5">
        <v>585</v>
      </c>
      <c r="C601">
        <v>2</v>
      </c>
      <c r="D601">
        <v>18.5</v>
      </c>
      <c r="E601">
        <v>9.25</v>
      </c>
      <c r="F601" t="s">
        <v>51</v>
      </c>
      <c r="G601" t="s">
        <v>53</v>
      </c>
      <c r="Y601" s="40">
        <v>44621</v>
      </c>
      <c r="Z601" s="5">
        <v>578</v>
      </c>
      <c r="AA601">
        <v>6</v>
      </c>
      <c r="AB601">
        <v>19.5</v>
      </c>
      <c r="AC601">
        <v>3.25</v>
      </c>
      <c r="AD601" t="s">
        <v>51</v>
      </c>
      <c r="AE601" t="s">
        <v>52</v>
      </c>
      <c r="AW601" s="6">
        <v>45163</v>
      </c>
      <c r="AX601" s="5">
        <v>591</v>
      </c>
      <c r="AY601">
        <v>1</v>
      </c>
      <c r="AZ601">
        <v>1</v>
      </c>
      <c r="BA601">
        <v>1</v>
      </c>
      <c r="BB601" t="s">
        <v>51</v>
      </c>
      <c r="BC601" t="s">
        <v>52</v>
      </c>
      <c r="BE601" s="6">
        <v>44744</v>
      </c>
      <c r="BF601" s="5">
        <v>591</v>
      </c>
      <c r="BG601">
        <v>3</v>
      </c>
      <c r="BH601">
        <v>4.5</v>
      </c>
      <c r="BI601">
        <v>1.5</v>
      </c>
      <c r="BJ601" t="s">
        <v>51</v>
      </c>
      <c r="BK601" t="s">
        <v>52</v>
      </c>
    </row>
    <row r="602" spans="1:63" x14ac:dyDescent="0.3">
      <c r="A602" s="6">
        <v>44334</v>
      </c>
      <c r="B602" s="5">
        <v>585</v>
      </c>
      <c r="C602">
        <v>4</v>
      </c>
      <c r="D602">
        <v>49.5</v>
      </c>
      <c r="E602">
        <v>12.375</v>
      </c>
      <c r="F602" t="s">
        <v>54</v>
      </c>
      <c r="G602" t="s">
        <v>54</v>
      </c>
      <c r="Y602" s="42"/>
      <c r="Z602" s="5">
        <v>579</v>
      </c>
      <c r="AA602">
        <v>1</v>
      </c>
      <c r="AB602">
        <v>0.5</v>
      </c>
      <c r="AC602">
        <v>0.5</v>
      </c>
      <c r="AD602" t="s">
        <v>51</v>
      </c>
      <c r="AE602" t="s">
        <v>58</v>
      </c>
      <c r="AW602" s="6">
        <v>45164</v>
      </c>
      <c r="AX602" s="5">
        <v>592</v>
      </c>
      <c r="AY602">
        <v>1</v>
      </c>
      <c r="AZ602">
        <v>1</v>
      </c>
      <c r="BA602">
        <v>1</v>
      </c>
      <c r="BB602" t="s">
        <v>51</v>
      </c>
      <c r="BC602" t="s">
        <v>52</v>
      </c>
      <c r="BE602" s="40">
        <v>44745</v>
      </c>
      <c r="BF602" s="5">
        <v>592</v>
      </c>
      <c r="BG602">
        <v>1</v>
      </c>
      <c r="BH602">
        <v>0.5</v>
      </c>
      <c r="BI602">
        <v>0.5</v>
      </c>
      <c r="BJ602" t="s">
        <v>51</v>
      </c>
      <c r="BK602" t="s">
        <v>58</v>
      </c>
    </row>
    <row r="603" spans="1:63" x14ac:dyDescent="0.3">
      <c r="A603" s="6">
        <v>44337</v>
      </c>
      <c r="B603" s="5">
        <v>586</v>
      </c>
      <c r="C603">
        <v>1</v>
      </c>
      <c r="D603">
        <v>14.5</v>
      </c>
      <c r="E603">
        <v>14.5</v>
      </c>
      <c r="F603" t="s">
        <v>54</v>
      </c>
      <c r="G603" t="s">
        <v>54</v>
      </c>
      <c r="Y603" s="42"/>
      <c r="Z603" s="5">
        <v>580</v>
      </c>
      <c r="AA603">
        <v>1</v>
      </c>
      <c r="AB603">
        <v>0.5</v>
      </c>
      <c r="AC603">
        <v>0.5</v>
      </c>
      <c r="AD603" t="s">
        <v>51</v>
      </c>
      <c r="AE603" t="s">
        <v>58</v>
      </c>
      <c r="AW603" s="6">
        <v>45165</v>
      </c>
      <c r="AX603" s="5">
        <v>593</v>
      </c>
      <c r="AY603">
        <v>2</v>
      </c>
      <c r="AZ603">
        <v>11</v>
      </c>
      <c r="BA603">
        <v>5.5</v>
      </c>
      <c r="BB603" t="s">
        <v>51</v>
      </c>
      <c r="BC603" t="s">
        <v>53</v>
      </c>
      <c r="BE603" s="41"/>
      <c r="BF603" s="5">
        <v>593</v>
      </c>
      <c r="BG603">
        <v>1</v>
      </c>
      <c r="BH603">
        <v>2</v>
      </c>
      <c r="BI603">
        <v>2</v>
      </c>
      <c r="BJ603" t="s">
        <v>51</v>
      </c>
      <c r="BK603" t="s">
        <v>52</v>
      </c>
    </row>
    <row r="604" spans="1:63" x14ac:dyDescent="0.3">
      <c r="A604" s="6">
        <v>44339</v>
      </c>
      <c r="B604" s="5">
        <v>587</v>
      </c>
      <c r="C604">
        <v>2</v>
      </c>
      <c r="D604">
        <v>1</v>
      </c>
      <c r="E604">
        <v>0.5</v>
      </c>
      <c r="F604" t="s">
        <v>51</v>
      </c>
      <c r="G604" t="s">
        <v>58</v>
      </c>
      <c r="Y604" s="41"/>
      <c r="Z604" s="5">
        <v>581</v>
      </c>
      <c r="AA604">
        <v>1</v>
      </c>
      <c r="AB604">
        <v>0.5</v>
      </c>
      <c r="AC604">
        <v>0.5</v>
      </c>
      <c r="AD604" t="s">
        <v>51</v>
      </c>
      <c r="AE604" t="s">
        <v>58</v>
      </c>
      <c r="AW604" s="6">
        <v>45166</v>
      </c>
      <c r="AX604" s="5">
        <v>594</v>
      </c>
      <c r="AY604">
        <v>1</v>
      </c>
      <c r="AZ604">
        <v>1</v>
      </c>
      <c r="BA604">
        <v>1</v>
      </c>
      <c r="BB604" t="s">
        <v>51</v>
      </c>
      <c r="BC604" t="s">
        <v>52</v>
      </c>
      <c r="BE604" s="40">
        <v>44749</v>
      </c>
      <c r="BF604" s="5">
        <v>594</v>
      </c>
      <c r="BG604">
        <v>1</v>
      </c>
      <c r="BH604">
        <v>0.5</v>
      </c>
      <c r="BI604">
        <v>0.5</v>
      </c>
      <c r="BJ604" t="s">
        <v>51</v>
      </c>
      <c r="BK604" t="s">
        <v>58</v>
      </c>
    </row>
    <row r="605" spans="1:63" x14ac:dyDescent="0.3">
      <c r="A605" s="6">
        <v>44340</v>
      </c>
      <c r="B605" s="5">
        <v>588</v>
      </c>
      <c r="C605">
        <v>4</v>
      </c>
      <c r="D605">
        <v>16.5</v>
      </c>
      <c r="E605">
        <v>4.125</v>
      </c>
      <c r="F605" t="s">
        <v>51</v>
      </c>
      <c r="G605" t="s">
        <v>52</v>
      </c>
      <c r="Y605" s="6">
        <v>44624</v>
      </c>
      <c r="Z605" s="5">
        <v>582</v>
      </c>
      <c r="AA605">
        <v>1</v>
      </c>
      <c r="AB605">
        <v>1</v>
      </c>
      <c r="AC605">
        <v>1</v>
      </c>
      <c r="AD605" t="s">
        <v>51</v>
      </c>
      <c r="AE605" t="s">
        <v>52</v>
      </c>
      <c r="AW605" s="6">
        <v>45170</v>
      </c>
      <c r="AX605" s="5">
        <v>595</v>
      </c>
      <c r="AY605">
        <v>2</v>
      </c>
      <c r="AZ605">
        <v>2</v>
      </c>
      <c r="BA605">
        <v>1</v>
      </c>
      <c r="BB605" t="s">
        <v>51</v>
      </c>
      <c r="BC605" t="s">
        <v>52</v>
      </c>
      <c r="BE605" s="41"/>
      <c r="BF605" s="5">
        <v>595</v>
      </c>
      <c r="BG605">
        <v>1</v>
      </c>
      <c r="BH605">
        <v>3</v>
      </c>
      <c r="BI605">
        <v>3</v>
      </c>
      <c r="BJ605" t="s">
        <v>51</v>
      </c>
      <c r="BK605" t="s">
        <v>52</v>
      </c>
    </row>
    <row r="606" spans="1:63" x14ac:dyDescent="0.3">
      <c r="A606" s="40">
        <v>44345</v>
      </c>
      <c r="B606" s="5">
        <v>589</v>
      </c>
      <c r="C606">
        <v>1</v>
      </c>
      <c r="D606">
        <v>0.5</v>
      </c>
      <c r="E606">
        <v>0.5</v>
      </c>
      <c r="F606" t="s">
        <v>51</v>
      </c>
      <c r="G606" t="s">
        <v>58</v>
      </c>
      <c r="Y606" s="6">
        <v>44625</v>
      </c>
      <c r="Z606" s="5">
        <v>583</v>
      </c>
      <c r="AA606">
        <v>3</v>
      </c>
      <c r="AB606">
        <v>6</v>
      </c>
      <c r="AC606">
        <v>2</v>
      </c>
      <c r="AD606" t="s">
        <v>51</v>
      </c>
      <c r="AE606" t="s">
        <v>52</v>
      </c>
      <c r="AW606" s="6">
        <v>45177</v>
      </c>
      <c r="AX606" s="5">
        <v>596</v>
      </c>
      <c r="AY606">
        <v>1</v>
      </c>
      <c r="AZ606">
        <v>2</v>
      </c>
      <c r="BA606">
        <v>2</v>
      </c>
      <c r="BB606" t="s">
        <v>51</v>
      </c>
      <c r="BC606" t="s">
        <v>52</v>
      </c>
      <c r="BE606" s="6">
        <v>44754</v>
      </c>
      <c r="BF606" s="5">
        <v>596</v>
      </c>
      <c r="BG606">
        <v>1</v>
      </c>
      <c r="BH606">
        <v>1</v>
      </c>
      <c r="BI606">
        <v>1</v>
      </c>
      <c r="BJ606" t="s">
        <v>51</v>
      </c>
      <c r="BK606" t="s">
        <v>52</v>
      </c>
    </row>
    <row r="607" spans="1:63" x14ac:dyDescent="0.3">
      <c r="A607" s="41"/>
      <c r="B607" s="5">
        <v>590</v>
      </c>
      <c r="C607">
        <v>3</v>
      </c>
      <c r="D607">
        <v>37</v>
      </c>
      <c r="E607">
        <v>12.33333333333333</v>
      </c>
      <c r="F607" t="s">
        <v>54</v>
      </c>
      <c r="G607" t="s">
        <v>54</v>
      </c>
      <c r="Y607" s="6">
        <v>44629</v>
      </c>
      <c r="Z607" s="5">
        <v>584</v>
      </c>
      <c r="AA607">
        <v>3</v>
      </c>
      <c r="AB607">
        <v>25</v>
      </c>
      <c r="AC607">
        <v>8.3333333333333339</v>
      </c>
      <c r="AD607" t="s">
        <v>51</v>
      </c>
      <c r="AE607" t="s">
        <v>53</v>
      </c>
      <c r="AW607" s="40">
        <v>45189</v>
      </c>
      <c r="AX607" s="5">
        <v>597</v>
      </c>
      <c r="AY607">
        <v>1</v>
      </c>
      <c r="AZ607">
        <v>3</v>
      </c>
      <c r="BA607">
        <v>3</v>
      </c>
      <c r="BB607" t="s">
        <v>51</v>
      </c>
      <c r="BC607" t="s">
        <v>52</v>
      </c>
      <c r="BE607" s="40">
        <v>44755</v>
      </c>
      <c r="BF607" s="5">
        <v>597</v>
      </c>
      <c r="BG607">
        <v>1</v>
      </c>
      <c r="BH607">
        <v>1</v>
      </c>
      <c r="BI607">
        <v>1</v>
      </c>
      <c r="BJ607" t="s">
        <v>51</v>
      </c>
      <c r="BK607" t="s">
        <v>52</v>
      </c>
    </row>
    <row r="608" spans="1:63" x14ac:dyDescent="0.3">
      <c r="A608" s="6">
        <v>44347</v>
      </c>
      <c r="B608" s="5">
        <v>591</v>
      </c>
      <c r="C608">
        <v>2</v>
      </c>
      <c r="D608">
        <v>21</v>
      </c>
      <c r="E608">
        <v>10.5</v>
      </c>
      <c r="F608" t="s">
        <v>54</v>
      </c>
      <c r="G608" t="s">
        <v>54</v>
      </c>
      <c r="Y608" s="40">
        <v>44630</v>
      </c>
      <c r="Z608" s="5">
        <v>585</v>
      </c>
      <c r="AA608">
        <v>1</v>
      </c>
      <c r="AB608">
        <v>7.5</v>
      </c>
      <c r="AC608">
        <v>7.5</v>
      </c>
      <c r="AD608" t="s">
        <v>51</v>
      </c>
      <c r="AE608" t="s">
        <v>53</v>
      </c>
      <c r="AW608" s="41"/>
      <c r="AX608" s="5">
        <v>598</v>
      </c>
      <c r="AY608">
        <v>2</v>
      </c>
      <c r="AZ608">
        <v>9</v>
      </c>
      <c r="BA608">
        <v>4.5</v>
      </c>
      <c r="BB608" t="s">
        <v>51</v>
      </c>
      <c r="BC608" t="s">
        <v>52</v>
      </c>
      <c r="BE608" s="42"/>
      <c r="BF608" s="5">
        <v>598</v>
      </c>
      <c r="BG608">
        <v>2</v>
      </c>
      <c r="BH608">
        <v>2.5</v>
      </c>
      <c r="BI608">
        <v>1.25</v>
      </c>
      <c r="BJ608" t="s">
        <v>51</v>
      </c>
      <c r="BK608" t="s">
        <v>52</v>
      </c>
    </row>
    <row r="609" spans="1:63" x14ac:dyDescent="0.3">
      <c r="A609" s="40">
        <v>44348</v>
      </c>
      <c r="B609" s="5">
        <v>592</v>
      </c>
      <c r="C609">
        <v>2</v>
      </c>
      <c r="D609">
        <v>47.5</v>
      </c>
      <c r="E609">
        <v>23.75</v>
      </c>
      <c r="F609" t="s">
        <v>55</v>
      </c>
      <c r="G609" t="s">
        <v>56</v>
      </c>
      <c r="Y609" s="41"/>
      <c r="Z609" s="5">
        <v>586</v>
      </c>
      <c r="AA609">
        <v>3</v>
      </c>
      <c r="AB609">
        <v>6</v>
      </c>
      <c r="AC609">
        <v>2</v>
      </c>
      <c r="AD609" t="s">
        <v>51</v>
      </c>
      <c r="AE609" t="s">
        <v>52</v>
      </c>
      <c r="AW609" s="40">
        <v>45190</v>
      </c>
      <c r="AX609" s="5">
        <v>599</v>
      </c>
      <c r="AY609">
        <v>1</v>
      </c>
      <c r="AZ609">
        <v>2</v>
      </c>
      <c r="BA609">
        <v>2</v>
      </c>
      <c r="BB609" t="s">
        <v>51</v>
      </c>
      <c r="BC609" t="s">
        <v>52</v>
      </c>
      <c r="BE609" s="41"/>
      <c r="BF609" s="5">
        <v>599</v>
      </c>
      <c r="BG609">
        <v>2</v>
      </c>
      <c r="BH609">
        <v>1.5</v>
      </c>
      <c r="BI609">
        <v>0.75</v>
      </c>
      <c r="BJ609" t="s">
        <v>51</v>
      </c>
      <c r="BK609" t="s">
        <v>58</v>
      </c>
    </row>
    <row r="610" spans="1:63" x14ac:dyDescent="0.3">
      <c r="A610" s="41"/>
      <c r="B610" s="5">
        <v>593</v>
      </c>
      <c r="C610">
        <v>1</v>
      </c>
      <c r="D610">
        <v>4.5</v>
      </c>
      <c r="E610">
        <v>4.5</v>
      </c>
      <c r="F610" t="s">
        <v>51</v>
      </c>
      <c r="G610" t="s">
        <v>52</v>
      </c>
      <c r="Y610" s="6">
        <v>44631</v>
      </c>
      <c r="Z610" s="5">
        <v>587</v>
      </c>
      <c r="AA610">
        <v>2</v>
      </c>
      <c r="AB610">
        <v>2</v>
      </c>
      <c r="AC610">
        <v>1</v>
      </c>
      <c r="AD610" t="s">
        <v>51</v>
      </c>
      <c r="AE610" t="s">
        <v>52</v>
      </c>
      <c r="AW610" s="41"/>
      <c r="AX610" s="5">
        <v>600</v>
      </c>
      <c r="AY610">
        <v>1</v>
      </c>
      <c r="AZ610">
        <v>1</v>
      </c>
      <c r="BA610">
        <v>1</v>
      </c>
      <c r="BB610" t="s">
        <v>51</v>
      </c>
      <c r="BC610" t="s">
        <v>52</v>
      </c>
      <c r="BE610" s="40">
        <v>44757</v>
      </c>
      <c r="BF610" s="5">
        <v>600</v>
      </c>
      <c r="BG610">
        <v>1</v>
      </c>
      <c r="BH610">
        <v>0.5</v>
      </c>
      <c r="BI610">
        <v>0.5</v>
      </c>
      <c r="BJ610" t="s">
        <v>51</v>
      </c>
      <c r="BK610" t="s">
        <v>58</v>
      </c>
    </row>
    <row r="611" spans="1:63" x14ac:dyDescent="0.3">
      <c r="A611" s="40">
        <v>44349</v>
      </c>
      <c r="B611" s="5">
        <v>594</v>
      </c>
      <c r="C611">
        <v>1</v>
      </c>
      <c r="D611">
        <v>1</v>
      </c>
      <c r="E611">
        <v>1</v>
      </c>
      <c r="F611" t="s">
        <v>51</v>
      </c>
      <c r="G611" t="s">
        <v>52</v>
      </c>
      <c r="Y611" s="6">
        <v>44632</v>
      </c>
      <c r="Z611" s="5">
        <v>588</v>
      </c>
      <c r="AA611">
        <v>3</v>
      </c>
      <c r="AB611">
        <v>4</v>
      </c>
      <c r="AC611">
        <v>1.333333333333333</v>
      </c>
      <c r="AD611" t="s">
        <v>51</v>
      </c>
      <c r="AE611" t="s">
        <v>52</v>
      </c>
      <c r="AW611" s="6">
        <v>45199</v>
      </c>
      <c r="AX611" s="5">
        <v>601</v>
      </c>
      <c r="AY611">
        <v>1</v>
      </c>
      <c r="AZ611">
        <v>1</v>
      </c>
      <c r="BA611">
        <v>1</v>
      </c>
      <c r="BB611" t="s">
        <v>51</v>
      </c>
      <c r="BC611" t="s">
        <v>52</v>
      </c>
      <c r="BE611" s="41"/>
      <c r="BF611" s="5">
        <v>601</v>
      </c>
      <c r="BG611">
        <v>4</v>
      </c>
      <c r="BH611">
        <v>4</v>
      </c>
      <c r="BI611">
        <v>1</v>
      </c>
      <c r="BJ611" t="s">
        <v>51</v>
      </c>
      <c r="BK611" t="s">
        <v>52</v>
      </c>
    </row>
    <row r="612" spans="1:63" x14ac:dyDescent="0.3">
      <c r="A612" s="41"/>
      <c r="B612" s="5">
        <v>595</v>
      </c>
      <c r="C612">
        <v>2</v>
      </c>
      <c r="D612">
        <v>52.5</v>
      </c>
      <c r="E612">
        <v>26.25</v>
      </c>
      <c r="F612" t="s">
        <v>55</v>
      </c>
      <c r="G612" t="s">
        <v>56</v>
      </c>
      <c r="Y612" s="6">
        <v>44633</v>
      </c>
      <c r="Z612" s="5">
        <v>589</v>
      </c>
      <c r="AA612">
        <v>1</v>
      </c>
      <c r="AB612">
        <v>1</v>
      </c>
      <c r="AC612">
        <v>1</v>
      </c>
      <c r="AD612" t="s">
        <v>51</v>
      </c>
      <c r="AE612" t="s">
        <v>52</v>
      </c>
      <c r="AW612" s="6">
        <v>45206</v>
      </c>
      <c r="AX612" s="5">
        <v>602</v>
      </c>
      <c r="AY612">
        <v>1</v>
      </c>
      <c r="AZ612">
        <v>4</v>
      </c>
      <c r="BA612">
        <v>4</v>
      </c>
      <c r="BB612" t="s">
        <v>51</v>
      </c>
      <c r="BC612" t="s">
        <v>52</v>
      </c>
      <c r="BE612" s="40">
        <v>44758</v>
      </c>
      <c r="BF612" s="5">
        <v>602</v>
      </c>
      <c r="BG612">
        <v>1</v>
      </c>
      <c r="BH612">
        <v>0.5</v>
      </c>
      <c r="BI612">
        <v>0.5</v>
      </c>
      <c r="BJ612" t="s">
        <v>51</v>
      </c>
      <c r="BK612" t="s">
        <v>58</v>
      </c>
    </row>
    <row r="613" spans="1:63" x14ac:dyDescent="0.3">
      <c r="A613" s="6">
        <v>44351</v>
      </c>
      <c r="B613" s="5">
        <v>596</v>
      </c>
      <c r="C613">
        <v>2</v>
      </c>
      <c r="D613">
        <v>1</v>
      </c>
      <c r="E613">
        <v>0.5</v>
      </c>
      <c r="F613" t="s">
        <v>51</v>
      </c>
      <c r="G613" t="s">
        <v>58</v>
      </c>
      <c r="Y613" s="40">
        <v>44634</v>
      </c>
      <c r="Z613" s="5">
        <v>590</v>
      </c>
      <c r="AA613">
        <v>2</v>
      </c>
      <c r="AB613">
        <v>21</v>
      </c>
      <c r="AC613">
        <v>10.5</v>
      </c>
      <c r="AD613" t="s">
        <v>54</v>
      </c>
      <c r="AE613" t="s">
        <v>54</v>
      </c>
      <c r="AW613" s="6">
        <v>45210</v>
      </c>
      <c r="AX613" s="5">
        <v>603</v>
      </c>
      <c r="AY613">
        <v>1</v>
      </c>
      <c r="AZ613">
        <v>2</v>
      </c>
      <c r="BA613">
        <v>2</v>
      </c>
      <c r="BB613" t="s">
        <v>51</v>
      </c>
      <c r="BC613" t="s">
        <v>52</v>
      </c>
      <c r="BE613" s="41"/>
      <c r="BF613" s="5">
        <v>603</v>
      </c>
      <c r="BG613">
        <v>7</v>
      </c>
      <c r="BH613">
        <v>19.5</v>
      </c>
      <c r="BI613">
        <v>2.785714285714286</v>
      </c>
      <c r="BJ613" t="s">
        <v>51</v>
      </c>
      <c r="BK613" t="s">
        <v>52</v>
      </c>
    </row>
    <row r="614" spans="1:63" x14ac:dyDescent="0.3">
      <c r="A614" s="6">
        <v>44355</v>
      </c>
      <c r="B614" s="5">
        <v>597</v>
      </c>
      <c r="C614">
        <v>1</v>
      </c>
      <c r="D614">
        <v>7.5</v>
      </c>
      <c r="E614">
        <v>7.5</v>
      </c>
      <c r="F614" t="s">
        <v>51</v>
      </c>
      <c r="G614" t="s">
        <v>53</v>
      </c>
      <c r="Y614" s="42"/>
      <c r="Z614" s="5">
        <v>591</v>
      </c>
      <c r="AA614">
        <v>1</v>
      </c>
      <c r="AB614">
        <v>0.5</v>
      </c>
      <c r="AC614">
        <v>0.5</v>
      </c>
      <c r="AD614" t="s">
        <v>51</v>
      </c>
      <c r="AE614" t="s">
        <v>58</v>
      </c>
      <c r="AW614" s="6">
        <v>45212</v>
      </c>
      <c r="AX614" s="5">
        <v>604</v>
      </c>
      <c r="AY614">
        <v>1</v>
      </c>
      <c r="AZ614">
        <v>7</v>
      </c>
      <c r="BA614">
        <v>7</v>
      </c>
      <c r="BB614" t="s">
        <v>51</v>
      </c>
      <c r="BC614" t="s">
        <v>53</v>
      </c>
      <c r="BE614" s="6">
        <v>44760</v>
      </c>
      <c r="BF614" s="5">
        <v>604</v>
      </c>
      <c r="BG614">
        <v>1</v>
      </c>
      <c r="BH614">
        <v>1.5</v>
      </c>
      <c r="BI614">
        <v>1.5</v>
      </c>
      <c r="BJ614" t="s">
        <v>51</v>
      </c>
      <c r="BK614" t="s">
        <v>52</v>
      </c>
    </row>
    <row r="615" spans="1:63" x14ac:dyDescent="0.3">
      <c r="A615" s="6">
        <v>44358</v>
      </c>
      <c r="B615" s="5">
        <v>598</v>
      </c>
      <c r="C615">
        <v>2</v>
      </c>
      <c r="D615">
        <v>17</v>
      </c>
      <c r="E615">
        <v>8.5</v>
      </c>
      <c r="F615" t="s">
        <v>51</v>
      </c>
      <c r="G615" t="s">
        <v>53</v>
      </c>
      <c r="Y615" s="41"/>
      <c r="Z615" s="5">
        <v>592</v>
      </c>
      <c r="AA615">
        <v>1</v>
      </c>
      <c r="AB615">
        <v>0.5</v>
      </c>
      <c r="AC615">
        <v>0.5</v>
      </c>
      <c r="AD615" t="s">
        <v>51</v>
      </c>
      <c r="AE615" t="s">
        <v>58</v>
      </c>
      <c r="AW615" s="6">
        <v>45213</v>
      </c>
      <c r="AX615" s="5">
        <v>605</v>
      </c>
      <c r="AY615">
        <v>1</v>
      </c>
      <c r="AZ615">
        <v>2</v>
      </c>
      <c r="BA615">
        <v>2</v>
      </c>
      <c r="BB615" t="s">
        <v>51</v>
      </c>
      <c r="BC615" t="s">
        <v>52</v>
      </c>
      <c r="BE615" s="40">
        <v>44766</v>
      </c>
      <c r="BF615" s="5">
        <v>605</v>
      </c>
      <c r="BG615">
        <v>1</v>
      </c>
      <c r="BH615">
        <v>1</v>
      </c>
      <c r="BI615">
        <v>1</v>
      </c>
      <c r="BJ615" t="s">
        <v>51</v>
      </c>
      <c r="BK615" t="s">
        <v>52</v>
      </c>
    </row>
    <row r="616" spans="1:63" x14ac:dyDescent="0.3">
      <c r="A616" s="6">
        <v>44362</v>
      </c>
      <c r="B616" s="5">
        <v>599</v>
      </c>
      <c r="C616">
        <v>2</v>
      </c>
      <c r="D616">
        <v>9</v>
      </c>
      <c r="E616">
        <v>4.5</v>
      </c>
      <c r="F616" t="s">
        <v>51</v>
      </c>
      <c r="G616" t="s">
        <v>52</v>
      </c>
      <c r="Y616" s="6">
        <v>44635</v>
      </c>
      <c r="Z616" s="5">
        <v>593</v>
      </c>
      <c r="AA616">
        <v>3</v>
      </c>
      <c r="AB616">
        <v>20.5</v>
      </c>
      <c r="AC616">
        <v>6.833333333333333</v>
      </c>
      <c r="AD616" t="s">
        <v>51</v>
      </c>
      <c r="AE616" t="s">
        <v>53</v>
      </c>
      <c r="AW616" s="6">
        <v>45214</v>
      </c>
      <c r="AX616" s="5">
        <v>606</v>
      </c>
      <c r="AY616">
        <v>1</v>
      </c>
      <c r="AZ616">
        <v>1</v>
      </c>
      <c r="BA616">
        <v>1</v>
      </c>
      <c r="BB616" t="s">
        <v>51</v>
      </c>
      <c r="BC616" t="s">
        <v>52</v>
      </c>
      <c r="BE616" s="42"/>
      <c r="BF616" s="5">
        <v>606</v>
      </c>
      <c r="BG616">
        <v>1</v>
      </c>
      <c r="BH616">
        <v>10.5</v>
      </c>
      <c r="BI616">
        <v>10.5</v>
      </c>
      <c r="BJ616" t="s">
        <v>54</v>
      </c>
      <c r="BK616" t="s">
        <v>54</v>
      </c>
    </row>
    <row r="617" spans="1:63" x14ac:dyDescent="0.3">
      <c r="A617" s="6">
        <v>44363</v>
      </c>
      <c r="B617" s="5">
        <v>600</v>
      </c>
      <c r="C617">
        <v>1</v>
      </c>
      <c r="D617">
        <v>1</v>
      </c>
      <c r="E617">
        <v>1</v>
      </c>
      <c r="F617" t="s">
        <v>51</v>
      </c>
      <c r="G617" t="s">
        <v>52</v>
      </c>
      <c r="Y617" s="40">
        <v>44636</v>
      </c>
      <c r="Z617" s="5">
        <v>594</v>
      </c>
      <c r="AA617">
        <v>1</v>
      </c>
      <c r="AB617">
        <v>0.5</v>
      </c>
      <c r="AC617">
        <v>0.5</v>
      </c>
      <c r="AD617" t="s">
        <v>51</v>
      </c>
      <c r="AE617" t="s">
        <v>58</v>
      </c>
      <c r="AW617" s="40">
        <v>45219</v>
      </c>
      <c r="AX617" s="5">
        <v>607</v>
      </c>
      <c r="AY617">
        <v>1</v>
      </c>
      <c r="AZ617">
        <v>23</v>
      </c>
      <c r="BA617">
        <v>23</v>
      </c>
      <c r="BB617" t="s">
        <v>55</v>
      </c>
      <c r="BC617" t="s">
        <v>56</v>
      </c>
      <c r="BE617" s="42"/>
      <c r="BF617" s="5">
        <v>607</v>
      </c>
      <c r="BG617">
        <v>1</v>
      </c>
      <c r="BH617">
        <v>1.5</v>
      </c>
      <c r="BI617">
        <v>1.5</v>
      </c>
      <c r="BJ617" t="s">
        <v>51</v>
      </c>
      <c r="BK617" t="s">
        <v>52</v>
      </c>
    </row>
    <row r="618" spans="1:63" x14ac:dyDescent="0.3">
      <c r="A618" s="40">
        <v>44365</v>
      </c>
      <c r="B618" s="5">
        <v>601</v>
      </c>
      <c r="C618">
        <v>1</v>
      </c>
      <c r="D618">
        <v>20</v>
      </c>
      <c r="E618">
        <v>20</v>
      </c>
      <c r="F618" t="s">
        <v>55</v>
      </c>
      <c r="G618" t="s">
        <v>56</v>
      </c>
      <c r="Y618" s="41"/>
      <c r="Z618" s="5">
        <v>595</v>
      </c>
      <c r="AA618">
        <v>1</v>
      </c>
      <c r="AB618">
        <v>2</v>
      </c>
      <c r="AC618">
        <v>2</v>
      </c>
      <c r="AD618" t="s">
        <v>51</v>
      </c>
      <c r="AE618" t="s">
        <v>52</v>
      </c>
      <c r="AW618" s="41"/>
      <c r="AX618" s="5">
        <v>608</v>
      </c>
      <c r="AY618">
        <v>1</v>
      </c>
      <c r="AZ618">
        <v>1</v>
      </c>
      <c r="BA618">
        <v>1</v>
      </c>
      <c r="BB618" t="s">
        <v>51</v>
      </c>
      <c r="BC618" t="s">
        <v>52</v>
      </c>
      <c r="BE618" s="41"/>
      <c r="BF618" s="5">
        <v>608</v>
      </c>
      <c r="BG618">
        <v>1</v>
      </c>
      <c r="BH618">
        <v>0.5</v>
      </c>
      <c r="BI618">
        <v>0.5</v>
      </c>
      <c r="BJ618" t="s">
        <v>51</v>
      </c>
      <c r="BK618" t="s">
        <v>58</v>
      </c>
    </row>
    <row r="619" spans="1:63" x14ac:dyDescent="0.3">
      <c r="A619" s="41"/>
      <c r="B619" s="5">
        <v>602</v>
      </c>
      <c r="C619">
        <v>1</v>
      </c>
      <c r="D619">
        <v>0.5</v>
      </c>
      <c r="E619">
        <v>0.5</v>
      </c>
      <c r="F619" t="s">
        <v>51</v>
      </c>
      <c r="G619" t="s">
        <v>58</v>
      </c>
      <c r="Y619" s="40">
        <v>44637</v>
      </c>
      <c r="Z619" s="5">
        <v>596</v>
      </c>
      <c r="AA619">
        <v>2</v>
      </c>
      <c r="AB619">
        <v>3</v>
      </c>
      <c r="AC619">
        <v>1.5</v>
      </c>
      <c r="AD619" t="s">
        <v>51</v>
      </c>
      <c r="AE619" t="s">
        <v>52</v>
      </c>
      <c r="AW619" s="6">
        <v>45225</v>
      </c>
      <c r="AX619" s="5">
        <v>609</v>
      </c>
      <c r="AY619">
        <v>1</v>
      </c>
      <c r="AZ619">
        <v>1</v>
      </c>
      <c r="BA619">
        <v>1</v>
      </c>
      <c r="BB619" t="s">
        <v>51</v>
      </c>
      <c r="BC619" t="s">
        <v>52</v>
      </c>
      <c r="BE619" s="40">
        <v>44767</v>
      </c>
      <c r="BF619" s="5">
        <v>609</v>
      </c>
      <c r="BG619">
        <v>1</v>
      </c>
      <c r="BH619">
        <v>0.5</v>
      </c>
      <c r="BI619">
        <v>0.5</v>
      </c>
      <c r="BJ619" t="s">
        <v>51</v>
      </c>
      <c r="BK619" t="s">
        <v>58</v>
      </c>
    </row>
    <row r="620" spans="1:63" x14ac:dyDescent="0.3">
      <c r="A620" s="40">
        <v>44367</v>
      </c>
      <c r="B620" s="5">
        <v>603</v>
      </c>
      <c r="C620">
        <v>1</v>
      </c>
      <c r="D620">
        <v>7</v>
      </c>
      <c r="E620">
        <v>7</v>
      </c>
      <c r="F620" t="s">
        <v>51</v>
      </c>
      <c r="G620" t="s">
        <v>53</v>
      </c>
      <c r="Y620" s="41"/>
      <c r="Z620" s="5">
        <v>597</v>
      </c>
      <c r="AA620">
        <v>2</v>
      </c>
      <c r="AB620">
        <v>2.5</v>
      </c>
      <c r="AC620">
        <v>1.25</v>
      </c>
      <c r="AD620" t="s">
        <v>51</v>
      </c>
      <c r="AE620" t="s">
        <v>52</v>
      </c>
      <c r="AW620" s="6">
        <v>45230</v>
      </c>
      <c r="AX620" s="5">
        <v>610</v>
      </c>
      <c r="AY620">
        <v>2</v>
      </c>
      <c r="AZ620">
        <v>12</v>
      </c>
      <c r="BA620">
        <v>6</v>
      </c>
      <c r="BB620" t="s">
        <v>51</v>
      </c>
      <c r="BC620" t="s">
        <v>53</v>
      </c>
      <c r="BE620" s="41"/>
      <c r="BF620" s="5">
        <v>610</v>
      </c>
      <c r="BG620">
        <v>1</v>
      </c>
      <c r="BH620">
        <v>0.5</v>
      </c>
      <c r="BI620">
        <v>0.5</v>
      </c>
      <c r="BJ620" t="s">
        <v>51</v>
      </c>
      <c r="BK620" t="s">
        <v>58</v>
      </c>
    </row>
    <row r="621" spans="1:63" x14ac:dyDescent="0.3">
      <c r="A621" s="41"/>
      <c r="B621" s="5">
        <v>604</v>
      </c>
      <c r="C621">
        <v>1</v>
      </c>
      <c r="D621">
        <v>0.5</v>
      </c>
      <c r="E621">
        <v>0.5</v>
      </c>
      <c r="F621" t="s">
        <v>51</v>
      </c>
      <c r="G621" t="s">
        <v>58</v>
      </c>
      <c r="Y621" s="40">
        <v>44638</v>
      </c>
      <c r="Z621" s="5">
        <v>598</v>
      </c>
      <c r="AA621">
        <v>1</v>
      </c>
      <c r="AB621">
        <v>0.5</v>
      </c>
      <c r="AC621">
        <v>0.5</v>
      </c>
      <c r="AD621" t="s">
        <v>51</v>
      </c>
      <c r="AE621" t="s">
        <v>58</v>
      </c>
      <c r="AW621" s="40">
        <v>45232</v>
      </c>
      <c r="AX621" s="5">
        <v>611</v>
      </c>
      <c r="AY621">
        <v>1</v>
      </c>
      <c r="AZ621">
        <v>1</v>
      </c>
      <c r="BA621">
        <v>1</v>
      </c>
      <c r="BB621" t="s">
        <v>51</v>
      </c>
      <c r="BC621" t="s">
        <v>52</v>
      </c>
      <c r="BE621" s="6">
        <v>44768</v>
      </c>
      <c r="BF621" s="5">
        <v>611</v>
      </c>
      <c r="BG621">
        <v>2</v>
      </c>
      <c r="BH621">
        <v>28.5</v>
      </c>
      <c r="BI621">
        <v>14.25</v>
      </c>
      <c r="BJ621" t="s">
        <v>54</v>
      </c>
      <c r="BK621" t="s">
        <v>54</v>
      </c>
    </row>
    <row r="622" spans="1:63" x14ac:dyDescent="0.3">
      <c r="A622" s="6">
        <v>44368</v>
      </c>
      <c r="B622" s="5">
        <v>605</v>
      </c>
      <c r="C622">
        <v>2</v>
      </c>
      <c r="D622">
        <v>1</v>
      </c>
      <c r="E622">
        <v>0.5</v>
      </c>
      <c r="F622" t="s">
        <v>51</v>
      </c>
      <c r="G622" t="s">
        <v>58</v>
      </c>
      <c r="Y622" s="42"/>
      <c r="Z622" s="5">
        <v>599</v>
      </c>
      <c r="AA622">
        <v>1</v>
      </c>
      <c r="AB622">
        <v>1.5</v>
      </c>
      <c r="AC622">
        <v>1.5</v>
      </c>
      <c r="AD622" t="s">
        <v>51</v>
      </c>
      <c r="AE622" t="s">
        <v>52</v>
      </c>
      <c r="AW622" s="41"/>
      <c r="AX622" s="5">
        <v>612</v>
      </c>
      <c r="AY622">
        <v>2</v>
      </c>
      <c r="AZ622">
        <v>18</v>
      </c>
      <c r="BA622">
        <v>9</v>
      </c>
      <c r="BB622" t="s">
        <v>51</v>
      </c>
      <c r="BC622" t="s">
        <v>53</v>
      </c>
      <c r="BE622" s="40">
        <v>44777</v>
      </c>
      <c r="BF622" s="5">
        <v>612</v>
      </c>
      <c r="BG622">
        <v>1</v>
      </c>
      <c r="BH622">
        <v>0.5</v>
      </c>
      <c r="BI622">
        <v>0.5</v>
      </c>
      <c r="BJ622" t="s">
        <v>51</v>
      </c>
      <c r="BK622" t="s">
        <v>58</v>
      </c>
    </row>
    <row r="623" spans="1:63" x14ac:dyDescent="0.3">
      <c r="A623" s="6">
        <v>44374</v>
      </c>
      <c r="B623" s="5">
        <v>606</v>
      </c>
      <c r="C623">
        <v>1</v>
      </c>
      <c r="D623">
        <v>1</v>
      </c>
      <c r="E623">
        <v>1</v>
      </c>
      <c r="F623" t="s">
        <v>51</v>
      </c>
      <c r="G623" t="s">
        <v>52</v>
      </c>
      <c r="Y623" s="41"/>
      <c r="Z623" s="5">
        <v>600</v>
      </c>
      <c r="AA623">
        <v>1</v>
      </c>
      <c r="AB623">
        <v>0.5</v>
      </c>
      <c r="AC623">
        <v>0.5</v>
      </c>
      <c r="AD623" t="s">
        <v>51</v>
      </c>
      <c r="AE623" t="s">
        <v>58</v>
      </c>
      <c r="AW623" s="6">
        <v>45233</v>
      </c>
      <c r="AX623" s="5">
        <v>613</v>
      </c>
      <c r="AY623">
        <v>2</v>
      </c>
      <c r="AZ623">
        <v>31</v>
      </c>
      <c r="BA623">
        <v>15.5</v>
      </c>
      <c r="BB623" t="s">
        <v>54</v>
      </c>
      <c r="BC623" t="s">
        <v>54</v>
      </c>
      <c r="BE623" s="41"/>
      <c r="BF623" s="5">
        <v>613</v>
      </c>
      <c r="BG623">
        <v>1</v>
      </c>
      <c r="BH623">
        <v>0.5</v>
      </c>
      <c r="BI623">
        <v>0.5</v>
      </c>
      <c r="BJ623" t="s">
        <v>51</v>
      </c>
      <c r="BK623" t="s">
        <v>58</v>
      </c>
    </row>
    <row r="624" spans="1:63" x14ac:dyDescent="0.3">
      <c r="A624" s="40">
        <v>44388</v>
      </c>
      <c r="B624" s="5">
        <v>607</v>
      </c>
      <c r="C624">
        <v>2</v>
      </c>
      <c r="D624">
        <v>1</v>
      </c>
      <c r="E624">
        <v>0.5</v>
      </c>
      <c r="F624" t="s">
        <v>51</v>
      </c>
      <c r="G624" t="s">
        <v>58</v>
      </c>
      <c r="Y624" s="6">
        <v>44646</v>
      </c>
      <c r="Z624" s="5">
        <v>601</v>
      </c>
      <c r="AA624">
        <v>3</v>
      </c>
      <c r="AB624">
        <v>3</v>
      </c>
      <c r="AC624">
        <v>1</v>
      </c>
      <c r="AD624" t="s">
        <v>51</v>
      </c>
      <c r="AE624" t="s">
        <v>52</v>
      </c>
      <c r="AW624" s="40">
        <v>45234</v>
      </c>
      <c r="AX624" s="5">
        <v>614</v>
      </c>
      <c r="AY624">
        <v>1</v>
      </c>
      <c r="AZ624">
        <v>1</v>
      </c>
      <c r="BA624">
        <v>1</v>
      </c>
      <c r="BB624" t="s">
        <v>51</v>
      </c>
      <c r="BC624" t="s">
        <v>52</v>
      </c>
      <c r="BE624" s="6">
        <v>44779</v>
      </c>
      <c r="BF624" s="5">
        <v>614</v>
      </c>
      <c r="BG624">
        <v>3</v>
      </c>
      <c r="BH624">
        <v>21</v>
      </c>
      <c r="BI624">
        <v>7</v>
      </c>
      <c r="BJ624" t="s">
        <v>51</v>
      </c>
      <c r="BK624" t="s">
        <v>53</v>
      </c>
    </row>
    <row r="625" spans="1:63" x14ac:dyDescent="0.3">
      <c r="A625" s="41"/>
      <c r="B625" s="5">
        <v>608</v>
      </c>
      <c r="C625">
        <v>1</v>
      </c>
      <c r="D625">
        <v>1</v>
      </c>
      <c r="E625">
        <v>1</v>
      </c>
      <c r="F625" t="s">
        <v>51</v>
      </c>
      <c r="G625" t="s">
        <v>52</v>
      </c>
      <c r="Y625" s="40">
        <v>44647</v>
      </c>
      <c r="Z625" s="5">
        <v>602</v>
      </c>
      <c r="AA625">
        <v>1</v>
      </c>
      <c r="AB625">
        <v>0.5</v>
      </c>
      <c r="AC625">
        <v>0.5</v>
      </c>
      <c r="AD625" t="s">
        <v>51</v>
      </c>
      <c r="AE625" t="s">
        <v>58</v>
      </c>
      <c r="AW625" s="42"/>
      <c r="AX625" s="5">
        <v>615</v>
      </c>
      <c r="AY625">
        <v>5</v>
      </c>
      <c r="AZ625">
        <v>55</v>
      </c>
      <c r="BA625">
        <v>11</v>
      </c>
      <c r="BB625" t="s">
        <v>54</v>
      </c>
      <c r="BC625" t="s">
        <v>54</v>
      </c>
      <c r="BE625" s="6">
        <v>44783</v>
      </c>
      <c r="BF625" s="5">
        <v>615</v>
      </c>
      <c r="BG625">
        <v>2</v>
      </c>
      <c r="BH625">
        <v>8</v>
      </c>
      <c r="BI625">
        <v>4</v>
      </c>
      <c r="BJ625" t="s">
        <v>51</v>
      </c>
      <c r="BK625" t="s">
        <v>52</v>
      </c>
    </row>
    <row r="626" spans="1:63" x14ac:dyDescent="0.3">
      <c r="A626" s="40">
        <v>44400</v>
      </c>
      <c r="B626" s="5">
        <v>609</v>
      </c>
      <c r="C626">
        <v>1</v>
      </c>
      <c r="D626">
        <v>1</v>
      </c>
      <c r="E626">
        <v>1</v>
      </c>
      <c r="F626" t="s">
        <v>51</v>
      </c>
      <c r="G626" t="s">
        <v>52</v>
      </c>
      <c r="Y626" s="41"/>
      <c r="Z626" s="5">
        <v>603</v>
      </c>
      <c r="AA626">
        <v>2</v>
      </c>
      <c r="AB626">
        <v>4</v>
      </c>
      <c r="AC626">
        <v>2</v>
      </c>
      <c r="AD626" t="s">
        <v>51</v>
      </c>
      <c r="AE626" t="s">
        <v>52</v>
      </c>
      <c r="AW626" s="41"/>
      <c r="AX626" s="5">
        <v>616</v>
      </c>
      <c r="AY626">
        <v>2</v>
      </c>
      <c r="AZ626">
        <v>6</v>
      </c>
      <c r="BA626">
        <v>3</v>
      </c>
      <c r="BB626" t="s">
        <v>51</v>
      </c>
      <c r="BC626" t="s">
        <v>52</v>
      </c>
      <c r="BE626" s="40">
        <v>44784</v>
      </c>
      <c r="BF626" s="5">
        <v>616</v>
      </c>
      <c r="BG626">
        <v>1</v>
      </c>
      <c r="BH626">
        <v>0.5</v>
      </c>
      <c r="BI626">
        <v>0.5</v>
      </c>
      <c r="BJ626" t="s">
        <v>51</v>
      </c>
      <c r="BK626" t="s">
        <v>58</v>
      </c>
    </row>
    <row r="627" spans="1:63" x14ac:dyDescent="0.3">
      <c r="A627" s="41"/>
      <c r="B627" s="5">
        <v>610</v>
      </c>
      <c r="C627">
        <v>1</v>
      </c>
      <c r="D627">
        <v>0.5</v>
      </c>
      <c r="E627">
        <v>0.5</v>
      </c>
      <c r="F627" t="s">
        <v>51</v>
      </c>
      <c r="G627" t="s">
        <v>58</v>
      </c>
      <c r="Y627" s="40">
        <v>44648</v>
      </c>
      <c r="Z627" s="5">
        <v>604</v>
      </c>
      <c r="AA627">
        <v>3</v>
      </c>
      <c r="AB627">
        <v>2</v>
      </c>
      <c r="AC627">
        <v>0.66666666666666663</v>
      </c>
      <c r="AD627" t="s">
        <v>51</v>
      </c>
      <c r="AE627" t="s">
        <v>58</v>
      </c>
      <c r="AW627" s="40">
        <v>45235</v>
      </c>
      <c r="AX627" s="5">
        <v>617</v>
      </c>
      <c r="AY627">
        <v>1</v>
      </c>
      <c r="AZ627">
        <v>4</v>
      </c>
      <c r="BA627">
        <v>4</v>
      </c>
      <c r="BB627" t="s">
        <v>51</v>
      </c>
      <c r="BC627" t="s">
        <v>52</v>
      </c>
      <c r="BE627" s="41"/>
      <c r="BF627" s="5">
        <v>617</v>
      </c>
      <c r="BG627">
        <v>1</v>
      </c>
      <c r="BH627">
        <v>0.5</v>
      </c>
      <c r="BI627">
        <v>0.5</v>
      </c>
      <c r="BJ627" t="s">
        <v>51</v>
      </c>
      <c r="BK627" t="s">
        <v>58</v>
      </c>
    </row>
    <row r="628" spans="1:63" x14ac:dyDescent="0.3">
      <c r="A628" s="40">
        <v>44401</v>
      </c>
      <c r="B628" s="5">
        <v>611</v>
      </c>
      <c r="C628">
        <v>1</v>
      </c>
      <c r="D628">
        <v>0.5</v>
      </c>
      <c r="E628">
        <v>0.5</v>
      </c>
      <c r="F628" t="s">
        <v>51</v>
      </c>
      <c r="G628" t="s">
        <v>58</v>
      </c>
      <c r="Y628" s="42"/>
      <c r="Z628" s="5">
        <v>605</v>
      </c>
      <c r="AA628">
        <v>1</v>
      </c>
      <c r="AB628">
        <v>0.5</v>
      </c>
      <c r="AC628">
        <v>0.5</v>
      </c>
      <c r="AD628" t="s">
        <v>51</v>
      </c>
      <c r="AE628" t="s">
        <v>58</v>
      </c>
      <c r="AW628" s="41"/>
      <c r="AX628" s="5">
        <v>618</v>
      </c>
      <c r="AY628">
        <v>2</v>
      </c>
      <c r="AZ628">
        <v>28</v>
      </c>
      <c r="BA628">
        <v>14</v>
      </c>
      <c r="BB628" t="s">
        <v>54</v>
      </c>
      <c r="BC628" t="s">
        <v>54</v>
      </c>
      <c r="BE628" s="6">
        <v>44785</v>
      </c>
      <c r="BF628" s="5">
        <v>618</v>
      </c>
      <c r="BG628">
        <v>5</v>
      </c>
      <c r="BH628">
        <v>69</v>
      </c>
      <c r="BI628">
        <v>13.8</v>
      </c>
      <c r="BJ628" t="s">
        <v>54</v>
      </c>
      <c r="BK628" t="s">
        <v>54</v>
      </c>
    </row>
    <row r="629" spans="1:63" x14ac:dyDescent="0.3">
      <c r="A629" s="41"/>
      <c r="B629" s="5">
        <v>612</v>
      </c>
      <c r="C629">
        <v>7</v>
      </c>
      <c r="D629">
        <v>19.5</v>
      </c>
      <c r="E629">
        <v>2.785714285714286</v>
      </c>
      <c r="F629" t="s">
        <v>51</v>
      </c>
      <c r="G629" t="s">
        <v>52</v>
      </c>
      <c r="Y629" s="41"/>
      <c r="Z629" s="5">
        <v>606</v>
      </c>
      <c r="AA629">
        <v>1</v>
      </c>
      <c r="AB629">
        <v>1.5</v>
      </c>
      <c r="AC629">
        <v>1.5</v>
      </c>
      <c r="AD629" t="s">
        <v>51</v>
      </c>
      <c r="AE629" t="s">
        <v>52</v>
      </c>
      <c r="AW629" s="6">
        <v>45239</v>
      </c>
      <c r="AX629" s="5">
        <v>619</v>
      </c>
      <c r="AY629">
        <v>3</v>
      </c>
      <c r="AZ629">
        <v>41</v>
      </c>
      <c r="BA629">
        <v>13.66666666666667</v>
      </c>
      <c r="BB629" t="s">
        <v>54</v>
      </c>
      <c r="BC629" t="s">
        <v>54</v>
      </c>
      <c r="BE629" s="40">
        <v>44786</v>
      </c>
      <c r="BF629" s="5">
        <v>619</v>
      </c>
      <c r="BG629">
        <v>1</v>
      </c>
      <c r="BH629">
        <v>0.5</v>
      </c>
      <c r="BI629">
        <v>0.5</v>
      </c>
      <c r="BJ629" t="s">
        <v>51</v>
      </c>
      <c r="BK629" t="s">
        <v>58</v>
      </c>
    </row>
    <row r="630" spans="1:63" x14ac:dyDescent="0.3">
      <c r="A630" s="6">
        <v>44402</v>
      </c>
      <c r="B630" s="5">
        <v>612</v>
      </c>
      <c r="C630">
        <v>6</v>
      </c>
      <c r="D630">
        <v>35.5</v>
      </c>
      <c r="E630">
        <v>5.916666666666667</v>
      </c>
      <c r="F630" t="s">
        <v>51</v>
      </c>
      <c r="G630" t="s">
        <v>53</v>
      </c>
      <c r="Y630" s="6">
        <v>44654</v>
      </c>
      <c r="Z630" s="5">
        <v>607</v>
      </c>
      <c r="AA630">
        <v>3</v>
      </c>
      <c r="AB630">
        <v>6.5</v>
      </c>
      <c r="AC630">
        <v>2.166666666666667</v>
      </c>
      <c r="AD630" t="s">
        <v>51</v>
      </c>
      <c r="AE630" t="s">
        <v>52</v>
      </c>
      <c r="AW630" s="6">
        <v>45240</v>
      </c>
      <c r="AX630" s="5">
        <v>620</v>
      </c>
      <c r="AY630">
        <v>1</v>
      </c>
      <c r="AZ630">
        <v>2</v>
      </c>
      <c r="BA630">
        <v>2</v>
      </c>
      <c r="BB630" t="s">
        <v>51</v>
      </c>
      <c r="BC630" t="s">
        <v>52</v>
      </c>
      <c r="BE630" s="42"/>
      <c r="BF630" s="5">
        <v>620</v>
      </c>
      <c r="BG630">
        <v>1</v>
      </c>
      <c r="BH630">
        <v>1</v>
      </c>
      <c r="BI630">
        <v>1</v>
      </c>
      <c r="BJ630" t="s">
        <v>51</v>
      </c>
      <c r="BK630" t="s">
        <v>52</v>
      </c>
    </row>
    <row r="631" spans="1:63" x14ac:dyDescent="0.3">
      <c r="A631" s="40">
        <v>44420</v>
      </c>
      <c r="B631" s="5">
        <v>613</v>
      </c>
      <c r="C631">
        <v>1</v>
      </c>
      <c r="D631">
        <v>0.5</v>
      </c>
      <c r="E631">
        <v>0.5</v>
      </c>
      <c r="F631" t="s">
        <v>51</v>
      </c>
      <c r="G631" t="s">
        <v>58</v>
      </c>
      <c r="Y631" s="6">
        <v>44655</v>
      </c>
      <c r="Z631" s="5">
        <v>608</v>
      </c>
      <c r="AA631">
        <v>1</v>
      </c>
      <c r="AB631">
        <v>1</v>
      </c>
      <c r="AC631">
        <v>1</v>
      </c>
      <c r="AD631" t="s">
        <v>51</v>
      </c>
      <c r="AE631" t="s">
        <v>52</v>
      </c>
      <c r="AW631" s="6">
        <v>45241</v>
      </c>
      <c r="AX631" s="5">
        <v>621</v>
      </c>
      <c r="AY631">
        <v>1</v>
      </c>
      <c r="AZ631">
        <v>1</v>
      </c>
      <c r="BA631">
        <v>1</v>
      </c>
      <c r="BB631" t="s">
        <v>51</v>
      </c>
      <c r="BC631" t="s">
        <v>52</v>
      </c>
      <c r="BE631" s="41"/>
      <c r="BF631" s="5">
        <v>621</v>
      </c>
      <c r="BG631">
        <v>1</v>
      </c>
      <c r="BH631">
        <v>0.5</v>
      </c>
      <c r="BI631">
        <v>0.5</v>
      </c>
      <c r="BJ631" t="s">
        <v>51</v>
      </c>
      <c r="BK631" t="s">
        <v>58</v>
      </c>
    </row>
    <row r="632" spans="1:63" x14ac:dyDescent="0.3">
      <c r="A632" s="41"/>
      <c r="B632" s="5">
        <v>614</v>
      </c>
      <c r="C632">
        <v>1</v>
      </c>
      <c r="D632">
        <v>1</v>
      </c>
      <c r="E632">
        <v>1</v>
      </c>
      <c r="F632" t="s">
        <v>51</v>
      </c>
      <c r="G632" t="s">
        <v>52</v>
      </c>
      <c r="Y632" s="6">
        <v>44656</v>
      </c>
      <c r="Z632" s="5">
        <v>609</v>
      </c>
      <c r="AA632">
        <v>5</v>
      </c>
      <c r="AB632">
        <v>18.5</v>
      </c>
      <c r="AC632">
        <v>3.7</v>
      </c>
      <c r="AD632" t="s">
        <v>51</v>
      </c>
      <c r="AE632" t="s">
        <v>52</v>
      </c>
      <c r="AW632" s="6">
        <v>45242</v>
      </c>
      <c r="AX632" s="5">
        <v>622</v>
      </c>
      <c r="AY632">
        <v>1</v>
      </c>
      <c r="AZ632">
        <v>1</v>
      </c>
      <c r="BA632">
        <v>1</v>
      </c>
      <c r="BB632" t="s">
        <v>51</v>
      </c>
      <c r="BC632" t="s">
        <v>52</v>
      </c>
      <c r="BE632" s="40">
        <v>44787</v>
      </c>
      <c r="BF632" s="5">
        <v>622</v>
      </c>
      <c r="BG632">
        <v>1</v>
      </c>
      <c r="BH632">
        <v>0.5</v>
      </c>
      <c r="BI632">
        <v>0.5</v>
      </c>
      <c r="BJ632" t="s">
        <v>51</v>
      </c>
      <c r="BK632" t="s">
        <v>58</v>
      </c>
    </row>
    <row r="633" spans="1:63" x14ac:dyDescent="0.3">
      <c r="A633" s="40">
        <v>44421</v>
      </c>
      <c r="B633" s="5">
        <v>615</v>
      </c>
      <c r="C633">
        <v>1</v>
      </c>
      <c r="D633">
        <v>0.5</v>
      </c>
      <c r="E633">
        <v>0.5</v>
      </c>
      <c r="F633" t="s">
        <v>51</v>
      </c>
      <c r="G633" t="s">
        <v>58</v>
      </c>
      <c r="Y633" s="6">
        <v>44657</v>
      </c>
      <c r="Z633" s="5">
        <v>610</v>
      </c>
      <c r="AA633">
        <v>2</v>
      </c>
      <c r="AB633">
        <v>2</v>
      </c>
      <c r="AC633">
        <v>1</v>
      </c>
      <c r="AD633" t="s">
        <v>51</v>
      </c>
      <c r="AE633" t="s">
        <v>52</v>
      </c>
      <c r="AW633" s="6">
        <v>45243</v>
      </c>
      <c r="AX633" s="5">
        <v>623</v>
      </c>
      <c r="AY633">
        <v>2</v>
      </c>
      <c r="AZ633">
        <v>8</v>
      </c>
      <c r="BA633">
        <v>4</v>
      </c>
      <c r="BB633" t="s">
        <v>51</v>
      </c>
      <c r="BC633" t="s">
        <v>52</v>
      </c>
      <c r="BE633" s="41"/>
      <c r="BF633" s="5">
        <v>623</v>
      </c>
      <c r="BG633">
        <v>4</v>
      </c>
      <c r="BH633">
        <v>26.5</v>
      </c>
      <c r="BI633">
        <v>6.625</v>
      </c>
      <c r="BJ633" t="s">
        <v>51</v>
      </c>
      <c r="BK633" t="s">
        <v>53</v>
      </c>
    </row>
    <row r="634" spans="1:63" x14ac:dyDescent="0.3">
      <c r="A634" s="41"/>
      <c r="B634" s="5">
        <v>616</v>
      </c>
      <c r="C634">
        <v>1</v>
      </c>
      <c r="D634">
        <v>0.5</v>
      </c>
      <c r="E634">
        <v>0.5</v>
      </c>
      <c r="F634" t="s">
        <v>51</v>
      </c>
      <c r="G634" t="s">
        <v>58</v>
      </c>
      <c r="Y634" s="40">
        <v>44658</v>
      </c>
      <c r="Z634" s="5">
        <v>611</v>
      </c>
      <c r="AA634">
        <v>2</v>
      </c>
      <c r="AB634">
        <v>2</v>
      </c>
      <c r="AC634">
        <v>1</v>
      </c>
      <c r="AD634" t="s">
        <v>51</v>
      </c>
      <c r="AE634" t="s">
        <v>52</v>
      </c>
      <c r="AW634" s="40">
        <v>45244</v>
      </c>
      <c r="AX634" s="5">
        <v>624</v>
      </c>
      <c r="AY634">
        <v>1</v>
      </c>
      <c r="AZ634">
        <v>2</v>
      </c>
      <c r="BA634">
        <v>2</v>
      </c>
      <c r="BB634" t="s">
        <v>51</v>
      </c>
      <c r="BC634" t="s">
        <v>52</v>
      </c>
      <c r="BE634" s="6">
        <v>44789</v>
      </c>
      <c r="BF634" s="5">
        <v>624</v>
      </c>
      <c r="BG634">
        <v>1</v>
      </c>
      <c r="BH634">
        <v>5.5</v>
      </c>
      <c r="BI634">
        <v>5.5</v>
      </c>
      <c r="BJ634" t="s">
        <v>51</v>
      </c>
      <c r="BK634" t="s">
        <v>53</v>
      </c>
    </row>
    <row r="635" spans="1:63" x14ac:dyDescent="0.3">
      <c r="A635" s="6">
        <v>44432</v>
      </c>
      <c r="B635" s="5">
        <v>617</v>
      </c>
      <c r="C635">
        <v>1</v>
      </c>
      <c r="D635">
        <v>1.5</v>
      </c>
      <c r="E635">
        <v>1.5</v>
      </c>
      <c r="F635" t="s">
        <v>51</v>
      </c>
      <c r="G635" t="s">
        <v>52</v>
      </c>
      <c r="Y635" s="42"/>
      <c r="Z635" s="5">
        <v>612</v>
      </c>
      <c r="AA635">
        <v>1</v>
      </c>
      <c r="AB635">
        <v>10</v>
      </c>
      <c r="AC635">
        <v>10</v>
      </c>
      <c r="AD635" t="s">
        <v>54</v>
      </c>
      <c r="AE635" t="s">
        <v>54</v>
      </c>
      <c r="AW635" s="41"/>
      <c r="AX635" s="5">
        <v>625</v>
      </c>
      <c r="AY635">
        <v>5</v>
      </c>
      <c r="AZ635">
        <v>89</v>
      </c>
      <c r="BA635">
        <v>17.8</v>
      </c>
      <c r="BB635" t="s">
        <v>54</v>
      </c>
      <c r="BC635" t="s">
        <v>54</v>
      </c>
      <c r="BE635" s="40">
        <v>44794</v>
      </c>
      <c r="BF635" s="5">
        <v>625</v>
      </c>
      <c r="BG635">
        <v>7</v>
      </c>
      <c r="BH635">
        <v>42</v>
      </c>
      <c r="BI635">
        <v>6</v>
      </c>
      <c r="BJ635" t="s">
        <v>51</v>
      </c>
      <c r="BK635" t="s">
        <v>53</v>
      </c>
    </row>
    <row r="636" spans="1:63" x14ac:dyDescent="0.3">
      <c r="A636" s="40">
        <v>44446</v>
      </c>
      <c r="B636" s="5">
        <v>618</v>
      </c>
      <c r="C636">
        <v>2</v>
      </c>
      <c r="D636">
        <v>4.5</v>
      </c>
      <c r="E636">
        <v>2.25</v>
      </c>
      <c r="F636" t="s">
        <v>51</v>
      </c>
      <c r="G636" t="s">
        <v>52</v>
      </c>
      <c r="Y636" s="41"/>
      <c r="Z636" s="5">
        <v>613</v>
      </c>
      <c r="AA636">
        <v>1</v>
      </c>
      <c r="AB636">
        <v>15.5</v>
      </c>
      <c r="AC636">
        <v>15.5</v>
      </c>
      <c r="AD636" t="s">
        <v>54</v>
      </c>
      <c r="AE636" t="s">
        <v>54</v>
      </c>
      <c r="AW636" s="6">
        <v>45356</v>
      </c>
      <c r="AX636" s="5">
        <v>626</v>
      </c>
      <c r="AY636">
        <v>1</v>
      </c>
      <c r="AZ636">
        <v>1</v>
      </c>
      <c r="BA636">
        <v>1</v>
      </c>
      <c r="BB636" t="s">
        <v>51</v>
      </c>
      <c r="BC636" t="s">
        <v>52</v>
      </c>
      <c r="BE636" s="41"/>
      <c r="BF636" s="5">
        <v>626</v>
      </c>
      <c r="BG636">
        <v>1</v>
      </c>
      <c r="BH636">
        <v>0.5</v>
      </c>
      <c r="BI636">
        <v>0.5</v>
      </c>
      <c r="BJ636" t="s">
        <v>51</v>
      </c>
      <c r="BK636" t="s">
        <v>58</v>
      </c>
    </row>
    <row r="637" spans="1:63" x14ac:dyDescent="0.3">
      <c r="A637" s="42"/>
      <c r="B637" s="5">
        <v>619</v>
      </c>
      <c r="C637">
        <v>2</v>
      </c>
      <c r="D637">
        <v>2.5</v>
      </c>
      <c r="E637">
        <v>1.25</v>
      </c>
      <c r="F637" t="s">
        <v>51</v>
      </c>
      <c r="G637" t="s">
        <v>52</v>
      </c>
      <c r="Y637" s="40">
        <v>44659</v>
      </c>
      <c r="Z637" s="5">
        <v>614</v>
      </c>
      <c r="AA637">
        <v>2</v>
      </c>
      <c r="AB637">
        <v>17.5</v>
      </c>
      <c r="AC637">
        <v>8.75</v>
      </c>
      <c r="AD637" t="s">
        <v>51</v>
      </c>
      <c r="AE637" t="s">
        <v>53</v>
      </c>
      <c r="AW637" s="6">
        <v>45560</v>
      </c>
      <c r="AX637" s="5">
        <v>627</v>
      </c>
      <c r="AY637">
        <v>1</v>
      </c>
      <c r="AZ637">
        <v>1</v>
      </c>
      <c r="BA637">
        <v>1</v>
      </c>
      <c r="BB637" t="s">
        <v>51</v>
      </c>
      <c r="BC637" t="s">
        <v>52</v>
      </c>
      <c r="BE637" s="6">
        <v>44797</v>
      </c>
      <c r="BF637" s="5">
        <v>627</v>
      </c>
      <c r="BG637">
        <v>1</v>
      </c>
      <c r="BH637">
        <v>9</v>
      </c>
      <c r="BI637">
        <v>9</v>
      </c>
      <c r="BJ637" t="s">
        <v>51</v>
      </c>
      <c r="BK637" t="s">
        <v>53</v>
      </c>
    </row>
    <row r="638" spans="1:63" x14ac:dyDescent="0.3">
      <c r="A638" s="41"/>
      <c r="B638" s="5">
        <v>620</v>
      </c>
      <c r="C638">
        <v>1</v>
      </c>
      <c r="D638">
        <v>10.5</v>
      </c>
      <c r="E638">
        <v>10.5</v>
      </c>
      <c r="F638" t="s">
        <v>54</v>
      </c>
      <c r="G638" t="s">
        <v>54</v>
      </c>
      <c r="Y638" s="41"/>
      <c r="Z638" s="5">
        <v>615</v>
      </c>
      <c r="AA638">
        <v>2</v>
      </c>
      <c r="AB638">
        <v>2</v>
      </c>
      <c r="AC638">
        <v>1</v>
      </c>
      <c r="AD638" t="s">
        <v>51</v>
      </c>
      <c r="AE638" t="s">
        <v>52</v>
      </c>
      <c r="AW638" s="40">
        <v>45563</v>
      </c>
      <c r="AX638" s="5">
        <v>628</v>
      </c>
      <c r="AY638">
        <v>1</v>
      </c>
      <c r="AZ638">
        <v>4</v>
      </c>
      <c r="BA638">
        <v>4</v>
      </c>
      <c r="BB638" t="s">
        <v>51</v>
      </c>
      <c r="BC638" t="s">
        <v>52</v>
      </c>
      <c r="BE638" s="40">
        <v>44800</v>
      </c>
      <c r="BF638" s="5">
        <v>628</v>
      </c>
      <c r="BG638">
        <v>3</v>
      </c>
      <c r="BH638">
        <v>5</v>
      </c>
      <c r="BI638">
        <v>1.666666666666667</v>
      </c>
      <c r="BJ638" t="s">
        <v>51</v>
      </c>
      <c r="BK638" t="s">
        <v>52</v>
      </c>
    </row>
    <row r="639" spans="1:63" x14ac:dyDescent="0.3">
      <c r="A639" s="6">
        <v>44447</v>
      </c>
      <c r="B639" s="5">
        <v>621</v>
      </c>
      <c r="C639">
        <v>2</v>
      </c>
      <c r="D639">
        <v>47.5</v>
      </c>
      <c r="E639">
        <v>23.75</v>
      </c>
      <c r="F639" t="s">
        <v>55</v>
      </c>
      <c r="G639" t="s">
        <v>56</v>
      </c>
      <c r="Y639" s="40">
        <v>44660</v>
      </c>
      <c r="Z639" s="5">
        <v>616</v>
      </c>
      <c r="AA639">
        <v>1</v>
      </c>
      <c r="AB639">
        <v>4</v>
      </c>
      <c r="AC639">
        <v>4</v>
      </c>
      <c r="AD639" t="s">
        <v>51</v>
      </c>
      <c r="AE639" t="s">
        <v>52</v>
      </c>
      <c r="AW639" s="42"/>
      <c r="AX639" s="5">
        <v>629</v>
      </c>
      <c r="AY639">
        <v>1</v>
      </c>
      <c r="AZ639">
        <v>12</v>
      </c>
      <c r="BA639">
        <v>12</v>
      </c>
      <c r="BB639" t="s">
        <v>54</v>
      </c>
      <c r="BC639" t="s">
        <v>54</v>
      </c>
      <c r="BE639" s="41"/>
      <c r="BF639" s="5">
        <v>629</v>
      </c>
      <c r="BG639">
        <v>1</v>
      </c>
      <c r="BH639">
        <v>0.5</v>
      </c>
      <c r="BI639">
        <v>0.5</v>
      </c>
      <c r="BJ639" t="s">
        <v>51</v>
      </c>
      <c r="BK639" t="s">
        <v>58</v>
      </c>
    </row>
    <row r="640" spans="1:63" x14ac:dyDescent="0.3">
      <c r="A640" s="40">
        <v>44452</v>
      </c>
      <c r="B640" s="5">
        <v>622</v>
      </c>
      <c r="C640">
        <v>1</v>
      </c>
      <c r="D640">
        <v>0.5</v>
      </c>
      <c r="E640">
        <v>0.5</v>
      </c>
      <c r="F640" t="s">
        <v>51</v>
      </c>
      <c r="G640" t="s">
        <v>58</v>
      </c>
      <c r="Y640" s="41"/>
      <c r="Z640" s="5">
        <v>617</v>
      </c>
      <c r="AA640">
        <v>1</v>
      </c>
      <c r="AB640">
        <v>27</v>
      </c>
      <c r="AC640">
        <v>27</v>
      </c>
      <c r="AD640" t="s">
        <v>55</v>
      </c>
      <c r="AE640" t="s">
        <v>56</v>
      </c>
      <c r="AW640" s="41"/>
      <c r="AX640" s="5">
        <v>630</v>
      </c>
      <c r="AY640">
        <v>1</v>
      </c>
      <c r="AZ640">
        <v>2</v>
      </c>
      <c r="BA640">
        <v>2</v>
      </c>
      <c r="BB640" t="s">
        <v>51</v>
      </c>
      <c r="BC640" t="s">
        <v>52</v>
      </c>
      <c r="BE640" s="40">
        <v>44801</v>
      </c>
      <c r="BF640" s="5">
        <v>630</v>
      </c>
      <c r="BG640">
        <v>1</v>
      </c>
      <c r="BH640">
        <v>72</v>
      </c>
      <c r="BI640">
        <v>72</v>
      </c>
      <c r="BJ640" t="s">
        <v>60</v>
      </c>
      <c r="BK640" t="s">
        <v>60</v>
      </c>
    </row>
    <row r="641" spans="1:63" x14ac:dyDescent="0.3">
      <c r="A641" s="41"/>
      <c r="B641" s="5">
        <v>623</v>
      </c>
      <c r="C641">
        <v>1</v>
      </c>
      <c r="D641">
        <v>6</v>
      </c>
      <c r="E641">
        <v>6</v>
      </c>
      <c r="F641" t="s">
        <v>51</v>
      </c>
      <c r="G641" t="s">
        <v>53</v>
      </c>
      <c r="Y641" s="6">
        <v>44661</v>
      </c>
      <c r="Z641" s="5">
        <v>618</v>
      </c>
      <c r="AA641">
        <v>2</v>
      </c>
      <c r="AB641">
        <v>3.5</v>
      </c>
      <c r="AC641">
        <v>1.75</v>
      </c>
      <c r="AD641" t="s">
        <v>51</v>
      </c>
      <c r="AE641" t="s">
        <v>52</v>
      </c>
      <c r="AW641" s="40">
        <v>45564</v>
      </c>
      <c r="AX641" s="5">
        <v>631</v>
      </c>
      <c r="AY641">
        <v>2</v>
      </c>
      <c r="AZ641">
        <v>10</v>
      </c>
      <c r="BA641">
        <v>5</v>
      </c>
      <c r="BB641" t="s">
        <v>51</v>
      </c>
      <c r="BC641" t="s">
        <v>53</v>
      </c>
      <c r="BE641" s="41"/>
      <c r="BF641" s="5">
        <v>631</v>
      </c>
      <c r="BG641">
        <v>1</v>
      </c>
      <c r="BH641">
        <v>0.5</v>
      </c>
      <c r="BI641">
        <v>0.5</v>
      </c>
      <c r="BJ641" t="s">
        <v>51</v>
      </c>
      <c r="BK641" t="s">
        <v>58</v>
      </c>
    </row>
    <row r="642" spans="1:63" x14ac:dyDescent="0.3">
      <c r="A642" s="40">
        <v>44453</v>
      </c>
      <c r="B642" s="5">
        <v>624</v>
      </c>
      <c r="C642">
        <v>2</v>
      </c>
      <c r="D642">
        <v>3</v>
      </c>
      <c r="E642">
        <v>1.5</v>
      </c>
      <c r="F642" t="s">
        <v>51</v>
      </c>
      <c r="G642" t="s">
        <v>52</v>
      </c>
      <c r="Y642" s="40">
        <v>44662</v>
      </c>
      <c r="Z642" s="5">
        <v>619</v>
      </c>
      <c r="AA642">
        <v>1</v>
      </c>
      <c r="AB642">
        <v>19.5</v>
      </c>
      <c r="AC642">
        <v>19.5</v>
      </c>
      <c r="AD642" t="s">
        <v>54</v>
      </c>
      <c r="AE642" t="s">
        <v>54</v>
      </c>
      <c r="AW642" s="41"/>
      <c r="AX642" s="5">
        <v>632</v>
      </c>
      <c r="AY642">
        <v>2</v>
      </c>
      <c r="AZ642">
        <v>6</v>
      </c>
      <c r="BA642">
        <v>3</v>
      </c>
      <c r="BB642" t="s">
        <v>51</v>
      </c>
      <c r="BC642" t="s">
        <v>52</v>
      </c>
      <c r="BE642" s="6">
        <v>44802</v>
      </c>
      <c r="BF642" s="5">
        <v>632</v>
      </c>
      <c r="BG642">
        <v>2</v>
      </c>
      <c r="BH642">
        <v>3.5</v>
      </c>
      <c r="BI642">
        <v>1.75</v>
      </c>
      <c r="BJ642" t="s">
        <v>51</v>
      </c>
      <c r="BK642" t="s">
        <v>52</v>
      </c>
    </row>
    <row r="643" spans="1:63" x14ac:dyDescent="0.3">
      <c r="A643" s="42"/>
      <c r="B643" s="5">
        <v>625</v>
      </c>
      <c r="C643">
        <v>4</v>
      </c>
      <c r="D643">
        <v>19.5</v>
      </c>
      <c r="E643">
        <v>4.875</v>
      </c>
      <c r="F643" t="s">
        <v>51</v>
      </c>
      <c r="G643" t="s">
        <v>52</v>
      </c>
      <c r="Y643" s="42"/>
      <c r="Z643" s="5">
        <v>620</v>
      </c>
      <c r="AA643">
        <v>1</v>
      </c>
      <c r="AB643">
        <v>1.5</v>
      </c>
      <c r="AC643">
        <v>1.5</v>
      </c>
      <c r="AD643" t="s">
        <v>51</v>
      </c>
      <c r="AE643" t="s">
        <v>52</v>
      </c>
      <c r="AW643" s="40">
        <v>45565</v>
      </c>
      <c r="AX643" s="5">
        <v>633</v>
      </c>
      <c r="AY643">
        <v>1</v>
      </c>
      <c r="AZ643">
        <v>1</v>
      </c>
      <c r="BA643">
        <v>1</v>
      </c>
      <c r="BB643" t="s">
        <v>51</v>
      </c>
      <c r="BC643" t="s">
        <v>52</v>
      </c>
      <c r="BE643" s="40">
        <v>44803</v>
      </c>
      <c r="BF643" s="5">
        <v>633</v>
      </c>
      <c r="BG643">
        <v>1</v>
      </c>
      <c r="BH643">
        <v>0.5</v>
      </c>
      <c r="BI643">
        <v>0.5</v>
      </c>
      <c r="BJ643" t="s">
        <v>51</v>
      </c>
      <c r="BK643" t="s">
        <v>58</v>
      </c>
    </row>
    <row r="644" spans="1:63" x14ac:dyDescent="0.3">
      <c r="A644" s="41"/>
      <c r="B644" s="5">
        <v>626</v>
      </c>
      <c r="C644">
        <v>1</v>
      </c>
      <c r="D644">
        <v>0.5</v>
      </c>
      <c r="E644">
        <v>0.5</v>
      </c>
      <c r="F644" t="s">
        <v>51</v>
      </c>
      <c r="G644" t="s">
        <v>58</v>
      </c>
      <c r="Y644" s="41"/>
      <c r="Z644" s="5">
        <v>621</v>
      </c>
      <c r="AA644">
        <v>1</v>
      </c>
      <c r="AB644">
        <v>1</v>
      </c>
      <c r="AC644">
        <v>1</v>
      </c>
      <c r="AD644" t="s">
        <v>51</v>
      </c>
      <c r="AE644" t="s">
        <v>52</v>
      </c>
      <c r="AW644" s="41"/>
      <c r="AX644" s="5">
        <v>634</v>
      </c>
      <c r="AY644">
        <v>1</v>
      </c>
      <c r="AZ644">
        <v>2</v>
      </c>
      <c r="BA644">
        <v>2</v>
      </c>
      <c r="BB644" t="s">
        <v>51</v>
      </c>
      <c r="BC644" t="s">
        <v>52</v>
      </c>
      <c r="BE644" s="41"/>
      <c r="BF644" s="5">
        <v>634</v>
      </c>
      <c r="BG644">
        <v>1</v>
      </c>
      <c r="BH644">
        <v>14</v>
      </c>
      <c r="BI644">
        <v>14</v>
      </c>
      <c r="BJ644" t="s">
        <v>54</v>
      </c>
      <c r="BK644" t="s">
        <v>54</v>
      </c>
    </row>
    <row r="645" spans="1:63" x14ac:dyDescent="0.3">
      <c r="A645" s="6">
        <v>44454</v>
      </c>
      <c r="B645" s="5">
        <v>627</v>
      </c>
      <c r="C645">
        <v>1</v>
      </c>
      <c r="D645">
        <v>1</v>
      </c>
      <c r="E645">
        <v>1</v>
      </c>
      <c r="F645" t="s">
        <v>51</v>
      </c>
      <c r="G645" t="s">
        <v>52</v>
      </c>
      <c r="Y645" s="40">
        <v>44663</v>
      </c>
      <c r="Z645" s="5">
        <v>622</v>
      </c>
      <c r="AA645">
        <v>1</v>
      </c>
      <c r="AB645">
        <v>0.5</v>
      </c>
      <c r="AC645">
        <v>0.5</v>
      </c>
      <c r="AD645" t="s">
        <v>51</v>
      </c>
      <c r="AE645" t="s">
        <v>58</v>
      </c>
      <c r="AW645" s="40">
        <v>45566</v>
      </c>
      <c r="AX645" s="5">
        <v>635</v>
      </c>
      <c r="AY645">
        <v>1</v>
      </c>
      <c r="AZ645">
        <v>1</v>
      </c>
      <c r="BA645">
        <v>1</v>
      </c>
      <c r="BB645" t="s">
        <v>51</v>
      </c>
      <c r="BC645" t="s">
        <v>52</v>
      </c>
      <c r="BE645" s="6">
        <v>44804</v>
      </c>
      <c r="BF645" s="5">
        <v>635</v>
      </c>
      <c r="BG645">
        <v>1</v>
      </c>
      <c r="BH645">
        <v>2</v>
      </c>
      <c r="BI645">
        <v>2</v>
      </c>
      <c r="BJ645" t="s">
        <v>51</v>
      </c>
      <c r="BK645" t="s">
        <v>52</v>
      </c>
    </row>
    <row r="646" spans="1:63" x14ac:dyDescent="0.3">
      <c r="A646" s="6">
        <v>44458</v>
      </c>
      <c r="B646" s="5">
        <v>628</v>
      </c>
      <c r="C646">
        <v>2</v>
      </c>
      <c r="D646">
        <v>33.5</v>
      </c>
      <c r="E646">
        <v>16.75</v>
      </c>
      <c r="F646" t="s">
        <v>54</v>
      </c>
      <c r="G646" t="s">
        <v>54</v>
      </c>
      <c r="Y646" s="41"/>
      <c r="Z646" s="5">
        <v>623</v>
      </c>
      <c r="AA646">
        <v>3</v>
      </c>
      <c r="AB646">
        <v>32</v>
      </c>
      <c r="AC646">
        <v>10.66666666666667</v>
      </c>
      <c r="AD646" t="s">
        <v>54</v>
      </c>
      <c r="AE646" t="s">
        <v>54</v>
      </c>
      <c r="AW646" s="41"/>
      <c r="AX646" s="5">
        <v>636</v>
      </c>
      <c r="AY646">
        <v>1</v>
      </c>
      <c r="AZ646">
        <v>1</v>
      </c>
      <c r="BA646">
        <v>1</v>
      </c>
      <c r="BB646" t="s">
        <v>51</v>
      </c>
      <c r="BC646" t="s">
        <v>52</v>
      </c>
      <c r="BE646" s="6">
        <v>44806</v>
      </c>
      <c r="BF646" s="5">
        <v>636</v>
      </c>
      <c r="BG646">
        <v>2</v>
      </c>
      <c r="BH646">
        <v>37.5</v>
      </c>
      <c r="BI646">
        <v>18.75</v>
      </c>
      <c r="BJ646" t="s">
        <v>54</v>
      </c>
      <c r="BK646" t="s">
        <v>54</v>
      </c>
    </row>
    <row r="647" spans="1:63" x14ac:dyDescent="0.3">
      <c r="A647" s="40">
        <v>44467</v>
      </c>
      <c r="B647" s="5">
        <v>629</v>
      </c>
      <c r="C647">
        <v>1</v>
      </c>
      <c r="D647">
        <v>1</v>
      </c>
      <c r="E647">
        <v>1</v>
      </c>
      <c r="F647" t="s">
        <v>51</v>
      </c>
      <c r="G647" t="s">
        <v>52</v>
      </c>
      <c r="Y647" s="6">
        <v>44664</v>
      </c>
      <c r="Z647" s="5">
        <v>624</v>
      </c>
      <c r="AA647">
        <v>2</v>
      </c>
      <c r="AB647">
        <v>2.5</v>
      </c>
      <c r="AC647">
        <v>1.25</v>
      </c>
      <c r="AD647" t="s">
        <v>51</v>
      </c>
      <c r="AE647" t="s">
        <v>52</v>
      </c>
      <c r="AW647" s="6">
        <v>45569</v>
      </c>
      <c r="AX647" s="5">
        <v>637</v>
      </c>
      <c r="AY647">
        <v>5</v>
      </c>
      <c r="AZ647">
        <v>122</v>
      </c>
      <c r="BA647">
        <v>24.4</v>
      </c>
      <c r="BB647" t="s">
        <v>55</v>
      </c>
      <c r="BC647" t="s">
        <v>56</v>
      </c>
      <c r="BE647" s="6">
        <v>44807</v>
      </c>
      <c r="BF647" s="5">
        <v>637</v>
      </c>
      <c r="BG647">
        <v>1</v>
      </c>
      <c r="BH647">
        <v>124</v>
      </c>
      <c r="BI647">
        <v>124</v>
      </c>
      <c r="BJ647" t="s">
        <v>61</v>
      </c>
      <c r="BK647" t="s">
        <v>61</v>
      </c>
    </row>
    <row r="648" spans="1:63" x14ac:dyDescent="0.3">
      <c r="A648" s="41"/>
      <c r="B648" s="5">
        <v>630</v>
      </c>
      <c r="C648">
        <v>1</v>
      </c>
      <c r="D648">
        <v>2.5</v>
      </c>
      <c r="E648">
        <v>2.5</v>
      </c>
      <c r="F648" t="s">
        <v>51</v>
      </c>
      <c r="G648" t="s">
        <v>52</v>
      </c>
      <c r="Y648" s="40">
        <v>44665</v>
      </c>
      <c r="Z648" s="5">
        <v>625</v>
      </c>
      <c r="AA648">
        <v>1</v>
      </c>
      <c r="AB648">
        <v>1.5</v>
      </c>
      <c r="AC648">
        <v>1.5</v>
      </c>
      <c r="AD648" t="s">
        <v>51</v>
      </c>
      <c r="AE648" t="s">
        <v>52</v>
      </c>
      <c r="AW648" s="40">
        <v>45570</v>
      </c>
      <c r="AX648" s="5">
        <v>638</v>
      </c>
      <c r="AY648">
        <v>1</v>
      </c>
      <c r="AZ648">
        <v>1</v>
      </c>
      <c r="BA648">
        <v>1</v>
      </c>
      <c r="BB648" t="s">
        <v>51</v>
      </c>
      <c r="BC648" t="s">
        <v>52</v>
      </c>
      <c r="BE648" s="40">
        <v>44809</v>
      </c>
      <c r="BF648" s="5">
        <v>638</v>
      </c>
      <c r="BG648">
        <v>1</v>
      </c>
      <c r="BH648">
        <v>1</v>
      </c>
      <c r="BI648">
        <v>1</v>
      </c>
      <c r="BJ648" t="s">
        <v>51</v>
      </c>
      <c r="BK648" t="s">
        <v>52</v>
      </c>
    </row>
    <row r="649" spans="1:63" x14ac:dyDescent="0.3">
      <c r="A649" s="6">
        <v>44469</v>
      </c>
      <c r="B649" s="5">
        <v>631</v>
      </c>
      <c r="C649">
        <v>1</v>
      </c>
      <c r="D649">
        <v>38</v>
      </c>
      <c r="E649">
        <v>38</v>
      </c>
      <c r="F649" t="s">
        <v>59</v>
      </c>
      <c r="G649" t="s">
        <v>56</v>
      </c>
      <c r="Y649" s="41"/>
      <c r="Z649" s="5">
        <v>626</v>
      </c>
      <c r="AA649">
        <v>2</v>
      </c>
      <c r="AB649">
        <v>5.5</v>
      </c>
      <c r="AC649">
        <v>2.75</v>
      </c>
      <c r="AD649" t="s">
        <v>51</v>
      </c>
      <c r="AE649" t="s">
        <v>52</v>
      </c>
      <c r="AW649" s="42"/>
      <c r="AX649" s="5">
        <v>639</v>
      </c>
      <c r="AY649">
        <v>5</v>
      </c>
      <c r="AZ649">
        <v>72</v>
      </c>
      <c r="BA649">
        <v>14.4</v>
      </c>
      <c r="BB649" t="s">
        <v>54</v>
      </c>
      <c r="BC649" t="s">
        <v>54</v>
      </c>
      <c r="BE649" s="41"/>
      <c r="BF649" s="5">
        <v>639</v>
      </c>
      <c r="BG649">
        <v>1</v>
      </c>
      <c r="BH649">
        <v>0.5</v>
      </c>
      <c r="BI649">
        <v>0.5</v>
      </c>
      <c r="BJ649" t="s">
        <v>51</v>
      </c>
      <c r="BK649" t="s">
        <v>58</v>
      </c>
    </row>
    <row r="650" spans="1:63" x14ac:dyDescent="0.3">
      <c r="A650" s="6">
        <v>44470</v>
      </c>
      <c r="B650" s="5">
        <v>632</v>
      </c>
      <c r="C650">
        <v>1</v>
      </c>
      <c r="D650">
        <v>1</v>
      </c>
      <c r="E650">
        <v>1</v>
      </c>
      <c r="F650" t="s">
        <v>51</v>
      </c>
      <c r="G650" t="s">
        <v>52</v>
      </c>
      <c r="Y650" s="6">
        <v>44666</v>
      </c>
      <c r="Z650" s="5">
        <v>627</v>
      </c>
      <c r="AA650">
        <v>3</v>
      </c>
      <c r="AB650">
        <v>2</v>
      </c>
      <c r="AC650">
        <v>0.66666666666666663</v>
      </c>
      <c r="AD650" t="s">
        <v>51</v>
      </c>
      <c r="AE650" t="s">
        <v>58</v>
      </c>
      <c r="AW650" s="41"/>
      <c r="AX650" s="5">
        <v>640</v>
      </c>
      <c r="AY650">
        <v>1</v>
      </c>
      <c r="AZ650">
        <v>7</v>
      </c>
      <c r="BA650">
        <v>7</v>
      </c>
      <c r="BB650" t="s">
        <v>51</v>
      </c>
      <c r="BC650" t="s">
        <v>53</v>
      </c>
      <c r="BE650" s="40">
        <v>44811</v>
      </c>
      <c r="BF650" s="5">
        <v>640</v>
      </c>
      <c r="BG650">
        <v>4</v>
      </c>
      <c r="BH650">
        <v>7.5</v>
      </c>
      <c r="BI650">
        <v>1.875</v>
      </c>
      <c r="BJ650" t="s">
        <v>51</v>
      </c>
      <c r="BK650" t="s">
        <v>52</v>
      </c>
    </row>
    <row r="651" spans="1:63" x14ac:dyDescent="0.3">
      <c r="A651" s="6">
        <v>44471</v>
      </c>
      <c r="B651" s="5">
        <v>633</v>
      </c>
      <c r="C651">
        <v>1</v>
      </c>
      <c r="D651">
        <v>1</v>
      </c>
      <c r="E651">
        <v>1</v>
      </c>
      <c r="F651" t="s">
        <v>51</v>
      </c>
      <c r="G651" t="s">
        <v>52</v>
      </c>
      <c r="Y651" s="6">
        <v>44667</v>
      </c>
      <c r="Z651" s="5">
        <v>628</v>
      </c>
      <c r="AA651">
        <v>1</v>
      </c>
      <c r="AB651">
        <v>8.5</v>
      </c>
      <c r="AC651">
        <v>8.5</v>
      </c>
      <c r="AD651" t="s">
        <v>51</v>
      </c>
      <c r="AE651" t="s">
        <v>53</v>
      </c>
      <c r="AW651" s="6">
        <v>45571</v>
      </c>
      <c r="AX651" s="5">
        <v>640</v>
      </c>
      <c r="AY651">
        <v>1</v>
      </c>
      <c r="AZ651">
        <v>4</v>
      </c>
      <c r="BA651">
        <v>4</v>
      </c>
      <c r="BB651" t="s">
        <v>51</v>
      </c>
      <c r="BC651" t="s">
        <v>52</v>
      </c>
      <c r="BE651" s="41"/>
      <c r="BF651" s="5">
        <v>641</v>
      </c>
      <c r="BG651">
        <v>4</v>
      </c>
      <c r="BH651">
        <v>4.5</v>
      </c>
      <c r="BI651">
        <v>1.125</v>
      </c>
      <c r="BJ651" t="s">
        <v>51</v>
      </c>
      <c r="BK651" t="s">
        <v>52</v>
      </c>
    </row>
    <row r="652" spans="1:63" x14ac:dyDescent="0.3">
      <c r="A652" s="6">
        <v>44472</v>
      </c>
      <c r="B652" s="5">
        <v>634</v>
      </c>
      <c r="C652">
        <v>1</v>
      </c>
      <c r="D652">
        <v>1</v>
      </c>
      <c r="E652">
        <v>1</v>
      </c>
      <c r="F652" t="s">
        <v>51</v>
      </c>
      <c r="G652" t="s">
        <v>52</v>
      </c>
      <c r="Y652" s="40">
        <v>44669</v>
      </c>
      <c r="Z652" s="5">
        <v>629</v>
      </c>
      <c r="AA652">
        <v>3</v>
      </c>
      <c r="AB652">
        <v>23</v>
      </c>
      <c r="AC652">
        <v>7.666666666666667</v>
      </c>
      <c r="AD652" t="s">
        <v>51</v>
      </c>
      <c r="AE652" t="s">
        <v>53</v>
      </c>
      <c r="AW652" s="6">
        <v>45573</v>
      </c>
      <c r="AX652" s="5">
        <v>641</v>
      </c>
      <c r="AY652">
        <v>1</v>
      </c>
      <c r="AZ652">
        <v>9</v>
      </c>
      <c r="BA652">
        <v>9</v>
      </c>
      <c r="BB652" t="s">
        <v>51</v>
      </c>
      <c r="BC652" t="s">
        <v>53</v>
      </c>
      <c r="BE652" s="40">
        <v>44812</v>
      </c>
      <c r="BF652" s="5">
        <v>642</v>
      </c>
      <c r="BG652">
        <v>1</v>
      </c>
      <c r="BH652">
        <v>0.5</v>
      </c>
      <c r="BI652">
        <v>0.5</v>
      </c>
      <c r="BJ652" t="s">
        <v>51</v>
      </c>
      <c r="BK652" t="s">
        <v>58</v>
      </c>
    </row>
    <row r="653" spans="1:63" x14ac:dyDescent="0.3">
      <c r="A653" s="6">
        <v>44473</v>
      </c>
      <c r="B653" s="5">
        <v>635</v>
      </c>
      <c r="C653">
        <v>2</v>
      </c>
      <c r="D653">
        <v>24.5</v>
      </c>
      <c r="E653">
        <v>12.25</v>
      </c>
      <c r="F653" t="s">
        <v>54</v>
      </c>
      <c r="G653" t="s">
        <v>54</v>
      </c>
      <c r="Y653" s="41"/>
      <c r="Z653" s="5">
        <v>630</v>
      </c>
      <c r="AA653">
        <v>1</v>
      </c>
      <c r="AB653">
        <v>0.5</v>
      </c>
      <c r="AC653">
        <v>0.5</v>
      </c>
      <c r="AD653" t="s">
        <v>51</v>
      </c>
      <c r="AE653" t="s">
        <v>58</v>
      </c>
      <c r="AW653" s="6">
        <v>45574</v>
      </c>
      <c r="AX653" s="5">
        <v>642</v>
      </c>
      <c r="AY653">
        <v>2</v>
      </c>
      <c r="AZ653">
        <v>23</v>
      </c>
      <c r="BA653">
        <v>11.5</v>
      </c>
      <c r="BB653" t="s">
        <v>54</v>
      </c>
      <c r="BC653" t="s">
        <v>54</v>
      </c>
      <c r="BE653" s="41"/>
      <c r="BF653" s="5">
        <v>643</v>
      </c>
      <c r="BG653">
        <v>3</v>
      </c>
      <c r="BH653">
        <v>4</v>
      </c>
      <c r="BI653">
        <v>1.333333333333333</v>
      </c>
      <c r="BJ653" t="s">
        <v>51</v>
      </c>
      <c r="BK653" t="s">
        <v>52</v>
      </c>
    </row>
    <row r="654" spans="1:63" x14ac:dyDescent="0.3">
      <c r="A654" s="6">
        <v>44477</v>
      </c>
      <c r="B654" s="5">
        <v>636</v>
      </c>
      <c r="C654">
        <v>2</v>
      </c>
      <c r="D654">
        <v>3.5</v>
      </c>
      <c r="E654">
        <v>1.75</v>
      </c>
      <c r="F654" t="s">
        <v>51</v>
      </c>
      <c r="G654" t="s">
        <v>52</v>
      </c>
      <c r="Y654" s="6">
        <v>44670</v>
      </c>
      <c r="Z654" s="5">
        <v>631</v>
      </c>
      <c r="AA654">
        <v>4</v>
      </c>
      <c r="AB654">
        <v>91</v>
      </c>
      <c r="AC654">
        <v>22.75</v>
      </c>
      <c r="AD654" t="s">
        <v>55</v>
      </c>
      <c r="AE654" t="s">
        <v>56</v>
      </c>
      <c r="AW654" s="6">
        <v>45575</v>
      </c>
      <c r="AX654" s="5">
        <v>643</v>
      </c>
      <c r="AY654">
        <v>4</v>
      </c>
      <c r="AZ654">
        <v>29</v>
      </c>
      <c r="BA654">
        <v>7.25</v>
      </c>
      <c r="BB654" t="s">
        <v>51</v>
      </c>
      <c r="BC654" t="s">
        <v>53</v>
      </c>
      <c r="BE654" s="40">
        <v>44813</v>
      </c>
      <c r="BF654" s="5">
        <v>644</v>
      </c>
      <c r="BG654">
        <v>2</v>
      </c>
      <c r="BH654">
        <v>5</v>
      </c>
      <c r="BI654">
        <v>2.5</v>
      </c>
      <c r="BJ654" t="s">
        <v>51</v>
      </c>
      <c r="BK654" t="s">
        <v>52</v>
      </c>
    </row>
    <row r="655" spans="1:63" x14ac:dyDescent="0.3">
      <c r="A655" s="40">
        <v>44487</v>
      </c>
      <c r="B655" s="5">
        <v>637</v>
      </c>
      <c r="C655">
        <v>2</v>
      </c>
      <c r="D655">
        <v>18</v>
      </c>
      <c r="E655">
        <v>9</v>
      </c>
      <c r="F655" t="s">
        <v>51</v>
      </c>
      <c r="G655" t="s">
        <v>53</v>
      </c>
      <c r="Y655" s="6">
        <v>44672</v>
      </c>
      <c r="Z655" s="5">
        <v>632</v>
      </c>
      <c r="AA655">
        <v>1</v>
      </c>
      <c r="AB655">
        <v>12</v>
      </c>
      <c r="AC655">
        <v>12</v>
      </c>
      <c r="AD655" t="s">
        <v>54</v>
      </c>
      <c r="AE655" t="s">
        <v>54</v>
      </c>
      <c r="AW655" s="40">
        <v>45576</v>
      </c>
      <c r="AX655" s="5">
        <v>644</v>
      </c>
      <c r="AY655">
        <v>1</v>
      </c>
      <c r="AZ655">
        <v>1</v>
      </c>
      <c r="BA655">
        <v>1</v>
      </c>
      <c r="BB655" t="s">
        <v>51</v>
      </c>
      <c r="BC655" t="s">
        <v>52</v>
      </c>
      <c r="BE655" s="42"/>
      <c r="BF655" s="5">
        <v>645</v>
      </c>
      <c r="BG655">
        <v>1</v>
      </c>
      <c r="BH655">
        <v>0.5</v>
      </c>
      <c r="BI655">
        <v>0.5</v>
      </c>
      <c r="BJ655" t="s">
        <v>51</v>
      </c>
      <c r="BK655" t="s">
        <v>58</v>
      </c>
    </row>
    <row r="656" spans="1:63" x14ac:dyDescent="0.3">
      <c r="A656" s="42"/>
      <c r="B656" s="5">
        <v>638</v>
      </c>
      <c r="C656">
        <v>1</v>
      </c>
      <c r="D656">
        <v>15.5</v>
      </c>
      <c r="E656">
        <v>15.5</v>
      </c>
      <c r="F656" t="s">
        <v>54</v>
      </c>
      <c r="G656" t="s">
        <v>54</v>
      </c>
      <c r="Y656" s="6">
        <v>44673</v>
      </c>
      <c r="Z656" s="5">
        <v>633</v>
      </c>
      <c r="AA656">
        <v>6</v>
      </c>
      <c r="AB656">
        <v>13</v>
      </c>
      <c r="AC656">
        <v>2.166666666666667</v>
      </c>
      <c r="AD656" t="s">
        <v>51</v>
      </c>
      <c r="AE656" t="s">
        <v>52</v>
      </c>
      <c r="AW656" s="42"/>
      <c r="AX656" s="5">
        <v>645</v>
      </c>
      <c r="AY656">
        <v>1</v>
      </c>
      <c r="AZ656">
        <v>1</v>
      </c>
      <c r="BA656">
        <v>1</v>
      </c>
      <c r="BB656" t="s">
        <v>51</v>
      </c>
      <c r="BC656" t="s">
        <v>52</v>
      </c>
      <c r="BE656" s="41"/>
      <c r="BF656" s="5">
        <v>646</v>
      </c>
      <c r="BG656">
        <v>2</v>
      </c>
      <c r="BH656">
        <v>1</v>
      </c>
      <c r="BI656">
        <v>0.5</v>
      </c>
      <c r="BJ656" t="s">
        <v>51</v>
      </c>
      <c r="BK656" t="s">
        <v>58</v>
      </c>
    </row>
    <row r="657" spans="1:63" x14ac:dyDescent="0.3">
      <c r="A657" s="41"/>
      <c r="B657" s="5">
        <v>639</v>
      </c>
      <c r="C657">
        <v>5</v>
      </c>
      <c r="D657">
        <v>3</v>
      </c>
      <c r="E657">
        <v>0.6</v>
      </c>
      <c r="F657" t="s">
        <v>51</v>
      </c>
      <c r="G657" t="s">
        <v>58</v>
      </c>
      <c r="Y657" s="40">
        <v>44674</v>
      </c>
      <c r="Z657" s="5">
        <v>634</v>
      </c>
      <c r="AA657">
        <v>1</v>
      </c>
      <c r="AB657">
        <v>1.5</v>
      </c>
      <c r="AC657">
        <v>1.5</v>
      </c>
      <c r="AD657" t="s">
        <v>51</v>
      </c>
      <c r="AE657" t="s">
        <v>52</v>
      </c>
      <c r="AW657" s="41"/>
      <c r="AX657" s="5">
        <v>646</v>
      </c>
      <c r="AY657">
        <v>1</v>
      </c>
      <c r="AZ657">
        <v>1</v>
      </c>
      <c r="BA657">
        <v>1</v>
      </c>
      <c r="BB657" t="s">
        <v>51</v>
      </c>
      <c r="BC657" t="s">
        <v>52</v>
      </c>
      <c r="BE657" s="40">
        <v>44814</v>
      </c>
      <c r="BF657" s="5">
        <v>647</v>
      </c>
      <c r="BG657">
        <v>1</v>
      </c>
      <c r="BH657">
        <v>0.5</v>
      </c>
      <c r="BI657">
        <v>0.5</v>
      </c>
      <c r="BJ657" t="s">
        <v>51</v>
      </c>
      <c r="BK657" t="s">
        <v>58</v>
      </c>
    </row>
    <row r="658" spans="1:63" x14ac:dyDescent="0.3">
      <c r="A658" s="6">
        <v>44488</v>
      </c>
      <c r="B658" s="5">
        <v>640</v>
      </c>
      <c r="C658">
        <v>1</v>
      </c>
      <c r="D658">
        <v>1.5</v>
      </c>
      <c r="E658">
        <v>1.5</v>
      </c>
      <c r="F658" t="s">
        <v>51</v>
      </c>
      <c r="G658" t="s">
        <v>52</v>
      </c>
      <c r="Y658" s="41"/>
      <c r="Z658" s="5">
        <v>635</v>
      </c>
      <c r="AA658">
        <v>1</v>
      </c>
      <c r="AB658">
        <v>18</v>
      </c>
      <c r="AC658">
        <v>18</v>
      </c>
      <c r="AD658" t="s">
        <v>54</v>
      </c>
      <c r="AE658" t="s">
        <v>54</v>
      </c>
      <c r="AW658" s="6">
        <v>45578</v>
      </c>
      <c r="AX658" s="5">
        <v>647</v>
      </c>
      <c r="AY658">
        <v>3</v>
      </c>
      <c r="AZ658">
        <v>86</v>
      </c>
      <c r="BA658">
        <v>28.666666666666671</v>
      </c>
      <c r="BB658" t="s">
        <v>55</v>
      </c>
      <c r="BC658" t="s">
        <v>56</v>
      </c>
      <c r="BE658" s="41"/>
      <c r="BF658" s="5">
        <v>648</v>
      </c>
      <c r="BG658">
        <v>4</v>
      </c>
      <c r="BH658">
        <v>17.5</v>
      </c>
      <c r="BI658">
        <v>4.375</v>
      </c>
      <c r="BJ658" t="s">
        <v>51</v>
      </c>
      <c r="BK658" t="s">
        <v>52</v>
      </c>
    </row>
    <row r="659" spans="1:63" x14ac:dyDescent="0.3">
      <c r="A659" s="6">
        <v>44496</v>
      </c>
      <c r="B659" s="5">
        <v>641</v>
      </c>
      <c r="C659">
        <v>4</v>
      </c>
      <c r="D659">
        <v>66.5</v>
      </c>
      <c r="E659">
        <v>16.625</v>
      </c>
      <c r="F659" t="s">
        <v>54</v>
      </c>
      <c r="G659" t="s">
        <v>54</v>
      </c>
      <c r="Y659" s="40">
        <v>44675</v>
      </c>
      <c r="Z659" s="5">
        <v>636</v>
      </c>
      <c r="AA659">
        <v>1</v>
      </c>
      <c r="AB659">
        <v>1</v>
      </c>
      <c r="AC659">
        <v>1</v>
      </c>
      <c r="AD659" t="s">
        <v>51</v>
      </c>
      <c r="AE659" t="s">
        <v>52</v>
      </c>
      <c r="AW659" s="6">
        <v>45579</v>
      </c>
      <c r="AX659" s="5">
        <v>648</v>
      </c>
      <c r="AY659">
        <v>3</v>
      </c>
      <c r="AZ659">
        <v>39</v>
      </c>
      <c r="BA659">
        <v>13</v>
      </c>
      <c r="BB659" t="s">
        <v>54</v>
      </c>
      <c r="BC659" t="s">
        <v>54</v>
      </c>
      <c r="BE659" s="6">
        <v>44815</v>
      </c>
      <c r="BF659" s="5">
        <v>649</v>
      </c>
      <c r="BG659">
        <v>3</v>
      </c>
      <c r="BH659">
        <v>102</v>
      </c>
      <c r="BI659">
        <v>34</v>
      </c>
      <c r="BJ659" t="s">
        <v>59</v>
      </c>
      <c r="BK659" t="s">
        <v>56</v>
      </c>
    </row>
    <row r="660" spans="1:63" x14ac:dyDescent="0.3">
      <c r="A660" s="40">
        <v>44497</v>
      </c>
      <c r="B660" s="5">
        <v>641</v>
      </c>
      <c r="C660">
        <v>12</v>
      </c>
      <c r="D660">
        <v>270.5</v>
      </c>
      <c r="E660">
        <v>22.541666666666671</v>
      </c>
      <c r="F660" t="s">
        <v>55</v>
      </c>
      <c r="G660" t="s">
        <v>56</v>
      </c>
      <c r="Y660" s="41"/>
      <c r="Z660" s="5">
        <v>637</v>
      </c>
      <c r="AA660">
        <v>2</v>
      </c>
      <c r="AB660">
        <v>20.5</v>
      </c>
      <c r="AC660">
        <v>10.25</v>
      </c>
      <c r="AD660" t="s">
        <v>54</v>
      </c>
      <c r="AE660" t="s">
        <v>54</v>
      </c>
      <c r="AW660" s="6">
        <v>45580</v>
      </c>
      <c r="AX660" s="5">
        <v>649</v>
      </c>
      <c r="AY660">
        <v>3</v>
      </c>
      <c r="AZ660">
        <v>97</v>
      </c>
      <c r="BA660">
        <v>32.333333333333343</v>
      </c>
      <c r="BB660" t="s">
        <v>59</v>
      </c>
      <c r="BC660" t="s">
        <v>56</v>
      </c>
      <c r="BE660" s="6">
        <v>44816</v>
      </c>
      <c r="BF660" s="5">
        <v>650</v>
      </c>
      <c r="BG660">
        <v>2</v>
      </c>
      <c r="BH660">
        <v>15</v>
      </c>
      <c r="BI660">
        <v>7.5</v>
      </c>
      <c r="BJ660" t="s">
        <v>51</v>
      </c>
      <c r="BK660" t="s">
        <v>53</v>
      </c>
    </row>
    <row r="661" spans="1:63" x14ac:dyDescent="0.3">
      <c r="A661" s="42"/>
      <c r="B661" s="5">
        <v>642</v>
      </c>
      <c r="C661">
        <v>1</v>
      </c>
      <c r="D661">
        <v>0.5</v>
      </c>
      <c r="E661">
        <v>0.5</v>
      </c>
      <c r="F661" t="s">
        <v>51</v>
      </c>
      <c r="G661" t="s">
        <v>58</v>
      </c>
      <c r="Y661" s="40">
        <v>44676</v>
      </c>
      <c r="Z661" s="5">
        <v>638</v>
      </c>
      <c r="AA661">
        <v>3</v>
      </c>
      <c r="AB661">
        <v>22</v>
      </c>
      <c r="AC661">
        <v>7.333333333333333</v>
      </c>
      <c r="AD661" t="s">
        <v>51</v>
      </c>
      <c r="AE661" t="s">
        <v>53</v>
      </c>
      <c r="AW661" s="6">
        <v>45586</v>
      </c>
      <c r="AX661" s="5">
        <v>650</v>
      </c>
      <c r="AY661">
        <v>1</v>
      </c>
      <c r="AZ661">
        <v>2</v>
      </c>
      <c r="BA661">
        <v>2</v>
      </c>
      <c r="BB661" t="s">
        <v>51</v>
      </c>
      <c r="BC661" t="s">
        <v>52</v>
      </c>
      <c r="BE661" s="40">
        <v>44817</v>
      </c>
      <c r="BF661" s="5">
        <v>651</v>
      </c>
      <c r="BG661">
        <v>2</v>
      </c>
      <c r="BH661">
        <v>9</v>
      </c>
      <c r="BI661">
        <v>4.5</v>
      </c>
      <c r="BJ661" t="s">
        <v>51</v>
      </c>
      <c r="BK661" t="s">
        <v>52</v>
      </c>
    </row>
    <row r="662" spans="1:63" x14ac:dyDescent="0.3">
      <c r="A662" s="41"/>
      <c r="B662" s="5">
        <v>643</v>
      </c>
      <c r="C662">
        <v>1</v>
      </c>
      <c r="D662">
        <v>0.5</v>
      </c>
      <c r="E662">
        <v>0.5</v>
      </c>
      <c r="F662" t="s">
        <v>51</v>
      </c>
      <c r="G662" t="s">
        <v>58</v>
      </c>
      <c r="Y662" s="41"/>
      <c r="Z662" s="5">
        <v>639</v>
      </c>
      <c r="AA662">
        <v>4</v>
      </c>
      <c r="AB662">
        <v>8.5</v>
      </c>
      <c r="AC662">
        <v>2.125</v>
      </c>
      <c r="AD662" t="s">
        <v>51</v>
      </c>
      <c r="AE662" t="s">
        <v>52</v>
      </c>
      <c r="AW662" s="6">
        <v>45587</v>
      </c>
      <c r="AX662" s="5">
        <v>651</v>
      </c>
      <c r="AY662">
        <v>3</v>
      </c>
      <c r="AZ662">
        <v>13</v>
      </c>
      <c r="BA662">
        <v>4.333333333333333</v>
      </c>
      <c r="BB662" t="s">
        <v>51</v>
      </c>
      <c r="BC662" t="s">
        <v>52</v>
      </c>
      <c r="BE662" s="41"/>
      <c r="BF662" s="5">
        <v>652</v>
      </c>
      <c r="BG662">
        <v>2</v>
      </c>
      <c r="BH662">
        <v>8.5</v>
      </c>
      <c r="BI662">
        <v>4.25</v>
      </c>
      <c r="BJ662" t="s">
        <v>51</v>
      </c>
      <c r="BK662" t="s">
        <v>52</v>
      </c>
    </row>
    <row r="663" spans="1:63" x14ac:dyDescent="0.3">
      <c r="A663" s="40">
        <v>44498</v>
      </c>
      <c r="B663" s="5">
        <v>644</v>
      </c>
      <c r="C663">
        <v>1</v>
      </c>
      <c r="D663">
        <v>0.5</v>
      </c>
      <c r="E663">
        <v>0.5</v>
      </c>
      <c r="F663" t="s">
        <v>51</v>
      </c>
      <c r="G663" t="s">
        <v>58</v>
      </c>
      <c r="Y663" s="40">
        <v>44678</v>
      </c>
      <c r="Z663" s="5">
        <v>640</v>
      </c>
      <c r="AA663">
        <v>2</v>
      </c>
      <c r="AB663">
        <v>29</v>
      </c>
      <c r="AC663">
        <v>14.5</v>
      </c>
      <c r="AD663" t="s">
        <v>54</v>
      </c>
      <c r="AE663" t="s">
        <v>54</v>
      </c>
      <c r="AW663" s="6">
        <v>45589</v>
      </c>
      <c r="AX663" s="5">
        <v>652</v>
      </c>
      <c r="AY663">
        <v>1</v>
      </c>
      <c r="AZ663">
        <v>2</v>
      </c>
      <c r="BA663">
        <v>2</v>
      </c>
      <c r="BB663" t="s">
        <v>51</v>
      </c>
      <c r="BC663" t="s">
        <v>52</v>
      </c>
      <c r="BE663" s="6">
        <v>44820</v>
      </c>
      <c r="BF663" s="5">
        <v>653</v>
      </c>
      <c r="BG663">
        <v>9</v>
      </c>
      <c r="BH663">
        <v>14.5</v>
      </c>
      <c r="BI663">
        <v>1.6111111111111109</v>
      </c>
      <c r="BJ663" t="s">
        <v>51</v>
      </c>
      <c r="BK663" t="s">
        <v>52</v>
      </c>
    </row>
    <row r="664" spans="1:63" x14ac:dyDescent="0.3">
      <c r="A664" s="42"/>
      <c r="B664" s="5">
        <v>645</v>
      </c>
      <c r="C664">
        <v>7</v>
      </c>
      <c r="D664">
        <v>38.5</v>
      </c>
      <c r="E664">
        <v>5.5</v>
      </c>
      <c r="F664" t="s">
        <v>51</v>
      </c>
      <c r="G664" t="s">
        <v>53</v>
      </c>
      <c r="Y664" s="41"/>
      <c r="Z664" s="5">
        <v>641</v>
      </c>
      <c r="AA664">
        <v>5</v>
      </c>
      <c r="AB664">
        <v>78.5</v>
      </c>
      <c r="AC664">
        <v>15.7</v>
      </c>
      <c r="AD664" t="s">
        <v>54</v>
      </c>
      <c r="AE664" t="s">
        <v>54</v>
      </c>
      <c r="AW664" s="6">
        <v>45593</v>
      </c>
      <c r="AX664" s="5">
        <v>653</v>
      </c>
      <c r="AY664">
        <v>2</v>
      </c>
      <c r="AZ664">
        <v>45</v>
      </c>
      <c r="BA664">
        <v>22.5</v>
      </c>
      <c r="BB664" t="s">
        <v>55</v>
      </c>
      <c r="BC664" t="s">
        <v>56</v>
      </c>
      <c r="BE664" s="40">
        <v>44821</v>
      </c>
      <c r="BF664" s="5">
        <v>653</v>
      </c>
      <c r="BG664">
        <v>1</v>
      </c>
      <c r="BH664">
        <v>0.5</v>
      </c>
      <c r="BI664">
        <v>0.5</v>
      </c>
      <c r="BJ664" t="s">
        <v>51</v>
      </c>
      <c r="BK664" t="s">
        <v>58</v>
      </c>
    </row>
    <row r="665" spans="1:63" x14ac:dyDescent="0.3">
      <c r="A665" s="42"/>
      <c r="B665" s="5">
        <v>646</v>
      </c>
      <c r="C665">
        <v>5</v>
      </c>
      <c r="D665">
        <v>9.5</v>
      </c>
      <c r="E665">
        <v>1.9</v>
      </c>
      <c r="F665" t="s">
        <v>51</v>
      </c>
      <c r="G665" t="s">
        <v>52</v>
      </c>
      <c r="Y665" s="6">
        <v>44679</v>
      </c>
      <c r="Z665" s="5">
        <v>641</v>
      </c>
      <c r="AA665">
        <v>2</v>
      </c>
      <c r="AB665">
        <v>2.5</v>
      </c>
      <c r="AC665">
        <v>1.25</v>
      </c>
      <c r="AD665" t="s">
        <v>51</v>
      </c>
      <c r="AE665" t="s">
        <v>52</v>
      </c>
      <c r="AW665" s="6">
        <v>45594</v>
      </c>
      <c r="AX665" s="5">
        <v>654</v>
      </c>
      <c r="AY665">
        <v>1</v>
      </c>
      <c r="AZ665">
        <v>3</v>
      </c>
      <c r="BA665">
        <v>3</v>
      </c>
      <c r="BB665" t="s">
        <v>51</v>
      </c>
      <c r="BC665" t="s">
        <v>52</v>
      </c>
      <c r="BE665" s="42"/>
      <c r="BF665" s="5">
        <v>654</v>
      </c>
      <c r="BG665">
        <v>1</v>
      </c>
      <c r="BH665">
        <v>0.5</v>
      </c>
      <c r="BI665">
        <v>0.5</v>
      </c>
      <c r="BJ665" t="s">
        <v>51</v>
      </c>
      <c r="BK665" t="s">
        <v>58</v>
      </c>
    </row>
    <row r="666" spans="1:63" x14ac:dyDescent="0.3">
      <c r="A666" s="41"/>
      <c r="B666" s="5">
        <v>647</v>
      </c>
      <c r="C666">
        <v>1</v>
      </c>
      <c r="D666">
        <v>0.5</v>
      </c>
      <c r="E666">
        <v>0.5</v>
      </c>
      <c r="F666" t="s">
        <v>51</v>
      </c>
      <c r="G666" t="s">
        <v>58</v>
      </c>
      <c r="Y666" s="6">
        <v>44681</v>
      </c>
      <c r="Z666" s="5">
        <v>642</v>
      </c>
      <c r="AA666">
        <v>2</v>
      </c>
      <c r="AB666">
        <v>83</v>
      </c>
      <c r="AC666">
        <v>41.5</v>
      </c>
      <c r="AD666" t="s">
        <v>57</v>
      </c>
      <c r="AE666" t="s">
        <v>56</v>
      </c>
      <c r="AW666" s="40">
        <v>45595</v>
      </c>
      <c r="AX666" s="5">
        <v>655</v>
      </c>
      <c r="AY666">
        <v>1</v>
      </c>
      <c r="AZ666">
        <v>1</v>
      </c>
      <c r="BA666">
        <v>1</v>
      </c>
      <c r="BB666" t="s">
        <v>51</v>
      </c>
      <c r="BC666" t="s">
        <v>52</v>
      </c>
      <c r="BE666" s="42"/>
      <c r="BF666" s="5">
        <v>655</v>
      </c>
      <c r="BG666">
        <v>1</v>
      </c>
      <c r="BH666">
        <v>0.5</v>
      </c>
      <c r="BI666">
        <v>0.5</v>
      </c>
      <c r="BJ666" t="s">
        <v>51</v>
      </c>
      <c r="BK666" t="s">
        <v>58</v>
      </c>
    </row>
    <row r="667" spans="1:63" x14ac:dyDescent="0.3">
      <c r="A667" s="40">
        <v>44499</v>
      </c>
      <c r="B667" s="5">
        <v>648</v>
      </c>
      <c r="C667">
        <v>1</v>
      </c>
      <c r="D667">
        <v>255</v>
      </c>
      <c r="E667">
        <v>255</v>
      </c>
      <c r="F667" t="s">
        <v>61</v>
      </c>
      <c r="G667" t="s">
        <v>61</v>
      </c>
      <c r="Y667" s="6">
        <v>44682</v>
      </c>
      <c r="Z667" s="5">
        <v>643</v>
      </c>
      <c r="AA667">
        <v>1</v>
      </c>
      <c r="AB667">
        <v>3</v>
      </c>
      <c r="AC667">
        <v>3</v>
      </c>
      <c r="AD667" t="s">
        <v>51</v>
      </c>
      <c r="AE667" t="s">
        <v>52</v>
      </c>
      <c r="AW667" s="42"/>
      <c r="AX667" s="5">
        <v>656</v>
      </c>
      <c r="AY667">
        <v>1</v>
      </c>
      <c r="AZ667">
        <v>1</v>
      </c>
      <c r="BA667">
        <v>1</v>
      </c>
      <c r="BB667" t="s">
        <v>51</v>
      </c>
      <c r="BC667" t="s">
        <v>52</v>
      </c>
      <c r="BE667" s="41"/>
      <c r="BF667" s="5">
        <v>656</v>
      </c>
      <c r="BG667">
        <v>2</v>
      </c>
      <c r="BH667">
        <v>33</v>
      </c>
      <c r="BI667">
        <v>16.5</v>
      </c>
      <c r="BJ667" t="s">
        <v>54</v>
      </c>
      <c r="BK667" t="s">
        <v>54</v>
      </c>
    </row>
    <row r="668" spans="1:63" x14ac:dyDescent="0.3">
      <c r="A668" s="42"/>
      <c r="B668" s="5">
        <v>649</v>
      </c>
      <c r="C668">
        <v>1</v>
      </c>
      <c r="D668">
        <v>0.5</v>
      </c>
      <c r="E668">
        <v>0.5</v>
      </c>
      <c r="F668" t="s">
        <v>51</v>
      </c>
      <c r="G668" t="s">
        <v>58</v>
      </c>
      <c r="Y668" s="6">
        <v>44683</v>
      </c>
      <c r="Z668" s="5">
        <v>644</v>
      </c>
      <c r="AA668">
        <v>8</v>
      </c>
      <c r="AB668">
        <v>68</v>
      </c>
      <c r="AC668">
        <v>8.5</v>
      </c>
      <c r="AD668" t="s">
        <v>51</v>
      </c>
      <c r="AE668" t="s">
        <v>53</v>
      </c>
      <c r="AW668" s="41"/>
      <c r="AX668" s="5">
        <v>657</v>
      </c>
      <c r="AY668">
        <v>2</v>
      </c>
      <c r="AZ668">
        <v>13</v>
      </c>
      <c r="BA668">
        <v>6.5</v>
      </c>
      <c r="BB668" t="s">
        <v>51</v>
      </c>
      <c r="BC668" t="s">
        <v>53</v>
      </c>
      <c r="BE668" s="6">
        <v>44824</v>
      </c>
      <c r="BF668" s="5">
        <v>657</v>
      </c>
      <c r="BG668">
        <v>1</v>
      </c>
      <c r="BH668">
        <v>1</v>
      </c>
      <c r="BI668">
        <v>1</v>
      </c>
      <c r="BJ668" t="s">
        <v>51</v>
      </c>
      <c r="BK668" t="s">
        <v>52</v>
      </c>
    </row>
    <row r="669" spans="1:63" x14ac:dyDescent="0.3">
      <c r="A669" s="41"/>
      <c r="B669" s="5">
        <v>650</v>
      </c>
      <c r="C669">
        <v>3</v>
      </c>
      <c r="D669">
        <v>1.5</v>
      </c>
      <c r="E669">
        <v>0.5</v>
      </c>
      <c r="F669" t="s">
        <v>51</v>
      </c>
      <c r="G669" t="s">
        <v>58</v>
      </c>
      <c r="Y669" s="40">
        <v>44685</v>
      </c>
      <c r="Z669" s="5">
        <v>645</v>
      </c>
      <c r="AA669">
        <v>1</v>
      </c>
      <c r="AB669">
        <v>5.5</v>
      </c>
      <c r="AC669">
        <v>5.5</v>
      </c>
      <c r="AD669" t="s">
        <v>51</v>
      </c>
      <c r="AE669" t="s">
        <v>53</v>
      </c>
      <c r="AW669" s="6">
        <v>45596</v>
      </c>
      <c r="AX669" s="5">
        <v>658</v>
      </c>
      <c r="AY669">
        <v>1</v>
      </c>
      <c r="AZ669">
        <v>1</v>
      </c>
      <c r="BA669">
        <v>1</v>
      </c>
      <c r="BB669" t="s">
        <v>51</v>
      </c>
      <c r="BC669" t="s">
        <v>52</v>
      </c>
      <c r="BE669" s="40">
        <v>44825</v>
      </c>
      <c r="BF669" s="5">
        <v>658</v>
      </c>
      <c r="BG669">
        <v>1</v>
      </c>
      <c r="BH669">
        <v>0.5</v>
      </c>
      <c r="BI669">
        <v>0.5</v>
      </c>
      <c r="BJ669" t="s">
        <v>51</v>
      </c>
      <c r="BK669" t="s">
        <v>58</v>
      </c>
    </row>
    <row r="670" spans="1:63" x14ac:dyDescent="0.3">
      <c r="A670" s="40">
        <v>44500</v>
      </c>
      <c r="B670" s="5">
        <v>651</v>
      </c>
      <c r="C670">
        <v>1</v>
      </c>
      <c r="D670">
        <v>127.5</v>
      </c>
      <c r="E670">
        <v>127.5</v>
      </c>
      <c r="F670" t="s">
        <v>61</v>
      </c>
      <c r="G670" t="s">
        <v>61</v>
      </c>
      <c r="Y670" s="41"/>
      <c r="Z670" s="5">
        <v>646</v>
      </c>
      <c r="AA670">
        <v>1</v>
      </c>
      <c r="AB670">
        <v>4.5</v>
      </c>
      <c r="AC670">
        <v>4.5</v>
      </c>
      <c r="AD670" t="s">
        <v>51</v>
      </c>
      <c r="AE670" t="s">
        <v>52</v>
      </c>
      <c r="AW670" s="40">
        <v>45597</v>
      </c>
      <c r="AX670" s="5">
        <v>659</v>
      </c>
      <c r="AY670">
        <v>2</v>
      </c>
      <c r="AZ670">
        <v>122</v>
      </c>
      <c r="BA670">
        <v>61</v>
      </c>
      <c r="BB670" t="s">
        <v>60</v>
      </c>
      <c r="BC670" t="s">
        <v>60</v>
      </c>
      <c r="BE670" s="42"/>
      <c r="BF670" s="5">
        <v>659</v>
      </c>
      <c r="BG670">
        <v>1</v>
      </c>
      <c r="BH670">
        <v>0.5</v>
      </c>
      <c r="BI670">
        <v>0.5</v>
      </c>
      <c r="BJ670" t="s">
        <v>51</v>
      </c>
      <c r="BK670" t="s">
        <v>58</v>
      </c>
    </row>
    <row r="671" spans="1:63" x14ac:dyDescent="0.3">
      <c r="A671" s="42"/>
      <c r="B671" s="5">
        <v>652</v>
      </c>
      <c r="C671">
        <v>2</v>
      </c>
      <c r="D671">
        <v>1</v>
      </c>
      <c r="E671">
        <v>0.5</v>
      </c>
      <c r="F671" t="s">
        <v>51</v>
      </c>
      <c r="G671" t="s">
        <v>58</v>
      </c>
      <c r="Y671" s="6">
        <v>44690</v>
      </c>
      <c r="Z671" s="5">
        <v>647</v>
      </c>
      <c r="AA671">
        <v>6</v>
      </c>
      <c r="AB671">
        <v>37.5</v>
      </c>
      <c r="AC671">
        <v>6.25</v>
      </c>
      <c r="AD671" t="s">
        <v>51</v>
      </c>
      <c r="AE671" t="s">
        <v>53</v>
      </c>
      <c r="AW671" s="41"/>
      <c r="AX671" s="5">
        <v>660</v>
      </c>
      <c r="AY671">
        <v>1</v>
      </c>
      <c r="AZ671">
        <v>7</v>
      </c>
      <c r="BA671">
        <v>7</v>
      </c>
      <c r="BB671" t="s">
        <v>51</v>
      </c>
      <c r="BC671" t="s">
        <v>53</v>
      </c>
      <c r="BE671" s="41"/>
      <c r="BF671" s="5">
        <v>660</v>
      </c>
      <c r="BG671">
        <v>2</v>
      </c>
      <c r="BH671">
        <v>9.5</v>
      </c>
      <c r="BI671">
        <v>4.75</v>
      </c>
      <c r="BJ671" t="s">
        <v>51</v>
      </c>
      <c r="BK671" t="s">
        <v>52</v>
      </c>
    </row>
    <row r="672" spans="1:63" x14ac:dyDescent="0.3">
      <c r="A672" s="41"/>
      <c r="B672" s="5">
        <v>653</v>
      </c>
      <c r="C672">
        <v>1</v>
      </c>
      <c r="D672">
        <v>0.5</v>
      </c>
      <c r="E672">
        <v>0.5</v>
      </c>
      <c r="F672" t="s">
        <v>51</v>
      </c>
      <c r="G672" t="s">
        <v>58</v>
      </c>
      <c r="Y672" s="6">
        <v>44691</v>
      </c>
      <c r="Z672" s="5">
        <v>648</v>
      </c>
      <c r="AA672">
        <v>2</v>
      </c>
      <c r="AB672">
        <v>35.5</v>
      </c>
      <c r="AC672">
        <v>17.75</v>
      </c>
      <c r="AD672" t="s">
        <v>54</v>
      </c>
      <c r="AE672" t="s">
        <v>54</v>
      </c>
      <c r="AW672" s="40">
        <v>45598</v>
      </c>
      <c r="AX672" s="5">
        <v>661</v>
      </c>
      <c r="AY672">
        <v>1</v>
      </c>
      <c r="AZ672">
        <v>1</v>
      </c>
      <c r="BA672">
        <v>1</v>
      </c>
      <c r="BB672" t="s">
        <v>51</v>
      </c>
      <c r="BC672" t="s">
        <v>52</v>
      </c>
      <c r="BE672" s="40">
        <v>44826</v>
      </c>
      <c r="BF672" s="5">
        <v>661</v>
      </c>
      <c r="BG672">
        <v>1</v>
      </c>
      <c r="BH672">
        <v>0.5</v>
      </c>
      <c r="BI672">
        <v>0.5</v>
      </c>
      <c r="BJ672" t="s">
        <v>51</v>
      </c>
      <c r="BK672" t="s">
        <v>58</v>
      </c>
    </row>
    <row r="673" spans="1:63" x14ac:dyDescent="0.3">
      <c r="A673" s="40">
        <v>44501</v>
      </c>
      <c r="B673" s="5">
        <v>654</v>
      </c>
      <c r="C673">
        <v>1</v>
      </c>
      <c r="D673">
        <v>127.5</v>
      </c>
      <c r="E673">
        <v>127.5</v>
      </c>
      <c r="F673" t="s">
        <v>61</v>
      </c>
      <c r="G673" t="s">
        <v>61</v>
      </c>
      <c r="Y673" s="40">
        <v>44697</v>
      </c>
      <c r="Z673" s="5">
        <v>649</v>
      </c>
      <c r="AA673">
        <v>1</v>
      </c>
      <c r="AB673">
        <v>0.5</v>
      </c>
      <c r="AC673">
        <v>0.5</v>
      </c>
      <c r="AD673" t="s">
        <v>51</v>
      </c>
      <c r="AE673" t="s">
        <v>58</v>
      </c>
      <c r="AW673" s="41"/>
      <c r="AX673" s="5">
        <v>662</v>
      </c>
      <c r="AY673">
        <v>5</v>
      </c>
      <c r="AZ673">
        <v>28</v>
      </c>
      <c r="BA673">
        <v>5.6</v>
      </c>
      <c r="BB673" t="s">
        <v>51</v>
      </c>
      <c r="BC673" t="s">
        <v>53</v>
      </c>
      <c r="BE673" s="42"/>
      <c r="BF673" s="5">
        <v>662</v>
      </c>
      <c r="BG673">
        <v>2</v>
      </c>
      <c r="BH673">
        <v>1</v>
      </c>
      <c r="BI673">
        <v>0.5</v>
      </c>
      <c r="BJ673" t="s">
        <v>51</v>
      </c>
      <c r="BK673" t="s">
        <v>58</v>
      </c>
    </row>
    <row r="674" spans="1:63" x14ac:dyDescent="0.3">
      <c r="A674" s="42"/>
      <c r="B674" s="5">
        <v>655</v>
      </c>
      <c r="C674">
        <v>2</v>
      </c>
      <c r="D674">
        <v>24</v>
      </c>
      <c r="E674">
        <v>12</v>
      </c>
      <c r="F674" t="s">
        <v>54</v>
      </c>
      <c r="G674" t="s">
        <v>54</v>
      </c>
      <c r="Y674" s="41"/>
      <c r="Z674" s="5">
        <v>650</v>
      </c>
      <c r="AA674">
        <v>3</v>
      </c>
      <c r="AB674">
        <v>59</v>
      </c>
      <c r="AC674">
        <v>19.666666666666671</v>
      </c>
      <c r="AD674" t="s">
        <v>54</v>
      </c>
      <c r="AE674" t="s">
        <v>54</v>
      </c>
      <c r="AW674" s="40">
        <v>45599</v>
      </c>
      <c r="AX674" s="5">
        <v>663</v>
      </c>
      <c r="AY674">
        <v>4</v>
      </c>
      <c r="AZ674">
        <v>63</v>
      </c>
      <c r="BA674">
        <v>15.75</v>
      </c>
      <c r="BB674" t="s">
        <v>54</v>
      </c>
      <c r="BC674" t="s">
        <v>54</v>
      </c>
      <c r="BE674" s="42"/>
      <c r="BF674" s="5">
        <v>663</v>
      </c>
      <c r="BG674">
        <v>1</v>
      </c>
      <c r="BH674">
        <v>0.5</v>
      </c>
      <c r="BI674">
        <v>0.5</v>
      </c>
      <c r="BJ674" t="s">
        <v>51</v>
      </c>
      <c r="BK674" t="s">
        <v>58</v>
      </c>
    </row>
    <row r="675" spans="1:63" x14ac:dyDescent="0.3">
      <c r="A675" s="41"/>
      <c r="B675" s="5">
        <v>656</v>
      </c>
      <c r="C675">
        <v>2</v>
      </c>
      <c r="D675">
        <v>11.5</v>
      </c>
      <c r="E675">
        <v>5.75</v>
      </c>
      <c r="F675" t="s">
        <v>51</v>
      </c>
      <c r="G675" t="s">
        <v>53</v>
      </c>
      <c r="Y675" s="40">
        <v>44698</v>
      </c>
      <c r="Z675" s="5">
        <v>651</v>
      </c>
      <c r="AA675">
        <v>1</v>
      </c>
      <c r="AB675">
        <v>0.5</v>
      </c>
      <c r="AC675">
        <v>0.5</v>
      </c>
      <c r="AD675" t="s">
        <v>51</v>
      </c>
      <c r="AE675" t="s">
        <v>58</v>
      </c>
      <c r="AW675" s="41"/>
      <c r="AX675" s="5">
        <v>664</v>
      </c>
      <c r="AY675">
        <v>3</v>
      </c>
      <c r="AZ675">
        <v>5</v>
      </c>
      <c r="BA675">
        <v>1.666666666666667</v>
      </c>
      <c r="BB675" t="s">
        <v>51</v>
      </c>
      <c r="BC675" t="s">
        <v>52</v>
      </c>
      <c r="BE675" s="41"/>
      <c r="BF675" s="5">
        <v>664</v>
      </c>
      <c r="BG675">
        <v>1</v>
      </c>
      <c r="BH675">
        <v>2.5</v>
      </c>
      <c r="BI675">
        <v>2.5</v>
      </c>
      <c r="BJ675" t="s">
        <v>51</v>
      </c>
      <c r="BK675" t="s">
        <v>52</v>
      </c>
    </row>
    <row r="676" spans="1:63" x14ac:dyDescent="0.3">
      <c r="A676" s="6">
        <v>44502</v>
      </c>
      <c r="B676" s="5">
        <v>657</v>
      </c>
      <c r="C676">
        <v>2</v>
      </c>
      <c r="D676">
        <v>2.5</v>
      </c>
      <c r="E676">
        <v>1.25</v>
      </c>
      <c r="F676" t="s">
        <v>51</v>
      </c>
      <c r="G676" t="s">
        <v>52</v>
      </c>
      <c r="Y676" s="41"/>
      <c r="Z676" s="5">
        <v>652</v>
      </c>
      <c r="AA676">
        <v>1</v>
      </c>
      <c r="AB676">
        <v>0.5</v>
      </c>
      <c r="AC676">
        <v>0.5</v>
      </c>
      <c r="AD676" t="s">
        <v>51</v>
      </c>
      <c r="AE676" t="s">
        <v>58</v>
      </c>
      <c r="AW676" s="40">
        <v>45600</v>
      </c>
      <c r="AX676" s="5">
        <v>665</v>
      </c>
      <c r="AY676">
        <v>1</v>
      </c>
      <c r="AZ676">
        <v>1</v>
      </c>
      <c r="BA676">
        <v>1</v>
      </c>
      <c r="BB676" t="s">
        <v>51</v>
      </c>
      <c r="BC676" t="s">
        <v>52</v>
      </c>
      <c r="BE676" s="40">
        <v>44827</v>
      </c>
      <c r="BF676" s="5">
        <v>664</v>
      </c>
      <c r="BG676">
        <v>2</v>
      </c>
      <c r="BH676">
        <v>1</v>
      </c>
      <c r="BI676">
        <v>0.5</v>
      </c>
      <c r="BJ676" t="s">
        <v>51</v>
      </c>
      <c r="BK676" t="s">
        <v>58</v>
      </c>
    </row>
    <row r="677" spans="1:63" x14ac:dyDescent="0.3">
      <c r="A677" s="6">
        <v>44509</v>
      </c>
      <c r="B677" s="5">
        <v>658</v>
      </c>
      <c r="C677">
        <v>2</v>
      </c>
      <c r="D677">
        <v>8.5</v>
      </c>
      <c r="E677">
        <v>4.25</v>
      </c>
      <c r="F677" t="s">
        <v>51</v>
      </c>
      <c r="G677" t="s">
        <v>52</v>
      </c>
      <c r="Y677" s="6">
        <v>44699</v>
      </c>
      <c r="Z677" s="5">
        <v>653</v>
      </c>
      <c r="AA677">
        <v>2</v>
      </c>
      <c r="AB677">
        <v>2</v>
      </c>
      <c r="AC677">
        <v>1</v>
      </c>
      <c r="AD677" t="s">
        <v>51</v>
      </c>
      <c r="AE677" t="s">
        <v>52</v>
      </c>
      <c r="AW677" s="41"/>
      <c r="AX677" s="5">
        <v>666</v>
      </c>
      <c r="AY677">
        <v>4</v>
      </c>
      <c r="AZ677">
        <v>27</v>
      </c>
      <c r="BA677">
        <v>6.75</v>
      </c>
      <c r="BB677" t="s">
        <v>51</v>
      </c>
      <c r="BC677" t="s">
        <v>53</v>
      </c>
      <c r="BE677" s="42"/>
      <c r="BF677" s="5">
        <v>665</v>
      </c>
      <c r="BG677">
        <v>1</v>
      </c>
      <c r="BH677">
        <v>1</v>
      </c>
      <c r="BI677">
        <v>1</v>
      </c>
      <c r="BJ677" t="s">
        <v>51</v>
      </c>
      <c r="BK677" t="s">
        <v>52</v>
      </c>
    </row>
    <row r="678" spans="1:63" x14ac:dyDescent="0.3">
      <c r="A678" s="6">
        <v>44510</v>
      </c>
      <c r="B678" s="5">
        <v>659</v>
      </c>
      <c r="C678">
        <v>3</v>
      </c>
      <c r="D678">
        <v>2.5</v>
      </c>
      <c r="E678">
        <v>0.83333333333333337</v>
      </c>
      <c r="F678" t="s">
        <v>51</v>
      </c>
      <c r="G678" t="s">
        <v>58</v>
      </c>
      <c r="Y678" s="40">
        <v>44700</v>
      </c>
      <c r="Z678" s="5">
        <v>654</v>
      </c>
      <c r="AA678">
        <v>3</v>
      </c>
      <c r="AB678">
        <v>10</v>
      </c>
      <c r="AC678">
        <v>3.333333333333333</v>
      </c>
      <c r="AD678" t="s">
        <v>51</v>
      </c>
      <c r="AE678" t="s">
        <v>52</v>
      </c>
      <c r="AW678" s="40">
        <v>45601</v>
      </c>
      <c r="AX678" s="5">
        <v>667</v>
      </c>
      <c r="AY678">
        <v>1</v>
      </c>
      <c r="AZ678">
        <v>1</v>
      </c>
      <c r="BA678">
        <v>1</v>
      </c>
      <c r="BB678" t="s">
        <v>51</v>
      </c>
      <c r="BC678" t="s">
        <v>52</v>
      </c>
      <c r="BE678" s="42"/>
      <c r="BF678" s="5">
        <v>666</v>
      </c>
      <c r="BG678">
        <v>2</v>
      </c>
      <c r="BH678">
        <v>31.5</v>
      </c>
      <c r="BI678">
        <v>15.75</v>
      </c>
      <c r="BJ678" t="s">
        <v>54</v>
      </c>
      <c r="BK678" t="s">
        <v>54</v>
      </c>
    </row>
    <row r="679" spans="1:63" x14ac:dyDescent="0.3">
      <c r="A679" s="40">
        <v>44512</v>
      </c>
      <c r="B679" s="5">
        <v>660</v>
      </c>
      <c r="C679">
        <v>4</v>
      </c>
      <c r="D679">
        <v>79.5</v>
      </c>
      <c r="E679">
        <v>19.875</v>
      </c>
      <c r="F679" t="s">
        <v>54</v>
      </c>
      <c r="G679" t="s">
        <v>54</v>
      </c>
      <c r="Y679" s="41"/>
      <c r="Z679" s="5">
        <v>655</v>
      </c>
      <c r="AA679">
        <v>1</v>
      </c>
      <c r="AB679">
        <v>0.5</v>
      </c>
      <c r="AC679">
        <v>0.5</v>
      </c>
      <c r="AD679" t="s">
        <v>51</v>
      </c>
      <c r="AE679" t="s">
        <v>58</v>
      </c>
      <c r="AW679" s="41"/>
      <c r="AX679" s="5">
        <v>668</v>
      </c>
      <c r="AY679">
        <v>7</v>
      </c>
      <c r="AZ679">
        <v>43</v>
      </c>
      <c r="BA679">
        <v>6.1428571428571432</v>
      </c>
      <c r="BB679" t="s">
        <v>51</v>
      </c>
      <c r="BC679" t="s">
        <v>53</v>
      </c>
      <c r="BE679" s="41"/>
      <c r="BF679" s="5">
        <v>667</v>
      </c>
      <c r="BG679">
        <v>2</v>
      </c>
      <c r="BH679">
        <v>1</v>
      </c>
      <c r="BI679">
        <v>0.5</v>
      </c>
      <c r="BJ679" t="s">
        <v>51</v>
      </c>
      <c r="BK679" t="s">
        <v>58</v>
      </c>
    </row>
    <row r="680" spans="1:63" x14ac:dyDescent="0.3">
      <c r="A680" s="41"/>
      <c r="B680" s="5">
        <v>661</v>
      </c>
      <c r="C680">
        <v>1</v>
      </c>
      <c r="D680">
        <v>0.5</v>
      </c>
      <c r="E680">
        <v>0.5</v>
      </c>
      <c r="F680" t="s">
        <v>51</v>
      </c>
      <c r="G680" t="s">
        <v>58</v>
      </c>
      <c r="Y680" s="6">
        <v>44701</v>
      </c>
      <c r="Z680" s="5">
        <v>656</v>
      </c>
      <c r="AA680">
        <v>1</v>
      </c>
      <c r="AB680">
        <v>1.5</v>
      </c>
      <c r="AC680">
        <v>1.5</v>
      </c>
      <c r="AD680" t="s">
        <v>51</v>
      </c>
      <c r="AE680" t="s">
        <v>52</v>
      </c>
      <c r="AW680" s="6">
        <v>45602</v>
      </c>
      <c r="AX680" s="5">
        <v>669</v>
      </c>
      <c r="AY680">
        <v>1</v>
      </c>
      <c r="AZ680">
        <v>1</v>
      </c>
      <c r="BA680">
        <v>1</v>
      </c>
      <c r="BB680" t="s">
        <v>51</v>
      </c>
      <c r="BC680" t="s">
        <v>52</v>
      </c>
      <c r="BE680" s="6">
        <v>44828</v>
      </c>
      <c r="BF680" s="5">
        <v>668</v>
      </c>
      <c r="BG680">
        <v>1</v>
      </c>
      <c r="BH680">
        <v>2</v>
      </c>
      <c r="BI680">
        <v>2</v>
      </c>
      <c r="BJ680" t="s">
        <v>51</v>
      </c>
      <c r="BK680" t="s">
        <v>52</v>
      </c>
    </row>
    <row r="681" spans="1:63" x14ac:dyDescent="0.3">
      <c r="A681" s="6">
        <v>44513</v>
      </c>
      <c r="B681" s="5">
        <v>662</v>
      </c>
      <c r="C681">
        <v>5</v>
      </c>
      <c r="D681">
        <v>88.5</v>
      </c>
      <c r="E681">
        <v>17.7</v>
      </c>
      <c r="F681" t="s">
        <v>54</v>
      </c>
      <c r="G681" t="s">
        <v>54</v>
      </c>
      <c r="Y681" s="6">
        <v>44706</v>
      </c>
      <c r="Z681" s="5">
        <v>657</v>
      </c>
      <c r="AA681">
        <v>2</v>
      </c>
      <c r="AB681">
        <v>49</v>
      </c>
      <c r="AC681">
        <v>24.5</v>
      </c>
      <c r="AD681" t="s">
        <v>55</v>
      </c>
      <c r="AE681" t="s">
        <v>56</v>
      </c>
      <c r="AW681" s="6">
        <v>45604</v>
      </c>
      <c r="AX681" s="5">
        <v>670</v>
      </c>
      <c r="AY681">
        <v>1</v>
      </c>
      <c r="AZ681">
        <v>3</v>
      </c>
      <c r="BA681">
        <v>3</v>
      </c>
      <c r="BB681" t="s">
        <v>51</v>
      </c>
      <c r="BC681" t="s">
        <v>52</v>
      </c>
      <c r="BE681" s="40">
        <v>44831</v>
      </c>
      <c r="BF681" s="5">
        <v>669</v>
      </c>
      <c r="BG681">
        <v>5</v>
      </c>
      <c r="BH681">
        <v>6.5</v>
      </c>
      <c r="BI681">
        <v>1.3</v>
      </c>
      <c r="BJ681" t="s">
        <v>51</v>
      </c>
      <c r="BK681" t="s">
        <v>52</v>
      </c>
    </row>
    <row r="682" spans="1:63" x14ac:dyDescent="0.3">
      <c r="A682" s="6">
        <v>44514</v>
      </c>
      <c r="B682" s="5">
        <v>663</v>
      </c>
      <c r="C682">
        <v>2</v>
      </c>
      <c r="D682">
        <v>1.5</v>
      </c>
      <c r="E682">
        <v>0.75</v>
      </c>
      <c r="F682" t="s">
        <v>51</v>
      </c>
      <c r="G682" t="s">
        <v>58</v>
      </c>
      <c r="Y682" s="6">
        <v>44709</v>
      </c>
      <c r="Z682" s="5">
        <v>658</v>
      </c>
      <c r="AA682">
        <v>5</v>
      </c>
      <c r="AB682">
        <v>64</v>
      </c>
      <c r="AC682">
        <v>12.8</v>
      </c>
      <c r="AD682" t="s">
        <v>54</v>
      </c>
      <c r="AE682" t="s">
        <v>54</v>
      </c>
      <c r="AW682" s="6">
        <v>45605</v>
      </c>
      <c r="AX682" s="5">
        <v>671</v>
      </c>
      <c r="AY682">
        <v>5</v>
      </c>
      <c r="AZ682">
        <v>49</v>
      </c>
      <c r="BA682">
        <v>9.8000000000000007</v>
      </c>
      <c r="BB682" t="s">
        <v>51</v>
      </c>
      <c r="BC682" t="s">
        <v>53</v>
      </c>
      <c r="BE682" s="41"/>
      <c r="BF682" s="5">
        <v>670</v>
      </c>
      <c r="BG682">
        <v>1</v>
      </c>
      <c r="BH682">
        <v>0.5</v>
      </c>
      <c r="BI682">
        <v>0.5</v>
      </c>
      <c r="BJ682" t="s">
        <v>51</v>
      </c>
      <c r="BK682" t="s">
        <v>58</v>
      </c>
    </row>
    <row r="683" spans="1:63" x14ac:dyDescent="0.3">
      <c r="A683" s="6">
        <v>44520</v>
      </c>
      <c r="B683" s="5">
        <v>664</v>
      </c>
      <c r="C683">
        <v>4</v>
      </c>
      <c r="D683">
        <v>55.5</v>
      </c>
      <c r="E683">
        <v>13.875</v>
      </c>
      <c r="F683" t="s">
        <v>54</v>
      </c>
      <c r="G683" t="s">
        <v>54</v>
      </c>
      <c r="Y683" s="40">
        <v>44710</v>
      </c>
      <c r="Z683" s="5">
        <v>659</v>
      </c>
      <c r="AA683">
        <v>3</v>
      </c>
      <c r="AB683">
        <v>4.5</v>
      </c>
      <c r="AC683">
        <v>1.5</v>
      </c>
      <c r="AD683" t="s">
        <v>51</v>
      </c>
      <c r="AE683" t="s">
        <v>52</v>
      </c>
      <c r="AW683" s="40">
        <v>45606</v>
      </c>
      <c r="AX683" s="5">
        <v>672</v>
      </c>
      <c r="AY683">
        <v>1</v>
      </c>
      <c r="AZ683">
        <v>1</v>
      </c>
      <c r="BA683">
        <v>1</v>
      </c>
      <c r="BB683" t="s">
        <v>51</v>
      </c>
      <c r="BC683" t="s">
        <v>52</v>
      </c>
      <c r="BE683" s="40">
        <v>44832</v>
      </c>
      <c r="BF683" s="5">
        <v>671</v>
      </c>
      <c r="BG683">
        <v>1</v>
      </c>
      <c r="BH683">
        <v>0.5</v>
      </c>
      <c r="BI683">
        <v>0.5</v>
      </c>
      <c r="BJ683" t="s">
        <v>51</v>
      </c>
      <c r="BK683" t="s">
        <v>58</v>
      </c>
    </row>
    <row r="684" spans="1:63" x14ac:dyDescent="0.3">
      <c r="A684" s="40">
        <v>44525</v>
      </c>
      <c r="B684" s="5">
        <v>665</v>
      </c>
      <c r="C684">
        <v>2</v>
      </c>
      <c r="D684">
        <v>19</v>
      </c>
      <c r="E684">
        <v>9.5</v>
      </c>
      <c r="F684" t="s">
        <v>51</v>
      </c>
      <c r="G684" t="s">
        <v>53</v>
      </c>
      <c r="Y684" s="41"/>
      <c r="Z684" s="5">
        <v>660</v>
      </c>
      <c r="AA684">
        <v>1</v>
      </c>
      <c r="AB684">
        <v>0.5</v>
      </c>
      <c r="AC684">
        <v>0.5</v>
      </c>
      <c r="AD684" t="s">
        <v>51</v>
      </c>
      <c r="AE684" t="s">
        <v>58</v>
      </c>
      <c r="AW684" s="41"/>
      <c r="AX684" s="5">
        <v>673</v>
      </c>
      <c r="AY684">
        <v>3</v>
      </c>
      <c r="AZ684">
        <v>18</v>
      </c>
      <c r="BA684">
        <v>6</v>
      </c>
      <c r="BB684" t="s">
        <v>51</v>
      </c>
      <c r="BC684" t="s">
        <v>53</v>
      </c>
      <c r="BE684" s="42"/>
      <c r="BF684" s="5">
        <v>672</v>
      </c>
      <c r="BG684">
        <v>2</v>
      </c>
      <c r="BH684">
        <v>1</v>
      </c>
      <c r="BI684">
        <v>0.5</v>
      </c>
      <c r="BJ684" t="s">
        <v>51</v>
      </c>
      <c r="BK684" t="s">
        <v>58</v>
      </c>
    </row>
    <row r="685" spans="1:63" x14ac:dyDescent="0.3">
      <c r="A685" s="41"/>
      <c r="B685" s="5">
        <v>666</v>
      </c>
      <c r="C685">
        <v>2</v>
      </c>
      <c r="D685">
        <v>14</v>
      </c>
      <c r="E685">
        <v>7</v>
      </c>
      <c r="F685" t="s">
        <v>51</v>
      </c>
      <c r="G685" t="s">
        <v>53</v>
      </c>
      <c r="Y685" s="40">
        <v>44711</v>
      </c>
      <c r="Z685" s="5">
        <v>661</v>
      </c>
      <c r="AA685">
        <v>1</v>
      </c>
      <c r="AB685">
        <v>0.5</v>
      </c>
      <c r="AC685">
        <v>0.5</v>
      </c>
      <c r="AD685" t="s">
        <v>51</v>
      </c>
      <c r="AE685" t="s">
        <v>58</v>
      </c>
      <c r="AW685" s="40">
        <v>45607</v>
      </c>
      <c r="AX685" s="5">
        <v>674</v>
      </c>
      <c r="AY685">
        <v>1</v>
      </c>
      <c r="AZ685">
        <v>1</v>
      </c>
      <c r="BA685">
        <v>1</v>
      </c>
      <c r="BB685" t="s">
        <v>51</v>
      </c>
      <c r="BC685" t="s">
        <v>52</v>
      </c>
      <c r="BE685" s="41"/>
      <c r="BF685" s="5">
        <v>673</v>
      </c>
      <c r="BG685">
        <v>1</v>
      </c>
      <c r="BH685">
        <v>5</v>
      </c>
      <c r="BI685">
        <v>5</v>
      </c>
      <c r="BJ685" t="s">
        <v>51</v>
      </c>
      <c r="BK685" t="s">
        <v>53</v>
      </c>
    </row>
    <row r="686" spans="1:63" x14ac:dyDescent="0.3">
      <c r="A686" s="40">
        <v>44526</v>
      </c>
      <c r="B686" s="5">
        <v>667</v>
      </c>
      <c r="C686">
        <v>1</v>
      </c>
      <c r="D686">
        <v>10.5</v>
      </c>
      <c r="E686">
        <v>10.5</v>
      </c>
      <c r="F686" t="s">
        <v>54</v>
      </c>
      <c r="G686" t="s">
        <v>54</v>
      </c>
      <c r="Y686" s="41"/>
      <c r="Z686" s="5">
        <v>662</v>
      </c>
      <c r="AA686">
        <v>2</v>
      </c>
      <c r="AB686">
        <v>3.5</v>
      </c>
      <c r="AC686">
        <v>1.75</v>
      </c>
      <c r="AD686" t="s">
        <v>51</v>
      </c>
      <c r="AE686" t="s">
        <v>52</v>
      </c>
      <c r="AW686" s="41"/>
      <c r="AX686" s="5">
        <v>675</v>
      </c>
      <c r="AY686">
        <v>8</v>
      </c>
      <c r="AZ686">
        <v>83</v>
      </c>
      <c r="BA686">
        <v>10.375</v>
      </c>
      <c r="BB686" t="s">
        <v>54</v>
      </c>
      <c r="BC686" t="s">
        <v>54</v>
      </c>
      <c r="BE686" s="40">
        <v>44835</v>
      </c>
      <c r="BF686" s="5">
        <v>674</v>
      </c>
      <c r="BG686">
        <v>1</v>
      </c>
      <c r="BH686">
        <v>1</v>
      </c>
      <c r="BI686">
        <v>1</v>
      </c>
      <c r="BJ686" t="s">
        <v>51</v>
      </c>
      <c r="BK686" t="s">
        <v>52</v>
      </c>
    </row>
    <row r="687" spans="1:63" x14ac:dyDescent="0.3">
      <c r="A687" s="42"/>
      <c r="B687" s="5">
        <v>668</v>
      </c>
      <c r="C687">
        <v>2</v>
      </c>
      <c r="D687">
        <v>2.5</v>
      </c>
      <c r="E687">
        <v>1.25</v>
      </c>
      <c r="F687" t="s">
        <v>51</v>
      </c>
      <c r="G687" t="s">
        <v>52</v>
      </c>
      <c r="Y687" s="40">
        <v>44712</v>
      </c>
      <c r="Z687" s="5">
        <v>663</v>
      </c>
      <c r="AA687">
        <v>3</v>
      </c>
      <c r="AB687">
        <v>25.5</v>
      </c>
      <c r="AC687">
        <v>8.5</v>
      </c>
      <c r="AD687" t="s">
        <v>51</v>
      </c>
      <c r="AE687" t="s">
        <v>53</v>
      </c>
      <c r="AW687" s="6">
        <v>45608</v>
      </c>
      <c r="AX687" s="5">
        <v>676</v>
      </c>
      <c r="AY687">
        <v>3</v>
      </c>
      <c r="AZ687">
        <v>14</v>
      </c>
      <c r="BA687">
        <v>4.666666666666667</v>
      </c>
      <c r="BB687" t="s">
        <v>51</v>
      </c>
      <c r="BC687" t="s">
        <v>52</v>
      </c>
      <c r="BE687" s="41"/>
      <c r="BF687" s="5">
        <v>675</v>
      </c>
      <c r="BG687">
        <v>2</v>
      </c>
      <c r="BH687">
        <v>31.5</v>
      </c>
      <c r="BI687">
        <v>15.75</v>
      </c>
      <c r="BJ687" t="s">
        <v>54</v>
      </c>
      <c r="BK687" t="s">
        <v>54</v>
      </c>
    </row>
    <row r="688" spans="1:63" x14ac:dyDescent="0.3">
      <c r="A688" s="41"/>
      <c r="B688" s="5">
        <v>669</v>
      </c>
      <c r="C688">
        <v>1</v>
      </c>
      <c r="D688">
        <v>0.5</v>
      </c>
      <c r="E688">
        <v>0.5</v>
      </c>
      <c r="F688" t="s">
        <v>51</v>
      </c>
      <c r="G688" t="s">
        <v>58</v>
      </c>
      <c r="Y688" s="41"/>
      <c r="Z688" s="5">
        <v>664</v>
      </c>
      <c r="AA688">
        <v>1</v>
      </c>
      <c r="AB688">
        <v>0.5</v>
      </c>
      <c r="AC688">
        <v>0.5</v>
      </c>
      <c r="AD688" t="s">
        <v>51</v>
      </c>
      <c r="AE688" t="s">
        <v>58</v>
      </c>
      <c r="AW688" s="6">
        <v>45609</v>
      </c>
      <c r="AX688" s="5">
        <v>677</v>
      </c>
      <c r="AY688">
        <v>1</v>
      </c>
      <c r="AZ688">
        <v>1</v>
      </c>
      <c r="BA688">
        <v>1</v>
      </c>
      <c r="BB688" t="s">
        <v>51</v>
      </c>
      <c r="BC688" t="s">
        <v>52</v>
      </c>
      <c r="BE688" s="6">
        <v>44836</v>
      </c>
      <c r="BF688" s="5">
        <v>676</v>
      </c>
      <c r="BG688">
        <v>1</v>
      </c>
      <c r="BH688">
        <v>1.5</v>
      </c>
      <c r="BI688">
        <v>1.5</v>
      </c>
      <c r="BJ688" t="s">
        <v>51</v>
      </c>
      <c r="BK688" t="s">
        <v>52</v>
      </c>
    </row>
    <row r="689" spans="1:63" x14ac:dyDescent="0.3">
      <c r="A689" s="40">
        <v>44527</v>
      </c>
      <c r="B689" s="5">
        <v>670</v>
      </c>
      <c r="C689">
        <v>3</v>
      </c>
      <c r="D689">
        <v>4</v>
      </c>
      <c r="E689">
        <v>1.333333333333333</v>
      </c>
      <c r="F689" t="s">
        <v>51</v>
      </c>
      <c r="G689" t="s">
        <v>52</v>
      </c>
      <c r="Y689" s="6">
        <v>44714</v>
      </c>
      <c r="Z689" s="5">
        <v>665</v>
      </c>
      <c r="AA689">
        <v>7</v>
      </c>
      <c r="AB689">
        <v>35</v>
      </c>
      <c r="AC689">
        <v>5</v>
      </c>
      <c r="AD689" t="s">
        <v>51</v>
      </c>
      <c r="AE689" t="s">
        <v>53</v>
      </c>
      <c r="AW689" s="6">
        <v>45610</v>
      </c>
      <c r="AX689" s="5">
        <v>678</v>
      </c>
      <c r="AY689">
        <v>2</v>
      </c>
      <c r="AZ689">
        <v>26</v>
      </c>
      <c r="BA689">
        <v>13</v>
      </c>
      <c r="BB689" t="s">
        <v>54</v>
      </c>
      <c r="BC689" t="s">
        <v>54</v>
      </c>
      <c r="BE689" s="40">
        <v>44837</v>
      </c>
      <c r="BF689" s="5">
        <v>677</v>
      </c>
      <c r="BG689">
        <v>5</v>
      </c>
      <c r="BH689">
        <v>30</v>
      </c>
      <c r="BI689">
        <v>6</v>
      </c>
      <c r="BJ689" t="s">
        <v>51</v>
      </c>
      <c r="BK689" t="s">
        <v>53</v>
      </c>
    </row>
    <row r="690" spans="1:63" x14ac:dyDescent="0.3">
      <c r="A690" s="41"/>
      <c r="B690" s="5">
        <v>671</v>
      </c>
      <c r="C690">
        <v>1</v>
      </c>
      <c r="D690">
        <v>0.5</v>
      </c>
      <c r="E690">
        <v>0.5</v>
      </c>
      <c r="F690" t="s">
        <v>51</v>
      </c>
      <c r="G690" t="s">
        <v>58</v>
      </c>
      <c r="Y690" s="6">
        <v>44715</v>
      </c>
      <c r="Z690" s="5">
        <v>666</v>
      </c>
      <c r="AA690">
        <v>1</v>
      </c>
      <c r="AB690">
        <v>1</v>
      </c>
      <c r="AC690">
        <v>1</v>
      </c>
      <c r="AD690" t="s">
        <v>51</v>
      </c>
      <c r="AE690" t="s">
        <v>52</v>
      </c>
      <c r="AW690" s="40">
        <v>45611</v>
      </c>
      <c r="AX690" s="5">
        <v>679</v>
      </c>
      <c r="AY690">
        <v>1</v>
      </c>
      <c r="AZ690">
        <v>1</v>
      </c>
      <c r="BA690">
        <v>1</v>
      </c>
      <c r="BB690" t="s">
        <v>51</v>
      </c>
      <c r="BC690" t="s">
        <v>52</v>
      </c>
      <c r="BE690" s="41"/>
      <c r="BF690" s="5">
        <v>678</v>
      </c>
      <c r="BG690">
        <v>6</v>
      </c>
      <c r="BH690">
        <v>54.5</v>
      </c>
      <c r="BI690">
        <v>9.0833333333333339</v>
      </c>
      <c r="BJ690" t="s">
        <v>51</v>
      </c>
      <c r="BK690" t="s">
        <v>53</v>
      </c>
    </row>
    <row r="691" spans="1:63" x14ac:dyDescent="0.3">
      <c r="A691" s="40">
        <v>44528</v>
      </c>
      <c r="B691" s="5">
        <v>671</v>
      </c>
      <c r="C691">
        <v>1</v>
      </c>
      <c r="D691">
        <v>1</v>
      </c>
      <c r="E691">
        <v>1</v>
      </c>
      <c r="F691" t="s">
        <v>51</v>
      </c>
      <c r="G691" t="s">
        <v>52</v>
      </c>
      <c r="Y691" s="6">
        <v>44717</v>
      </c>
      <c r="Z691" s="5">
        <v>667</v>
      </c>
      <c r="AA691">
        <v>2</v>
      </c>
      <c r="AB691">
        <v>7.5</v>
      </c>
      <c r="AC691">
        <v>3.75</v>
      </c>
      <c r="AD691" t="s">
        <v>51</v>
      </c>
      <c r="AE691" t="s">
        <v>52</v>
      </c>
      <c r="AW691" s="41"/>
      <c r="AX691" s="5">
        <v>680</v>
      </c>
      <c r="AY691">
        <v>1</v>
      </c>
      <c r="AZ691">
        <v>7</v>
      </c>
      <c r="BA691">
        <v>7</v>
      </c>
      <c r="BB691" t="s">
        <v>51</v>
      </c>
      <c r="BC691" t="s">
        <v>53</v>
      </c>
      <c r="BE691" s="40">
        <v>44838</v>
      </c>
      <c r="BF691" s="5">
        <v>679</v>
      </c>
      <c r="BG691">
        <v>1</v>
      </c>
      <c r="BH691">
        <v>0.5</v>
      </c>
      <c r="BI691">
        <v>0.5</v>
      </c>
      <c r="BJ691" t="s">
        <v>51</v>
      </c>
      <c r="BK691" t="s">
        <v>58</v>
      </c>
    </row>
    <row r="692" spans="1:63" x14ac:dyDescent="0.3">
      <c r="A692" s="42"/>
      <c r="B692" s="5">
        <v>672</v>
      </c>
      <c r="C692">
        <v>1</v>
      </c>
      <c r="D692">
        <v>1</v>
      </c>
      <c r="E692">
        <v>1</v>
      </c>
      <c r="F692" t="s">
        <v>51</v>
      </c>
      <c r="G692" t="s">
        <v>52</v>
      </c>
      <c r="Y692" s="40">
        <v>44718</v>
      </c>
      <c r="Z692" s="5">
        <v>668</v>
      </c>
      <c r="AA692">
        <v>1</v>
      </c>
      <c r="AB692">
        <v>0.5</v>
      </c>
      <c r="AC692">
        <v>0.5</v>
      </c>
      <c r="AD692" t="s">
        <v>51</v>
      </c>
      <c r="AE692" t="s">
        <v>58</v>
      </c>
      <c r="AW692" s="40">
        <v>45612</v>
      </c>
      <c r="AX692" s="5">
        <v>681</v>
      </c>
      <c r="AY692">
        <v>1</v>
      </c>
      <c r="AZ692">
        <v>35</v>
      </c>
      <c r="BA692">
        <v>35</v>
      </c>
      <c r="BB692" t="s">
        <v>59</v>
      </c>
      <c r="BC692" t="s">
        <v>56</v>
      </c>
      <c r="BE692" s="41"/>
      <c r="BF692" s="5">
        <v>680</v>
      </c>
      <c r="BG692">
        <v>4</v>
      </c>
      <c r="BH692">
        <v>125.5</v>
      </c>
      <c r="BI692">
        <v>31.375</v>
      </c>
      <c r="BJ692" t="s">
        <v>59</v>
      </c>
      <c r="BK692" t="s">
        <v>56</v>
      </c>
    </row>
    <row r="693" spans="1:63" x14ac:dyDescent="0.3">
      <c r="A693" s="42"/>
      <c r="B693" s="5">
        <v>673</v>
      </c>
      <c r="C693">
        <v>1</v>
      </c>
      <c r="D693">
        <v>0.5</v>
      </c>
      <c r="E693">
        <v>0.5</v>
      </c>
      <c r="F693" t="s">
        <v>51</v>
      </c>
      <c r="G693" t="s">
        <v>58</v>
      </c>
      <c r="Y693" s="41"/>
      <c r="Z693" s="5">
        <v>669</v>
      </c>
      <c r="AA693">
        <v>4</v>
      </c>
      <c r="AB693">
        <v>11</v>
      </c>
      <c r="AC693">
        <v>2.75</v>
      </c>
      <c r="AD693" t="s">
        <v>51</v>
      </c>
      <c r="AE693" t="s">
        <v>52</v>
      </c>
      <c r="AW693" s="41"/>
      <c r="AX693" s="5">
        <v>682</v>
      </c>
      <c r="AY693">
        <v>1</v>
      </c>
      <c r="AZ693">
        <v>1</v>
      </c>
      <c r="BA693">
        <v>1</v>
      </c>
      <c r="BB693" t="s">
        <v>51</v>
      </c>
      <c r="BC693" t="s">
        <v>52</v>
      </c>
      <c r="BE693" s="40">
        <v>44839</v>
      </c>
      <c r="BF693" s="5">
        <v>681</v>
      </c>
      <c r="BG693">
        <v>1</v>
      </c>
      <c r="BH693">
        <v>1</v>
      </c>
      <c r="BI693">
        <v>1</v>
      </c>
      <c r="BJ693" t="s">
        <v>51</v>
      </c>
      <c r="BK693" t="s">
        <v>52</v>
      </c>
    </row>
    <row r="694" spans="1:63" x14ac:dyDescent="0.3">
      <c r="A694" s="41"/>
      <c r="B694" s="5">
        <v>674</v>
      </c>
      <c r="C694">
        <v>1</v>
      </c>
      <c r="D694">
        <v>0.5</v>
      </c>
      <c r="E694">
        <v>0.5</v>
      </c>
      <c r="F694" t="s">
        <v>51</v>
      </c>
      <c r="G694" t="s">
        <v>58</v>
      </c>
      <c r="Y694" s="6">
        <v>44720</v>
      </c>
      <c r="Z694" s="5">
        <v>670</v>
      </c>
      <c r="AA694">
        <v>1</v>
      </c>
      <c r="AB694">
        <v>1</v>
      </c>
      <c r="AC694">
        <v>1</v>
      </c>
      <c r="AD694" t="s">
        <v>51</v>
      </c>
      <c r="AE694" t="s">
        <v>52</v>
      </c>
      <c r="AW694" s="40">
        <v>45613</v>
      </c>
      <c r="AX694" s="5">
        <v>683</v>
      </c>
      <c r="AY694">
        <v>1</v>
      </c>
      <c r="AZ694">
        <v>1</v>
      </c>
      <c r="BA694">
        <v>1</v>
      </c>
      <c r="BB694" t="s">
        <v>51</v>
      </c>
      <c r="BC694" t="s">
        <v>52</v>
      </c>
      <c r="BE694" s="42"/>
      <c r="BF694" s="5">
        <v>682</v>
      </c>
      <c r="BG694">
        <v>3</v>
      </c>
      <c r="BH694">
        <v>36</v>
      </c>
      <c r="BI694">
        <v>12</v>
      </c>
      <c r="BJ694" t="s">
        <v>54</v>
      </c>
      <c r="BK694" t="s">
        <v>54</v>
      </c>
    </row>
    <row r="695" spans="1:63" x14ac:dyDescent="0.3">
      <c r="A695" s="40">
        <v>44534</v>
      </c>
      <c r="B695" s="5">
        <v>675</v>
      </c>
      <c r="C695">
        <v>1</v>
      </c>
      <c r="D695">
        <v>0.5</v>
      </c>
      <c r="E695">
        <v>0.5</v>
      </c>
      <c r="F695" t="s">
        <v>51</v>
      </c>
      <c r="G695" t="s">
        <v>58</v>
      </c>
      <c r="Y695" s="40">
        <v>44721</v>
      </c>
      <c r="Z695" s="5">
        <v>671</v>
      </c>
      <c r="AA695">
        <v>2</v>
      </c>
      <c r="AB695">
        <v>5.5</v>
      </c>
      <c r="AC695">
        <v>2.75</v>
      </c>
      <c r="AD695" t="s">
        <v>51</v>
      </c>
      <c r="AE695" t="s">
        <v>52</v>
      </c>
      <c r="AW695" s="42"/>
      <c r="AX695" s="5">
        <v>684</v>
      </c>
      <c r="AY695">
        <v>5</v>
      </c>
      <c r="AZ695">
        <v>37</v>
      </c>
      <c r="BA695">
        <v>7.4</v>
      </c>
      <c r="BB695" t="s">
        <v>51</v>
      </c>
      <c r="BC695" t="s">
        <v>53</v>
      </c>
      <c r="BE695" s="41"/>
      <c r="BF695" s="5">
        <v>683</v>
      </c>
      <c r="BG695">
        <v>1</v>
      </c>
      <c r="BH695">
        <v>1</v>
      </c>
      <c r="BI695">
        <v>1</v>
      </c>
      <c r="BJ695" t="s">
        <v>51</v>
      </c>
      <c r="BK695" t="s">
        <v>52</v>
      </c>
    </row>
    <row r="696" spans="1:63" x14ac:dyDescent="0.3">
      <c r="A696" s="41"/>
      <c r="B696" s="5">
        <v>676</v>
      </c>
      <c r="C696">
        <v>1</v>
      </c>
      <c r="D696">
        <v>0.5</v>
      </c>
      <c r="E696">
        <v>0.5</v>
      </c>
      <c r="F696" t="s">
        <v>51</v>
      </c>
      <c r="G696" t="s">
        <v>58</v>
      </c>
      <c r="Y696" s="41"/>
      <c r="Z696" s="5">
        <v>672</v>
      </c>
      <c r="AA696">
        <v>1</v>
      </c>
      <c r="AB696">
        <v>6</v>
      </c>
      <c r="AC696">
        <v>6</v>
      </c>
      <c r="AD696" t="s">
        <v>51</v>
      </c>
      <c r="AE696" t="s">
        <v>53</v>
      </c>
      <c r="AW696" s="41"/>
      <c r="AX696" s="5">
        <v>685</v>
      </c>
      <c r="AY696">
        <v>1</v>
      </c>
      <c r="AZ696">
        <v>21</v>
      </c>
      <c r="BA696">
        <v>21</v>
      </c>
      <c r="BB696" t="s">
        <v>55</v>
      </c>
      <c r="BC696" t="s">
        <v>56</v>
      </c>
      <c r="BE696" s="40">
        <v>44840</v>
      </c>
      <c r="BF696" s="5">
        <v>684</v>
      </c>
      <c r="BG696">
        <v>1</v>
      </c>
      <c r="BH696">
        <v>0.5</v>
      </c>
      <c r="BI696">
        <v>0.5</v>
      </c>
      <c r="BJ696" t="s">
        <v>51</v>
      </c>
      <c r="BK696" t="s">
        <v>58</v>
      </c>
    </row>
    <row r="697" spans="1:63" x14ac:dyDescent="0.3">
      <c r="A697" s="40">
        <v>44535</v>
      </c>
      <c r="B697" s="5">
        <v>677</v>
      </c>
      <c r="C697">
        <v>4</v>
      </c>
      <c r="D697">
        <v>5.5</v>
      </c>
      <c r="E697">
        <v>1.375</v>
      </c>
      <c r="F697" t="s">
        <v>51</v>
      </c>
      <c r="G697" t="s">
        <v>52</v>
      </c>
      <c r="Y697" s="40">
        <v>44723</v>
      </c>
      <c r="Z697" s="5">
        <v>673</v>
      </c>
      <c r="AA697">
        <v>1</v>
      </c>
      <c r="AB697">
        <v>7.5</v>
      </c>
      <c r="AC697">
        <v>7.5</v>
      </c>
      <c r="AD697" t="s">
        <v>51</v>
      </c>
      <c r="AE697" t="s">
        <v>53</v>
      </c>
      <c r="AW697" s="6">
        <v>45617</v>
      </c>
      <c r="AX697" s="5">
        <v>686</v>
      </c>
      <c r="AY697">
        <v>1</v>
      </c>
      <c r="AZ697">
        <v>93</v>
      </c>
      <c r="BA697">
        <v>93</v>
      </c>
      <c r="BB697" t="s">
        <v>60</v>
      </c>
      <c r="BC697" t="s">
        <v>60</v>
      </c>
      <c r="BE697" s="42"/>
      <c r="BF697" s="5">
        <v>685</v>
      </c>
      <c r="BG697">
        <v>1</v>
      </c>
      <c r="BH697">
        <v>21</v>
      </c>
      <c r="BI697">
        <v>21</v>
      </c>
      <c r="BJ697" t="s">
        <v>55</v>
      </c>
      <c r="BK697" t="s">
        <v>56</v>
      </c>
    </row>
    <row r="698" spans="1:63" x14ac:dyDescent="0.3">
      <c r="A698" s="41"/>
      <c r="B698" s="5">
        <v>678</v>
      </c>
      <c r="C698">
        <v>1</v>
      </c>
      <c r="D698">
        <v>0.5</v>
      </c>
      <c r="E698">
        <v>0.5</v>
      </c>
      <c r="F698" t="s">
        <v>51</v>
      </c>
      <c r="G698" t="s">
        <v>58</v>
      </c>
      <c r="Y698" s="42"/>
      <c r="Z698" s="5">
        <v>674</v>
      </c>
      <c r="AA698">
        <v>1</v>
      </c>
      <c r="AB698">
        <v>0.5</v>
      </c>
      <c r="AC698">
        <v>0.5</v>
      </c>
      <c r="AD698" t="s">
        <v>51</v>
      </c>
      <c r="AE698" t="s">
        <v>58</v>
      </c>
      <c r="AW698" s="40">
        <v>45618</v>
      </c>
      <c r="AX698" s="5">
        <v>687</v>
      </c>
      <c r="AY698">
        <v>1</v>
      </c>
      <c r="AZ698">
        <v>4</v>
      </c>
      <c r="BA698">
        <v>4</v>
      </c>
      <c r="BB698" t="s">
        <v>51</v>
      </c>
      <c r="BC698" t="s">
        <v>52</v>
      </c>
      <c r="BE698" s="42"/>
      <c r="BF698" s="5">
        <v>686</v>
      </c>
      <c r="BG698">
        <v>1</v>
      </c>
      <c r="BH698">
        <v>1</v>
      </c>
      <c r="BI698">
        <v>1</v>
      </c>
      <c r="BJ698" t="s">
        <v>51</v>
      </c>
      <c r="BK698" t="s">
        <v>52</v>
      </c>
    </row>
    <row r="699" spans="1:63" x14ac:dyDescent="0.3">
      <c r="A699" s="6">
        <v>44536</v>
      </c>
      <c r="B699" s="5">
        <v>679</v>
      </c>
      <c r="C699">
        <v>7</v>
      </c>
      <c r="D699">
        <v>35.5</v>
      </c>
      <c r="E699">
        <v>5.0714285714285712</v>
      </c>
      <c r="F699" t="s">
        <v>51</v>
      </c>
      <c r="G699" t="s">
        <v>53</v>
      </c>
      <c r="Y699" s="41"/>
      <c r="Z699" s="5">
        <v>675</v>
      </c>
      <c r="AA699">
        <v>2</v>
      </c>
      <c r="AB699">
        <v>21</v>
      </c>
      <c r="AC699">
        <v>10.5</v>
      </c>
      <c r="AD699" t="s">
        <v>54</v>
      </c>
      <c r="AE699" t="s">
        <v>54</v>
      </c>
      <c r="AW699" s="42"/>
      <c r="AX699" s="5">
        <v>688</v>
      </c>
      <c r="AY699">
        <v>1</v>
      </c>
      <c r="AZ699">
        <v>1</v>
      </c>
      <c r="BA699">
        <v>1</v>
      </c>
      <c r="BB699" t="s">
        <v>51</v>
      </c>
      <c r="BC699" t="s">
        <v>52</v>
      </c>
      <c r="BE699" s="42"/>
      <c r="BF699" s="5">
        <v>687</v>
      </c>
      <c r="BG699">
        <v>3</v>
      </c>
      <c r="BH699">
        <v>9</v>
      </c>
      <c r="BI699">
        <v>3</v>
      </c>
      <c r="BJ699" t="s">
        <v>51</v>
      </c>
      <c r="BK699" t="s">
        <v>52</v>
      </c>
    </row>
    <row r="700" spans="1:63" x14ac:dyDescent="0.3">
      <c r="A700" s="40">
        <v>44537</v>
      </c>
      <c r="B700" s="5">
        <v>679</v>
      </c>
      <c r="C700">
        <v>2</v>
      </c>
      <c r="D700">
        <v>2</v>
      </c>
      <c r="E700">
        <v>1</v>
      </c>
      <c r="F700" t="s">
        <v>51</v>
      </c>
      <c r="G700" t="s">
        <v>52</v>
      </c>
      <c r="Y700" s="6">
        <v>44724</v>
      </c>
      <c r="Z700" s="5">
        <v>676</v>
      </c>
      <c r="AA700">
        <v>1</v>
      </c>
      <c r="AB700">
        <v>4.5</v>
      </c>
      <c r="AC700">
        <v>4.5</v>
      </c>
      <c r="AD700" t="s">
        <v>51</v>
      </c>
      <c r="AE700" t="s">
        <v>52</v>
      </c>
      <c r="AW700" s="41"/>
      <c r="AX700" s="5">
        <v>689</v>
      </c>
      <c r="AY700">
        <v>1</v>
      </c>
      <c r="AZ700">
        <v>1</v>
      </c>
      <c r="BA700">
        <v>1</v>
      </c>
      <c r="BB700" t="s">
        <v>51</v>
      </c>
      <c r="BC700" t="s">
        <v>52</v>
      </c>
      <c r="BE700" s="41"/>
      <c r="BF700" s="5">
        <v>688</v>
      </c>
      <c r="BG700">
        <v>2</v>
      </c>
      <c r="BH700">
        <v>1</v>
      </c>
      <c r="BI700">
        <v>0.5</v>
      </c>
      <c r="BJ700" t="s">
        <v>51</v>
      </c>
      <c r="BK700" t="s">
        <v>58</v>
      </c>
    </row>
    <row r="701" spans="1:63" x14ac:dyDescent="0.3">
      <c r="A701" s="42"/>
      <c r="B701" s="5">
        <v>680</v>
      </c>
      <c r="C701">
        <v>5</v>
      </c>
      <c r="D701">
        <v>27.5</v>
      </c>
      <c r="E701">
        <v>5.5</v>
      </c>
      <c r="F701" t="s">
        <v>51</v>
      </c>
      <c r="G701" t="s">
        <v>53</v>
      </c>
      <c r="Y701" s="6">
        <v>44725</v>
      </c>
      <c r="Z701" s="5">
        <v>677</v>
      </c>
      <c r="AA701">
        <v>2</v>
      </c>
      <c r="AB701">
        <v>7</v>
      </c>
      <c r="AC701">
        <v>3.5</v>
      </c>
      <c r="AD701" t="s">
        <v>51</v>
      </c>
      <c r="AE701" t="s">
        <v>52</v>
      </c>
      <c r="AW701" s="40">
        <v>45619</v>
      </c>
      <c r="AX701" s="5">
        <v>690</v>
      </c>
      <c r="AY701">
        <v>1</v>
      </c>
      <c r="AZ701">
        <v>3</v>
      </c>
      <c r="BA701">
        <v>3</v>
      </c>
      <c r="BB701" t="s">
        <v>51</v>
      </c>
      <c r="BC701" t="s">
        <v>52</v>
      </c>
      <c r="BE701" s="6">
        <v>44841</v>
      </c>
      <c r="BF701" s="5">
        <v>689</v>
      </c>
      <c r="BG701">
        <v>7</v>
      </c>
      <c r="BH701">
        <v>96.5</v>
      </c>
      <c r="BI701">
        <v>13.78571428571429</v>
      </c>
      <c r="BJ701" t="s">
        <v>54</v>
      </c>
      <c r="BK701" t="s">
        <v>54</v>
      </c>
    </row>
    <row r="702" spans="1:63" x14ac:dyDescent="0.3">
      <c r="A702" s="41"/>
      <c r="B702" s="5">
        <v>681</v>
      </c>
      <c r="C702">
        <v>1</v>
      </c>
      <c r="D702">
        <v>0.5</v>
      </c>
      <c r="E702">
        <v>0.5</v>
      </c>
      <c r="F702" t="s">
        <v>51</v>
      </c>
      <c r="G702" t="s">
        <v>58</v>
      </c>
      <c r="Y702" s="40">
        <v>44727</v>
      </c>
      <c r="Z702" s="5">
        <v>678</v>
      </c>
      <c r="AA702">
        <v>2</v>
      </c>
      <c r="AB702">
        <v>9</v>
      </c>
      <c r="AC702">
        <v>4.5</v>
      </c>
      <c r="AD702" t="s">
        <v>51</v>
      </c>
      <c r="AE702" t="s">
        <v>52</v>
      </c>
      <c r="AW702" s="41"/>
      <c r="AX702" s="5">
        <v>691</v>
      </c>
      <c r="AY702">
        <v>1</v>
      </c>
      <c r="AZ702">
        <v>1</v>
      </c>
      <c r="BA702">
        <v>1</v>
      </c>
      <c r="BB702" t="s">
        <v>51</v>
      </c>
      <c r="BC702" t="s">
        <v>52</v>
      </c>
      <c r="BE702" s="6">
        <v>44842</v>
      </c>
      <c r="BF702" s="5">
        <v>690</v>
      </c>
      <c r="BG702">
        <v>2</v>
      </c>
      <c r="BH702">
        <v>4</v>
      </c>
      <c r="BI702">
        <v>2</v>
      </c>
      <c r="BJ702" t="s">
        <v>51</v>
      </c>
      <c r="BK702" t="s">
        <v>52</v>
      </c>
    </row>
    <row r="703" spans="1:63" x14ac:dyDescent="0.3">
      <c r="A703" s="6">
        <v>44538</v>
      </c>
      <c r="B703" s="5">
        <v>682</v>
      </c>
      <c r="C703">
        <v>2</v>
      </c>
      <c r="D703">
        <v>13.5</v>
      </c>
      <c r="E703">
        <v>6.75</v>
      </c>
      <c r="F703" t="s">
        <v>51</v>
      </c>
      <c r="G703" t="s">
        <v>53</v>
      </c>
      <c r="Y703" s="41"/>
      <c r="Z703" s="5">
        <v>679</v>
      </c>
      <c r="AA703">
        <v>1</v>
      </c>
      <c r="AB703">
        <v>0.5</v>
      </c>
      <c r="AC703">
        <v>0.5</v>
      </c>
      <c r="AD703" t="s">
        <v>51</v>
      </c>
      <c r="AE703" t="s">
        <v>58</v>
      </c>
      <c r="AW703" s="6">
        <v>45620</v>
      </c>
      <c r="AX703" s="5">
        <v>692</v>
      </c>
      <c r="AY703">
        <v>5</v>
      </c>
      <c r="AZ703">
        <v>19</v>
      </c>
      <c r="BA703">
        <v>3.8</v>
      </c>
      <c r="BB703" t="s">
        <v>51</v>
      </c>
      <c r="BC703" t="s">
        <v>52</v>
      </c>
      <c r="BE703" s="40">
        <v>44843</v>
      </c>
      <c r="BF703" s="5">
        <v>691</v>
      </c>
      <c r="BG703">
        <v>1</v>
      </c>
      <c r="BH703">
        <v>0.5</v>
      </c>
      <c r="BI703">
        <v>0.5</v>
      </c>
      <c r="BJ703" t="s">
        <v>51</v>
      </c>
      <c r="BK703" t="s">
        <v>58</v>
      </c>
    </row>
    <row r="704" spans="1:63" x14ac:dyDescent="0.3">
      <c r="A704" s="40">
        <v>44539</v>
      </c>
      <c r="B704" s="5">
        <v>683</v>
      </c>
      <c r="C704">
        <v>2</v>
      </c>
      <c r="D704">
        <v>15</v>
      </c>
      <c r="E704">
        <v>7.5</v>
      </c>
      <c r="F704" t="s">
        <v>51</v>
      </c>
      <c r="G704" t="s">
        <v>53</v>
      </c>
      <c r="Y704" s="6">
        <v>44732</v>
      </c>
      <c r="Z704" s="5">
        <v>680</v>
      </c>
      <c r="AA704">
        <v>1</v>
      </c>
      <c r="AB704">
        <v>5</v>
      </c>
      <c r="AC704">
        <v>5</v>
      </c>
      <c r="AD704" t="s">
        <v>51</v>
      </c>
      <c r="AE704" t="s">
        <v>53</v>
      </c>
      <c r="AW704" s="6">
        <v>45621</v>
      </c>
      <c r="AX704" s="5">
        <v>693</v>
      </c>
      <c r="AY704">
        <v>1</v>
      </c>
      <c r="AZ704">
        <v>1</v>
      </c>
      <c r="BA704">
        <v>1</v>
      </c>
      <c r="BB704" t="s">
        <v>51</v>
      </c>
      <c r="BC704" t="s">
        <v>52</v>
      </c>
      <c r="BE704" s="41"/>
      <c r="BF704" s="5">
        <v>692</v>
      </c>
      <c r="BG704">
        <v>5</v>
      </c>
      <c r="BH704">
        <v>11.5</v>
      </c>
      <c r="BI704">
        <v>2.2999999999999998</v>
      </c>
      <c r="BJ704" t="s">
        <v>51</v>
      </c>
      <c r="BK704" t="s">
        <v>52</v>
      </c>
    </row>
    <row r="705" spans="1:63" x14ac:dyDescent="0.3">
      <c r="A705" s="42"/>
      <c r="B705" s="5">
        <v>684</v>
      </c>
      <c r="C705">
        <v>1</v>
      </c>
      <c r="D705">
        <v>17.5</v>
      </c>
      <c r="E705">
        <v>17.5</v>
      </c>
      <c r="F705" t="s">
        <v>54</v>
      </c>
      <c r="G705" t="s">
        <v>54</v>
      </c>
      <c r="Y705" s="40">
        <v>44736</v>
      </c>
      <c r="Z705" s="5">
        <v>681</v>
      </c>
      <c r="AA705">
        <v>1</v>
      </c>
      <c r="AB705">
        <v>11</v>
      </c>
      <c r="AC705">
        <v>11</v>
      </c>
      <c r="AD705" t="s">
        <v>54</v>
      </c>
      <c r="AE705" t="s">
        <v>54</v>
      </c>
      <c r="AW705" s="40">
        <v>45622</v>
      </c>
      <c r="AX705" s="5">
        <v>694</v>
      </c>
      <c r="AY705">
        <v>2</v>
      </c>
      <c r="AZ705">
        <v>77</v>
      </c>
      <c r="BA705">
        <v>38.5</v>
      </c>
      <c r="BB705" t="s">
        <v>59</v>
      </c>
      <c r="BC705" t="s">
        <v>56</v>
      </c>
      <c r="BE705" s="6">
        <v>44844</v>
      </c>
      <c r="BF705" s="5">
        <v>693</v>
      </c>
      <c r="BG705">
        <v>1</v>
      </c>
      <c r="BH705">
        <v>2.5</v>
      </c>
      <c r="BI705">
        <v>2.5</v>
      </c>
      <c r="BJ705" t="s">
        <v>51</v>
      </c>
      <c r="BK705" t="s">
        <v>52</v>
      </c>
    </row>
    <row r="706" spans="1:63" x14ac:dyDescent="0.3">
      <c r="A706" s="41"/>
      <c r="B706" s="5">
        <v>685</v>
      </c>
      <c r="C706">
        <v>2</v>
      </c>
      <c r="D706">
        <v>9</v>
      </c>
      <c r="E706">
        <v>4.5</v>
      </c>
      <c r="F706" t="s">
        <v>51</v>
      </c>
      <c r="G706" t="s">
        <v>52</v>
      </c>
      <c r="Y706" s="41"/>
      <c r="Z706" s="5">
        <v>682</v>
      </c>
      <c r="AA706">
        <v>1</v>
      </c>
      <c r="AB706">
        <v>0.5</v>
      </c>
      <c r="AC706">
        <v>0.5</v>
      </c>
      <c r="AD706" t="s">
        <v>51</v>
      </c>
      <c r="AE706" t="s">
        <v>58</v>
      </c>
      <c r="AW706" s="41"/>
      <c r="AX706" s="5">
        <v>695</v>
      </c>
      <c r="AY706">
        <v>1</v>
      </c>
      <c r="AZ706">
        <v>1</v>
      </c>
      <c r="BA706">
        <v>1</v>
      </c>
      <c r="BB706" t="s">
        <v>51</v>
      </c>
      <c r="BC706" t="s">
        <v>52</v>
      </c>
      <c r="BE706" s="40">
        <v>44845</v>
      </c>
      <c r="BF706" s="5">
        <v>694</v>
      </c>
      <c r="BG706">
        <v>1</v>
      </c>
      <c r="BH706">
        <v>1.5</v>
      </c>
      <c r="BI706">
        <v>1.5</v>
      </c>
      <c r="BJ706" t="s">
        <v>51</v>
      </c>
      <c r="BK706" t="s">
        <v>52</v>
      </c>
    </row>
    <row r="707" spans="1:63" x14ac:dyDescent="0.3">
      <c r="A707" s="40">
        <v>44540</v>
      </c>
      <c r="B707" s="5">
        <v>686</v>
      </c>
      <c r="C707">
        <v>1</v>
      </c>
      <c r="D707">
        <v>0.5</v>
      </c>
      <c r="E707">
        <v>0.5</v>
      </c>
      <c r="F707" t="s">
        <v>51</v>
      </c>
      <c r="G707" t="s">
        <v>58</v>
      </c>
      <c r="Y707" s="40">
        <v>44737</v>
      </c>
      <c r="Z707" s="5">
        <v>683</v>
      </c>
      <c r="AA707">
        <v>2</v>
      </c>
      <c r="AB707">
        <v>2</v>
      </c>
      <c r="AC707">
        <v>1</v>
      </c>
      <c r="AD707" t="s">
        <v>51</v>
      </c>
      <c r="AE707" t="s">
        <v>52</v>
      </c>
      <c r="AW707" s="40">
        <v>45623</v>
      </c>
      <c r="AX707" s="5">
        <v>696</v>
      </c>
      <c r="AY707">
        <v>1</v>
      </c>
      <c r="AZ707">
        <v>1</v>
      </c>
      <c r="BA707">
        <v>1</v>
      </c>
      <c r="BB707" t="s">
        <v>51</v>
      </c>
      <c r="BC707" t="s">
        <v>52</v>
      </c>
      <c r="BE707" s="41"/>
      <c r="BF707" s="5">
        <v>695</v>
      </c>
      <c r="BG707">
        <v>3</v>
      </c>
      <c r="BH707">
        <v>24.5</v>
      </c>
      <c r="BI707">
        <v>8.1666666666666661</v>
      </c>
      <c r="BJ707" t="s">
        <v>51</v>
      </c>
      <c r="BK707" t="s">
        <v>53</v>
      </c>
    </row>
    <row r="708" spans="1:63" x14ac:dyDescent="0.3">
      <c r="A708" s="41"/>
      <c r="B708" s="5">
        <v>687</v>
      </c>
      <c r="C708">
        <v>1</v>
      </c>
      <c r="D708">
        <v>1</v>
      </c>
      <c r="E708">
        <v>1</v>
      </c>
      <c r="F708" t="s">
        <v>51</v>
      </c>
      <c r="G708" t="s">
        <v>52</v>
      </c>
      <c r="Y708" s="41"/>
      <c r="Z708" s="5">
        <v>684</v>
      </c>
      <c r="AA708">
        <v>1</v>
      </c>
      <c r="AB708">
        <v>0.5</v>
      </c>
      <c r="AC708">
        <v>0.5</v>
      </c>
      <c r="AD708" t="s">
        <v>51</v>
      </c>
      <c r="AE708" t="s">
        <v>58</v>
      </c>
      <c r="AW708" s="41"/>
      <c r="AX708" s="5">
        <v>697</v>
      </c>
      <c r="AY708">
        <v>7</v>
      </c>
      <c r="AZ708">
        <v>121</v>
      </c>
      <c r="BA708">
        <v>17.285714285714281</v>
      </c>
      <c r="BB708" t="s">
        <v>54</v>
      </c>
      <c r="BC708" t="s">
        <v>54</v>
      </c>
      <c r="BE708" s="40">
        <v>44846</v>
      </c>
      <c r="BF708" s="5">
        <v>696</v>
      </c>
      <c r="BG708">
        <v>2</v>
      </c>
      <c r="BH708">
        <v>8.5</v>
      </c>
      <c r="BI708">
        <v>4.25</v>
      </c>
      <c r="BJ708" t="s">
        <v>51</v>
      </c>
      <c r="BK708" t="s">
        <v>52</v>
      </c>
    </row>
    <row r="709" spans="1:63" x14ac:dyDescent="0.3">
      <c r="A709" s="40">
        <v>44541</v>
      </c>
      <c r="B709" s="5">
        <v>688</v>
      </c>
      <c r="C709">
        <v>2</v>
      </c>
      <c r="D709">
        <v>37</v>
      </c>
      <c r="E709">
        <v>18.5</v>
      </c>
      <c r="F709" t="s">
        <v>54</v>
      </c>
      <c r="G709" t="s">
        <v>54</v>
      </c>
      <c r="Y709" s="6">
        <v>44738</v>
      </c>
      <c r="Z709" s="5">
        <v>685</v>
      </c>
      <c r="AA709">
        <v>2</v>
      </c>
      <c r="AB709">
        <v>7.5</v>
      </c>
      <c r="AC709">
        <v>3.75</v>
      </c>
      <c r="AD709" t="s">
        <v>51</v>
      </c>
      <c r="AE709" t="s">
        <v>52</v>
      </c>
      <c r="AW709" s="6">
        <v>45624</v>
      </c>
      <c r="AX709" s="5">
        <v>698</v>
      </c>
      <c r="AY709">
        <v>1</v>
      </c>
      <c r="AZ709">
        <v>1</v>
      </c>
      <c r="BA709">
        <v>1</v>
      </c>
      <c r="BB709" t="s">
        <v>51</v>
      </c>
      <c r="BC709" t="s">
        <v>52</v>
      </c>
      <c r="BE709" s="41"/>
      <c r="BF709" s="5">
        <v>697</v>
      </c>
      <c r="BG709">
        <v>6</v>
      </c>
      <c r="BH709">
        <v>71.5</v>
      </c>
      <c r="BI709">
        <v>11.91666666666667</v>
      </c>
      <c r="BJ709" t="s">
        <v>54</v>
      </c>
      <c r="BK709" t="s">
        <v>54</v>
      </c>
    </row>
    <row r="710" spans="1:63" x14ac:dyDescent="0.3">
      <c r="A710" s="41"/>
      <c r="B710" s="5">
        <v>689</v>
      </c>
      <c r="C710">
        <v>1</v>
      </c>
      <c r="D710">
        <v>1</v>
      </c>
      <c r="E710">
        <v>1</v>
      </c>
      <c r="F710" t="s">
        <v>51</v>
      </c>
      <c r="G710" t="s">
        <v>52</v>
      </c>
      <c r="Y710" s="6">
        <v>44739</v>
      </c>
      <c r="Z710" s="5">
        <v>686</v>
      </c>
      <c r="AA710">
        <v>2</v>
      </c>
      <c r="AB710">
        <v>12</v>
      </c>
      <c r="AC710">
        <v>6</v>
      </c>
      <c r="AD710" t="s">
        <v>51</v>
      </c>
      <c r="AE710" t="s">
        <v>53</v>
      </c>
      <c r="AW710" s="40">
        <v>45625</v>
      </c>
      <c r="AX710" s="5">
        <v>699</v>
      </c>
      <c r="AY710">
        <v>1</v>
      </c>
      <c r="AZ710">
        <v>1</v>
      </c>
      <c r="BA710">
        <v>1</v>
      </c>
      <c r="BB710" t="s">
        <v>51</v>
      </c>
      <c r="BC710" t="s">
        <v>52</v>
      </c>
      <c r="BE710" s="40">
        <v>44847</v>
      </c>
      <c r="BF710" s="5">
        <v>698</v>
      </c>
      <c r="BG710">
        <v>1</v>
      </c>
      <c r="BH710">
        <v>0.5</v>
      </c>
      <c r="BI710">
        <v>0.5</v>
      </c>
      <c r="BJ710" t="s">
        <v>51</v>
      </c>
      <c r="BK710" t="s">
        <v>58</v>
      </c>
    </row>
    <row r="711" spans="1:63" x14ac:dyDescent="0.3">
      <c r="A711" s="6">
        <v>44544</v>
      </c>
      <c r="B711" s="5">
        <v>690</v>
      </c>
      <c r="C711">
        <v>1</v>
      </c>
      <c r="D711">
        <v>23.5</v>
      </c>
      <c r="E711">
        <v>23.5</v>
      </c>
      <c r="F711" t="s">
        <v>55</v>
      </c>
      <c r="G711" t="s">
        <v>56</v>
      </c>
      <c r="Y711" s="6">
        <v>44748</v>
      </c>
      <c r="Z711" s="5">
        <v>687</v>
      </c>
      <c r="AA711">
        <v>1</v>
      </c>
      <c r="AB711">
        <v>1</v>
      </c>
      <c r="AC711">
        <v>1</v>
      </c>
      <c r="AD711" t="s">
        <v>51</v>
      </c>
      <c r="AE711" t="s">
        <v>52</v>
      </c>
      <c r="AW711" s="41"/>
      <c r="AX711" s="5">
        <v>700</v>
      </c>
      <c r="AY711">
        <v>1</v>
      </c>
      <c r="AZ711">
        <v>2</v>
      </c>
      <c r="BA711">
        <v>2</v>
      </c>
      <c r="BB711" t="s">
        <v>51</v>
      </c>
      <c r="BC711" t="s">
        <v>52</v>
      </c>
      <c r="BE711" s="42"/>
      <c r="BF711" s="5">
        <v>699</v>
      </c>
      <c r="BG711">
        <v>1</v>
      </c>
      <c r="BH711">
        <v>0.5</v>
      </c>
      <c r="BI711">
        <v>0.5</v>
      </c>
      <c r="BJ711" t="s">
        <v>51</v>
      </c>
      <c r="BK711" t="s">
        <v>58</v>
      </c>
    </row>
    <row r="712" spans="1:63" x14ac:dyDescent="0.3">
      <c r="A712" s="40">
        <v>44546</v>
      </c>
      <c r="B712" s="5">
        <v>691</v>
      </c>
      <c r="C712">
        <v>2</v>
      </c>
      <c r="D712">
        <v>2</v>
      </c>
      <c r="E712">
        <v>1</v>
      </c>
      <c r="F712" t="s">
        <v>51</v>
      </c>
      <c r="G712" t="s">
        <v>52</v>
      </c>
      <c r="Y712" s="40">
        <v>44755</v>
      </c>
      <c r="Z712" s="5">
        <v>688</v>
      </c>
      <c r="AA712">
        <v>2</v>
      </c>
      <c r="AB712">
        <v>1.5</v>
      </c>
      <c r="AC712">
        <v>0.75</v>
      </c>
      <c r="AD712" t="s">
        <v>51</v>
      </c>
      <c r="AE712" t="s">
        <v>58</v>
      </c>
      <c r="AW712" s="6">
        <v>45626</v>
      </c>
      <c r="AX712" s="5">
        <v>701</v>
      </c>
      <c r="AY712">
        <v>3</v>
      </c>
      <c r="AZ712">
        <v>3</v>
      </c>
      <c r="BA712">
        <v>1</v>
      </c>
      <c r="BB712" t="s">
        <v>51</v>
      </c>
      <c r="BC712" t="s">
        <v>52</v>
      </c>
      <c r="BE712" s="41"/>
      <c r="BF712" s="5">
        <v>700</v>
      </c>
      <c r="BG712">
        <v>4</v>
      </c>
      <c r="BH712">
        <v>9</v>
      </c>
      <c r="BI712">
        <v>2.25</v>
      </c>
      <c r="BJ712" t="s">
        <v>51</v>
      </c>
      <c r="BK712" t="s">
        <v>52</v>
      </c>
    </row>
    <row r="713" spans="1:63" x14ac:dyDescent="0.3">
      <c r="A713" s="41"/>
      <c r="B713" s="5">
        <v>692</v>
      </c>
      <c r="C713">
        <v>1</v>
      </c>
      <c r="D713">
        <v>1</v>
      </c>
      <c r="E713">
        <v>1</v>
      </c>
      <c r="F713" t="s">
        <v>51</v>
      </c>
      <c r="G713" t="s">
        <v>52</v>
      </c>
      <c r="Y713" s="42"/>
      <c r="Z713" s="5">
        <v>689</v>
      </c>
      <c r="AA713">
        <v>3</v>
      </c>
      <c r="AB713">
        <v>2</v>
      </c>
      <c r="AC713">
        <v>0.66666666666666663</v>
      </c>
      <c r="AD713" t="s">
        <v>51</v>
      </c>
      <c r="AE713" t="s">
        <v>58</v>
      </c>
      <c r="AW713" s="40">
        <v>45627</v>
      </c>
      <c r="AX713" s="5">
        <v>702</v>
      </c>
      <c r="AY713">
        <v>1</v>
      </c>
      <c r="AZ713">
        <v>1</v>
      </c>
      <c r="BA713">
        <v>1</v>
      </c>
      <c r="BB713" t="s">
        <v>51</v>
      </c>
      <c r="BC713" t="s">
        <v>52</v>
      </c>
      <c r="BE713" s="40">
        <v>44848</v>
      </c>
      <c r="BF713" s="5">
        <v>701</v>
      </c>
      <c r="BG713">
        <v>1</v>
      </c>
      <c r="BH713">
        <v>0.5</v>
      </c>
      <c r="BI713">
        <v>0.5</v>
      </c>
      <c r="BJ713" t="s">
        <v>51</v>
      </c>
      <c r="BK713" t="s">
        <v>58</v>
      </c>
    </row>
    <row r="714" spans="1:63" x14ac:dyDescent="0.3">
      <c r="A714" s="6">
        <v>44547</v>
      </c>
      <c r="B714" s="5">
        <v>693</v>
      </c>
      <c r="C714">
        <v>2</v>
      </c>
      <c r="D714">
        <v>7.5</v>
      </c>
      <c r="E714">
        <v>3.75</v>
      </c>
      <c r="F714" t="s">
        <v>51</v>
      </c>
      <c r="G714" t="s">
        <v>52</v>
      </c>
      <c r="Y714" s="41"/>
      <c r="Z714" s="5">
        <v>690</v>
      </c>
      <c r="AA714">
        <v>1</v>
      </c>
      <c r="AB714">
        <v>0.5</v>
      </c>
      <c r="AC714">
        <v>0.5</v>
      </c>
      <c r="AD714" t="s">
        <v>51</v>
      </c>
      <c r="AE714" t="s">
        <v>58</v>
      </c>
      <c r="AW714" s="41"/>
      <c r="AX714" s="5">
        <v>703</v>
      </c>
      <c r="AY714">
        <v>2</v>
      </c>
      <c r="AZ714">
        <v>2</v>
      </c>
      <c r="BA714">
        <v>1</v>
      </c>
      <c r="BB714" t="s">
        <v>51</v>
      </c>
      <c r="BC714" t="s">
        <v>52</v>
      </c>
      <c r="BE714" s="42"/>
      <c r="BF714" s="5">
        <v>702</v>
      </c>
      <c r="BG714">
        <v>2</v>
      </c>
      <c r="BH714">
        <v>3.5</v>
      </c>
      <c r="BI714">
        <v>1.75</v>
      </c>
      <c r="BJ714" t="s">
        <v>51</v>
      </c>
      <c r="BK714" t="s">
        <v>52</v>
      </c>
    </row>
    <row r="715" spans="1:63" x14ac:dyDescent="0.3">
      <c r="A715" s="6">
        <v>44548</v>
      </c>
      <c r="B715" s="5">
        <v>694</v>
      </c>
      <c r="C715">
        <v>2</v>
      </c>
      <c r="D715">
        <v>37.5</v>
      </c>
      <c r="E715">
        <v>18.75</v>
      </c>
      <c r="F715" t="s">
        <v>54</v>
      </c>
      <c r="G715" t="s">
        <v>54</v>
      </c>
      <c r="Y715" s="40">
        <v>44756</v>
      </c>
      <c r="Z715" s="5">
        <v>691</v>
      </c>
      <c r="AA715">
        <v>1</v>
      </c>
      <c r="AB715">
        <v>0.5</v>
      </c>
      <c r="AC715">
        <v>0.5</v>
      </c>
      <c r="AD715" t="s">
        <v>51</v>
      </c>
      <c r="AE715" t="s">
        <v>58</v>
      </c>
      <c r="AW715" s="40">
        <v>45628</v>
      </c>
      <c r="AX715" s="5">
        <v>704</v>
      </c>
      <c r="AY715">
        <v>1</v>
      </c>
      <c r="AZ715">
        <v>1</v>
      </c>
      <c r="BA715">
        <v>1</v>
      </c>
      <c r="BB715" t="s">
        <v>51</v>
      </c>
      <c r="BC715" t="s">
        <v>52</v>
      </c>
      <c r="BE715" s="41"/>
      <c r="BF715" s="5">
        <v>703</v>
      </c>
      <c r="BG715">
        <v>1</v>
      </c>
      <c r="BH715">
        <v>1.5</v>
      </c>
      <c r="BI715">
        <v>1.5</v>
      </c>
      <c r="BJ715" t="s">
        <v>51</v>
      </c>
      <c r="BK715" t="s">
        <v>52</v>
      </c>
    </row>
    <row r="716" spans="1:63" x14ac:dyDescent="0.3">
      <c r="A716" s="40">
        <v>44550</v>
      </c>
      <c r="B716" s="5">
        <v>695</v>
      </c>
      <c r="C716">
        <v>2</v>
      </c>
      <c r="D716">
        <v>63</v>
      </c>
      <c r="E716">
        <v>31.5</v>
      </c>
      <c r="F716" t="s">
        <v>59</v>
      </c>
      <c r="G716" t="s">
        <v>56</v>
      </c>
      <c r="Y716" s="41"/>
      <c r="Z716" s="5">
        <v>692</v>
      </c>
      <c r="AA716">
        <v>1</v>
      </c>
      <c r="AB716">
        <v>1</v>
      </c>
      <c r="AC716">
        <v>1</v>
      </c>
      <c r="AD716" t="s">
        <v>51</v>
      </c>
      <c r="AE716" t="s">
        <v>52</v>
      </c>
      <c r="AW716" s="42"/>
      <c r="AX716" s="5">
        <v>705</v>
      </c>
      <c r="AY716">
        <v>3</v>
      </c>
      <c r="AZ716">
        <v>10</v>
      </c>
      <c r="BA716">
        <v>3.333333333333333</v>
      </c>
      <c r="BB716" t="s">
        <v>51</v>
      </c>
      <c r="BC716" t="s">
        <v>52</v>
      </c>
      <c r="BE716" s="40">
        <v>44849</v>
      </c>
      <c r="BF716" s="5">
        <v>703</v>
      </c>
      <c r="BG716">
        <v>5</v>
      </c>
      <c r="BH716">
        <v>19</v>
      </c>
      <c r="BI716">
        <v>3.8</v>
      </c>
      <c r="BJ716" t="s">
        <v>51</v>
      </c>
      <c r="BK716" t="s">
        <v>52</v>
      </c>
    </row>
    <row r="717" spans="1:63" x14ac:dyDescent="0.3">
      <c r="A717" s="41"/>
      <c r="B717" s="5">
        <v>696</v>
      </c>
      <c r="C717">
        <v>2</v>
      </c>
      <c r="D717">
        <v>6</v>
      </c>
      <c r="E717">
        <v>3</v>
      </c>
      <c r="F717" t="s">
        <v>51</v>
      </c>
      <c r="G717" t="s">
        <v>52</v>
      </c>
      <c r="Y717" s="6">
        <v>44757</v>
      </c>
      <c r="Z717" s="5">
        <v>693</v>
      </c>
      <c r="AA717">
        <v>4</v>
      </c>
      <c r="AB717">
        <v>52.5</v>
      </c>
      <c r="AC717">
        <v>13.125</v>
      </c>
      <c r="AD717" t="s">
        <v>54</v>
      </c>
      <c r="AE717" t="s">
        <v>54</v>
      </c>
      <c r="AW717" s="41"/>
      <c r="AX717" s="5">
        <v>706</v>
      </c>
      <c r="AY717">
        <v>4</v>
      </c>
      <c r="AZ717">
        <v>7</v>
      </c>
      <c r="BA717">
        <v>1.75</v>
      </c>
      <c r="BB717" t="s">
        <v>51</v>
      </c>
      <c r="BC717" t="s">
        <v>52</v>
      </c>
      <c r="BE717" s="41"/>
      <c r="BF717" s="5">
        <v>704</v>
      </c>
      <c r="BG717">
        <v>2</v>
      </c>
      <c r="BH717">
        <v>2</v>
      </c>
      <c r="BI717">
        <v>1</v>
      </c>
      <c r="BJ717" t="s">
        <v>51</v>
      </c>
      <c r="BK717" t="s">
        <v>52</v>
      </c>
    </row>
    <row r="718" spans="1:63" x14ac:dyDescent="0.3">
      <c r="A718" s="40">
        <v>44551</v>
      </c>
      <c r="B718" s="5">
        <v>697</v>
      </c>
      <c r="C718">
        <v>2</v>
      </c>
      <c r="D718">
        <v>3</v>
      </c>
      <c r="E718">
        <v>1.5</v>
      </c>
      <c r="F718" t="s">
        <v>51</v>
      </c>
      <c r="G718" t="s">
        <v>52</v>
      </c>
      <c r="Y718" s="40">
        <v>44758</v>
      </c>
      <c r="Z718" s="5">
        <v>694</v>
      </c>
      <c r="AA718">
        <v>3</v>
      </c>
      <c r="AB718">
        <v>7.5</v>
      </c>
      <c r="AC718">
        <v>2.5</v>
      </c>
      <c r="AD718" t="s">
        <v>51</v>
      </c>
      <c r="AE718" t="s">
        <v>52</v>
      </c>
      <c r="AW718" s="40">
        <v>45629</v>
      </c>
      <c r="AX718" s="5">
        <v>707</v>
      </c>
      <c r="AY718">
        <v>1</v>
      </c>
      <c r="AZ718">
        <v>1</v>
      </c>
      <c r="BA718">
        <v>1</v>
      </c>
      <c r="BB718" t="s">
        <v>51</v>
      </c>
      <c r="BC718" t="s">
        <v>52</v>
      </c>
      <c r="BE718" s="6">
        <v>44852</v>
      </c>
      <c r="BF718" s="5">
        <v>705</v>
      </c>
      <c r="BG718">
        <v>5</v>
      </c>
      <c r="BH718">
        <v>51.5</v>
      </c>
      <c r="BI718">
        <v>10.3</v>
      </c>
      <c r="BJ718" t="s">
        <v>54</v>
      </c>
      <c r="BK718" t="s">
        <v>54</v>
      </c>
    </row>
    <row r="719" spans="1:63" x14ac:dyDescent="0.3">
      <c r="A719" s="41"/>
      <c r="B719" s="5">
        <v>698</v>
      </c>
      <c r="C719">
        <v>1</v>
      </c>
      <c r="D719">
        <v>0.5</v>
      </c>
      <c r="E719">
        <v>0.5</v>
      </c>
      <c r="F719" t="s">
        <v>51</v>
      </c>
      <c r="G719" t="s">
        <v>58</v>
      </c>
      <c r="Y719" s="41"/>
      <c r="Z719" s="5">
        <v>695</v>
      </c>
      <c r="AA719">
        <v>1</v>
      </c>
      <c r="AB719">
        <v>0.5</v>
      </c>
      <c r="AC719">
        <v>0.5</v>
      </c>
      <c r="AD719" t="s">
        <v>51</v>
      </c>
      <c r="AE719" t="s">
        <v>58</v>
      </c>
      <c r="AW719" s="42"/>
      <c r="AX719" s="5">
        <v>708</v>
      </c>
      <c r="AY719">
        <v>1</v>
      </c>
      <c r="AZ719">
        <v>4</v>
      </c>
      <c r="BA719">
        <v>4</v>
      </c>
      <c r="BB719" t="s">
        <v>51</v>
      </c>
      <c r="BC719" t="s">
        <v>52</v>
      </c>
      <c r="BE719" s="40">
        <v>44853</v>
      </c>
      <c r="BF719" s="5">
        <v>706</v>
      </c>
      <c r="BG719">
        <v>3</v>
      </c>
      <c r="BH719">
        <v>1.5</v>
      </c>
      <c r="BI719">
        <v>0.5</v>
      </c>
      <c r="BJ719" t="s">
        <v>51</v>
      </c>
      <c r="BK719" t="s">
        <v>58</v>
      </c>
    </row>
    <row r="720" spans="1:63" x14ac:dyDescent="0.3">
      <c r="A720" s="40">
        <v>44553</v>
      </c>
      <c r="B720" s="5">
        <v>699</v>
      </c>
      <c r="C720">
        <v>2</v>
      </c>
      <c r="D720">
        <v>11</v>
      </c>
      <c r="E720">
        <v>5.5</v>
      </c>
      <c r="F720" t="s">
        <v>51</v>
      </c>
      <c r="G720" t="s">
        <v>53</v>
      </c>
      <c r="Y720" s="6">
        <v>44762</v>
      </c>
      <c r="Z720" s="5">
        <v>696</v>
      </c>
      <c r="AA720">
        <v>1</v>
      </c>
      <c r="AB720">
        <v>1</v>
      </c>
      <c r="AC720">
        <v>1</v>
      </c>
      <c r="AD720" t="s">
        <v>51</v>
      </c>
      <c r="AE720" t="s">
        <v>52</v>
      </c>
      <c r="AW720" s="41"/>
      <c r="AX720" s="5">
        <v>709</v>
      </c>
      <c r="AY720">
        <v>1</v>
      </c>
      <c r="AZ720">
        <v>1</v>
      </c>
      <c r="BA720">
        <v>1</v>
      </c>
      <c r="BB720" t="s">
        <v>51</v>
      </c>
      <c r="BC720" t="s">
        <v>52</v>
      </c>
      <c r="BE720" s="41"/>
      <c r="BF720" s="5">
        <v>707</v>
      </c>
      <c r="BG720">
        <v>1</v>
      </c>
      <c r="BH720">
        <v>1</v>
      </c>
      <c r="BI720">
        <v>1</v>
      </c>
      <c r="BJ720" t="s">
        <v>51</v>
      </c>
      <c r="BK720" t="s">
        <v>52</v>
      </c>
    </row>
    <row r="721" spans="1:63" x14ac:dyDescent="0.3">
      <c r="A721" s="42"/>
      <c r="B721" s="5">
        <v>700</v>
      </c>
      <c r="C721">
        <v>2</v>
      </c>
      <c r="D721">
        <v>5</v>
      </c>
      <c r="E721">
        <v>2.5</v>
      </c>
      <c r="F721" t="s">
        <v>51</v>
      </c>
      <c r="G721" t="s">
        <v>52</v>
      </c>
      <c r="Y721" s="40">
        <v>44765</v>
      </c>
      <c r="Z721" s="5">
        <v>697</v>
      </c>
      <c r="AA721">
        <v>1</v>
      </c>
      <c r="AB721">
        <v>0.5</v>
      </c>
      <c r="AC721">
        <v>0.5</v>
      </c>
      <c r="AD721" t="s">
        <v>51</v>
      </c>
      <c r="AE721" t="s">
        <v>58</v>
      </c>
      <c r="AW721" s="40">
        <v>45630</v>
      </c>
      <c r="AX721" s="5">
        <v>710</v>
      </c>
      <c r="AY721">
        <v>4</v>
      </c>
      <c r="AZ721">
        <v>10</v>
      </c>
      <c r="BA721">
        <v>2.5</v>
      </c>
      <c r="BB721" t="s">
        <v>51</v>
      </c>
      <c r="BC721" t="s">
        <v>52</v>
      </c>
      <c r="BE721" s="6">
        <v>44855</v>
      </c>
      <c r="BF721" s="5">
        <v>708</v>
      </c>
      <c r="BG721">
        <v>4</v>
      </c>
      <c r="BH721">
        <v>143.5</v>
      </c>
      <c r="BI721">
        <v>35.875</v>
      </c>
      <c r="BJ721" t="s">
        <v>59</v>
      </c>
      <c r="BK721" t="s">
        <v>56</v>
      </c>
    </row>
    <row r="722" spans="1:63" x14ac:dyDescent="0.3">
      <c r="A722" s="41"/>
      <c r="B722" s="5">
        <v>701</v>
      </c>
      <c r="C722">
        <v>2</v>
      </c>
      <c r="D722">
        <v>1</v>
      </c>
      <c r="E722">
        <v>0.5</v>
      </c>
      <c r="F722" t="s">
        <v>51</v>
      </c>
      <c r="G722" t="s">
        <v>58</v>
      </c>
      <c r="Y722" s="41"/>
      <c r="Z722" s="5">
        <v>698</v>
      </c>
      <c r="AA722">
        <v>1</v>
      </c>
      <c r="AB722">
        <v>6</v>
      </c>
      <c r="AC722">
        <v>6</v>
      </c>
      <c r="AD722" t="s">
        <v>51</v>
      </c>
      <c r="AE722" t="s">
        <v>53</v>
      </c>
      <c r="AW722" s="42"/>
      <c r="AX722" s="5">
        <v>711</v>
      </c>
      <c r="AY722">
        <v>1</v>
      </c>
      <c r="AZ722">
        <v>1</v>
      </c>
      <c r="BA722">
        <v>1</v>
      </c>
      <c r="BB722" t="s">
        <v>51</v>
      </c>
      <c r="BC722" t="s">
        <v>52</v>
      </c>
      <c r="BE722" s="40">
        <v>44856</v>
      </c>
      <c r="BF722" s="5">
        <v>709</v>
      </c>
      <c r="BG722">
        <v>1</v>
      </c>
      <c r="BH722">
        <v>0.5</v>
      </c>
      <c r="BI722">
        <v>0.5</v>
      </c>
      <c r="BJ722" t="s">
        <v>51</v>
      </c>
      <c r="BK722" t="s">
        <v>58</v>
      </c>
    </row>
    <row r="723" spans="1:63" x14ac:dyDescent="0.3">
      <c r="A723" s="6">
        <v>44554</v>
      </c>
      <c r="B723" s="5">
        <v>702</v>
      </c>
      <c r="C723">
        <v>2</v>
      </c>
      <c r="D723">
        <v>10</v>
      </c>
      <c r="E723">
        <v>5</v>
      </c>
      <c r="F723" t="s">
        <v>51</v>
      </c>
      <c r="G723" t="s">
        <v>53</v>
      </c>
      <c r="Y723" s="40">
        <v>44766</v>
      </c>
      <c r="Z723" s="5">
        <v>699</v>
      </c>
      <c r="AA723">
        <v>1</v>
      </c>
      <c r="AB723">
        <v>1.5</v>
      </c>
      <c r="AC723">
        <v>1.5</v>
      </c>
      <c r="AD723" t="s">
        <v>51</v>
      </c>
      <c r="AE723" t="s">
        <v>52</v>
      </c>
      <c r="AW723" s="41"/>
      <c r="AX723" s="5">
        <v>712</v>
      </c>
      <c r="AY723">
        <v>1</v>
      </c>
      <c r="AZ723">
        <v>1</v>
      </c>
      <c r="BA723">
        <v>1</v>
      </c>
      <c r="BB723" t="s">
        <v>51</v>
      </c>
      <c r="BC723" t="s">
        <v>52</v>
      </c>
      <c r="BE723" s="42"/>
      <c r="BF723" s="5">
        <v>710</v>
      </c>
      <c r="BG723">
        <v>1</v>
      </c>
      <c r="BH723">
        <v>10</v>
      </c>
      <c r="BI723">
        <v>10</v>
      </c>
      <c r="BJ723" t="s">
        <v>54</v>
      </c>
      <c r="BK723" t="s">
        <v>54</v>
      </c>
    </row>
    <row r="724" spans="1:63" x14ac:dyDescent="0.3">
      <c r="A724" s="40">
        <v>44555</v>
      </c>
      <c r="B724" s="5">
        <v>703</v>
      </c>
      <c r="C724">
        <v>1</v>
      </c>
      <c r="D724">
        <v>9.5</v>
      </c>
      <c r="E724">
        <v>9.5</v>
      </c>
      <c r="F724" t="s">
        <v>51</v>
      </c>
      <c r="G724" t="s">
        <v>53</v>
      </c>
      <c r="Y724" s="41"/>
      <c r="Z724" s="5">
        <v>700</v>
      </c>
      <c r="AA724">
        <v>2</v>
      </c>
      <c r="AB724">
        <v>1.5</v>
      </c>
      <c r="AC724">
        <v>0.75</v>
      </c>
      <c r="AD724" t="s">
        <v>51</v>
      </c>
      <c r="AE724" t="s">
        <v>58</v>
      </c>
      <c r="AW724" s="40">
        <v>45631</v>
      </c>
      <c r="AX724" s="5">
        <v>713</v>
      </c>
      <c r="AY724">
        <v>2</v>
      </c>
      <c r="AZ724">
        <v>10</v>
      </c>
      <c r="BA724">
        <v>5</v>
      </c>
      <c r="BB724" t="s">
        <v>51</v>
      </c>
      <c r="BC724" t="s">
        <v>53</v>
      </c>
      <c r="BE724" s="42"/>
      <c r="BF724" s="5">
        <v>711</v>
      </c>
      <c r="BG724">
        <v>1</v>
      </c>
      <c r="BH724">
        <v>0.5</v>
      </c>
      <c r="BI724">
        <v>0.5</v>
      </c>
      <c r="BJ724" t="s">
        <v>51</v>
      </c>
      <c r="BK724" t="s">
        <v>58</v>
      </c>
    </row>
    <row r="725" spans="1:63" x14ac:dyDescent="0.3">
      <c r="A725" s="42"/>
      <c r="B725" s="5">
        <v>704</v>
      </c>
      <c r="C725">
        <v>2</v>
      </c>
      <c r="D725">
        <v>1</v>
      </c>
      <c r="E725">
        <v>0.5</v>
      </c>
      <c r="F725" t="s">
        <v>51</v>
      </c>
      <c r="G725" t="s">
        <v>58</v>
      </c>
      <c r="Y725" s="40">
        <v>44767</v>
      </c>
      <c r="Z725" s="5">
        <v>701</v>
      </c>
      <c r="AA725">
        <v>1</v>
      </c>
      <c r="AB725">
        <v>0.5</v>
      </c>
      <c r="AC725">
        <v>0.5</v>
      </c>
      <c r="AD725" t="s">
        <v>51</v>
      </c>
      <c r="AE725" t="s">
        <v>58</v>
      </c>
      <c r="AW725" s="41"/>
      <c r="AX725" s="5">
        <v>714</v>
      </c>
      <c r="AY725">
        <v>2</v>
      </c>
      <c r="AZ725">
        <v>8</v>
      </c>
      <c r="BA725">
        <v>4</v>
      </c>
      <c r="BB725" t="s">
        <v>51</v>
      </c>
      <c r="BC725" t="s">
        <v>52</v>
      </c>
      <c r="BE725" s="41"/>
      <c r="BF725" s="5">
        <v>712</v>
      </c>
      <c r="BG725">
        <v>4</v>
      </c>
      <c r="BH725">
        <v>61.5</v>
      </c>
      <c r="BI725">
        <v>15.375</v>
      </c>
      <c r="BJ725" t="s">
        <v>54</v>
      </c>
      <c r="BK725" t="s">
        <v>54</v>
      </c>
    </row>
    <row r="726" spans="1:63" x14ac:dyDescent="0.3">
      <c r="A726" s="41"/>
      <c r="B726" s="5">
        <v>705</v>
      </c>
      <c r="C726">
        <v>1</v>
      </c>
      <c r="D726">
        <v>1</v>
      </c>
      <c r="E726">
        <v>1</v>
      </c>
      <c r="F726" t="s">
        <v>51</v>
      </c>
      <c r="G726" t="s">
        <v>52</v>
      </c>
      <c r="Y726" s="41"/>
      <c r="Z726" s="5">
        <v>702</v>
      </c>
      <c r="AA726">
        <v>1</v>
      </c>
      <c r="AB726">
        <v>0.5</v>
      </c>
      <c r="AC726">
        <v>0.5</v>
      </c>
      <c r="AD726" t="s">
        <v>51</v>
      </c>
      <c r="AE726" t="s">
        <v>58</v>
      </c>
      <c r="AW726" s="6">
        <v>45632</v>
      </c>
      <c r="AX726" s="5">
        <v>715</v>
      </c>
      <c r="AY726">
        <v>1</v>
      </c>
      <c r="AZ726">
        <v>1</v>
      </c>
      <c r="BA726">
        <v>1</v>
      </c>
      <c r="BB726" t="s">
        <v>51</v>
      </c>
      <c r="BC726" t="s">
        <v>52</v>
      </c>
      <c r="BE726" s="6">
        <v>44857</v>
      </c>
      <c r="BF726" s="5">
        <v>713</v>
      </c>
      <c r="BG726">
        <v>1</v>
      </c>
      <c r="BH726">
        <v>5</v>
      </c>
      <c r="BI726">
        <v>5</v>
      </c>
      <c r="BJ726" t="s">
        <v>51</v>
      </c>
      <c r="BK726" t="s">
        <v>53</v>
      </c>
    </row>
    <row r="727" spans="1:63" x14ac:dyDescent="0.3">
      <c r="A727" s="6">
        <v>44556</v>
      </c>
      <c r="B727" s="5">
        <v>705</v>
      </c>
      <c r="C727">
        <v>3</v>
      </c>
      <c r="D727">
        <v>12</v>
      </c>
      <c r="E727">
        <v>4</v>
      </c>
      <c r="F727" t="s">
        <v>51</v>
      </c>
      <c r="G727" t="s">
        <v>52</v>
      </c>
      <c r="Y727" s="40">
        <v>44777</v>
      </c>
      <c r="Z727" s="5">
        <v>703</v>
      </c>
      <c r="AA727">
        <v>1</v>
      </c>
      <c r="AB727">
        <v>0.5</v>
      </c>
      <c r="AC727">
        <v>0.5</v>
      </c>
      <c r="AD727" t="s">
        <v>51</v>
      </c>
      <c r="AE727" t="s">
        <v>58</v>
      </c>
      <c r="AW727" s="40">
        <v>45633</v>
      </c>
      <c r="AX727" s="5">
        <v>716</v>
      </c>
      <c r="AY727">
        <v>3</v>
      </c>
      <c r="AZ727">
        <v>16</v>
      </c>
      <c r="BA727">
        <v>5.333333333333333</v>
      </c>
      <c r="BB727" t="s">
        <v>51</v>
      </c>
      <c r="BC727" t="s">
        <v>53</v>
      </c>
      <c r="BE727" s="6">
        <v>44859</v>
      </c>
      <c r="BF727" s="5">
        <v>714</v>
      </c>
      <c r="BG727">
        <v>4</v>
      </c>
      <c r="BH727">
        <v>110.5</v>
      </c>
      <c r="BI727">
        <v>27.625</v>
      </c>
      <c r="BJ727" t="s">
        <v>55</v>
      </c>
      <c r="BK727" t="s">
        <v>56</v>
      </c>
    </row>
    <row r="728" spans="1:63" x14ac:dyDescent="0.3">
      <c r="A728" s="6">
        <v>44557</v>
      </c>
      <c r="B728" s="5">
        <v>706</v>
      </c>
      <c r="C728">
        <v>1</v>
      </c>
      <c r="D728">
        <v>3</v>
      </c>
      <c r="E728">
        <v>3</v>
      </c>
      <c r="F728" t="s">
        <v>51</v>
      </c>
      <c r="G728" t="s">
        <v>52</v>
      </c>
      <c r="Y728" s="41"/>
      <c r="Z728" s="5">
        <v>704</v>
      </c>
      <c r="AA728">
        <v>2</v>
      </c>
      <c r="AB728">
        <v>12</v>
      </c>
      <c r="AC728">
        <v>6</v>
      </c>
      <c r="AD728" t="s">
        <v>51</v>
      </c>
      <c r="AE728" t="s">
        <v>53</v>
      </c>
      <c r="AW728" s="41"/>
      <c r="AX728" s="5">
        <v>717</v>
      </c>
      <c r="AY728">
        <v>1</v>
      </c>
      <c r="AZ728">
        <v>1</v>
      </c>
      <c r="BA728">
        <v>1</v>
      </c>
      <c r="BB728" t="s">
        <v>51</v>
      </c>
      <c r="BC728" t="s">
        <v>52</v>
      </c>
      <c r="BE728" s="6">
        <v>44865</v>
      </c>
      <c r="BF728" s="5">
        <v>715</v>
      </c>
      <c r="BG728">
        <v>2</v>
      </c>
      <c r="BH728">
        <v>1.5</v>
      </c>
      <c r="BI728">
        <v>0.75</v>
      </c>
      <c r="BJ728" t="s">
        <v>51</v>
      </c>
      <c r="BK728" t="s">
        <v>58</v>
      </c>
    </row>
    <row r="729" spans="1:63" x14ac:dyDescent="0.3">
      <c r="A729" s="6">
        <v>44558</v>
      </c>
      <c r="B729" s="5">
        <v>707</v>
      </c>
      <c r="C729">
        <v>2</v>
      </c>
      <c r="D729">
        <v>22</v>
      </c>
      <c r="E729">
        <v>11</v>
      </c>
      <c r="F729" t="s">
        <v>54</v>
      </c>
      <c r="G729" t="s">
        <v>54</v>
      </c>
      <c r="Y729" s="6">
        <v>44778</v>
      </c>
      <c r="Z729" s="5">
        <v>705</v>
      </c>
      <c r="AA729">
        <v>1</v>
      </c>
      <c r="AB729">
        <v>1</v>
      </c>
      <c r="AC729">
        <v>1</v>
      </c>
      <c r="AD729" t="s">
        <v>51</v>
      </c>
      <c r="AE729" t="s">
        <v>52</v>
      </c>
      <c r="AW729" s="40">
        <v>45634</v>
      </c>
      <c r="AX729" s="5">
        <v>718</v>
      </c>
      <c r="AY729">
        <v>1</v>
      </c>
      <c r="AZ729">
        <v>1</v>
      </c>
      <c r="BA729">
        <v>1</v>
      </c>
      <c r="BB729" t="s">
        <v>51</v>
      </c>
      <c r="BC729" t="s">
        <v>52</v>
      </c>
      <c r="BE729" s="40">
        <v>44867</v>
      </c>
      <c r="BF729" s="5">
        <v>716</v>
      </c>
      <c r="BG729">
        <v>1</v>
      </c>
      <c r="BH729">
        <v>3.5</v>
      </c>
      <c r="BI729">
        <v>3.5</v>
      </c>
      <c r="BJ729" t="s">
        <v>51</v>
      </c>
      <c r="BK729" t="s">
        <v>52</v>
      </c>
    </row>
    <row r="730" spans="1:63" x14ac:dyDescent="0.3">
      <c r="A730" s="40">
        <v>44559</v>
      </c>
      <c r="B730" s="5">
        <v>708</v>
      </c>
      <c r="C730">
        <v>1</v>
      </c>
      <c r="D730">
        <v>2.5</v>
      </c>
      <c r="E730">
        <v>2.5</v>
      </c>
      <c r="F730" t="s">
        <v>51</v>
      </c>
      <c r="G730" t="s">
        <v>52</v>
      </c>
      <c r="Y730" s="40">
        <v>44780</v>
      </c>
      <c r="Z730" s="5">
        <v>706</v>
      </c>
      <c r="AA730">
        <v>1</v>
      </c>
      <c r="AB730">
        <v>0.5</v>
      </c>
      <c r="AC730">
        <v>0.5</v>
      </c>
      <c r="AD730" t="s">
        <v>51</v>
      </c>
      <c r="AE730" t="s">
        <v>58</v>
      </c>
      <c r="AW730" s="41"/>
      <c r="AX730" s="5">
        <v>719</v>
      </c>
      <c r="AY730">
        <v>1</v>
      </c>
      <c r="AZ730">
        <v>1</v>
      </c>
      <c r="BA730">
        <v>1</v>
      </c>
      <c r="BB730" t="s">
        <v>51</v>
      </c>
      <c r="BC730" t="s">
        <v>52</v>
      </c>
      <c r="BE730" s="41"/>
      <c r="BF730" s="5">
        <v>717</v>
      </c>
      <c r="BG730">
        <v>1</v>
      </c>
      <c r="BH730">
        <v>1.5</v>
      </c>
      <c r="BI730">
        <v>1.5</v>
      </c>
      <c r="BJ730" t="s">
        <v>51</v>
      </c>
      <c r="BK730" t="s">
        <v>52</v>
      </c>
    </row>
    <row r="731" spans="1:63" x14ac:dyDescent="0.3">
      <c r="A731" s="41"/>
      <c r="B731" s="5">
        <v>709</v>
      </c>
      <c r="C731">
        <v>3</v>
      </c>
      <c r="D731">
        <v>7</v>
      </c>
      <c r="E731">
        <v>2.333333333333333</v>
      </c>
      <c r="F731" t="s">
        <v>51</v>
      </c>
      <c r="G731" t="s">
        <v>52</v>
      </c>
      <c r="Y731" s="41"/>
      <c r="Z731" s="5">
        <v>707</v>
      </c>
      <c r="AA731">
        <v>2</v>
      </c>
      <c r="AB731">
        <v>5</v>
      </c>
      <c r="AC731">
        <v>2.5</v>
      </c>
      <c r="AD731" t="s">
        <v>51</v>
      </c>
      <c r="AE731" t="s">
        <v>52</v>
      </c>
      <c r="AW731" s="6">
        <v>45635</v>
      </c>
      <c r="AX731" s="5">
        <v>720</v>
      </c>
      <c r="AY731">
        <v>2</v>
      </c>
      <c r="AZ731">
        <v>60</v>
      </c>
      <c r="BA731">
        <v>30</v>
      </c>
      <c r="BB731" t="s">
        <v>59</v>
      </c>
      <c r="BC731" t="s">
        <v>56</v>
      </c>
      <c r="BE731" s="40">
        <v>44868</v>
      </c>
      <c r="BF731" s="5">
        <v>718</v>
      </c>
      <c r="BG731">
        <v>1</v>
      </c>
      <c r="BH731">
        <v>1.5</v>
      </c>
      <c r="BI731">
        <v>1.5</v>
      </c>
      <c r="BJ731" t="s">
        <v>51</v>
      </c>
      <c r="BK731" t="s">
        <v>52</v>
      </c>
    </row>
    <row r="732" spans="1:63" x14ac:dyDescent="0.3">
      <c r="A732" s="40">
        <v>44560</v>
      </c>
      <c r="B732" s="5">
        <v>710</v>
      </c>
      <c r="C732">
        <v>1</v>
      </c>
      <c r="D732">
        <v>0.5</v>
      </c>
      <c r="E732">
        <v>0.5</v>
      </c>
      <c r="F732" t="s">
        <v>51</v>
      </c>
      <c r="G732" t="s">
        <v>58</v>
      </c>
      <c r="Y732" s="6">
        <v>44783</v>
      </c>
      <c r="Z732" s="5">
        <v>708</v>
      </c>
      <c r="AA732">
        <v>2</v>
      </c>
      <c r="AB732">
        <v>28.5</v>
      </c>
      <c r="AC732">
        <v>14.25</v>
      </c>
      <c r="AD732" t="s">
        <v>54</v>
      </c>
      <c r="AE732" t="s">
        <v>54</v>
      </c>
      <c r="AW732" s="40">
        <v>45636</v>
      </c>
      <c r="AX732" s="5">
        <v>721</v>
      </c>
      <c r="AY732">
        <v>3</v>
      </c>
      <c r="AZ732">
        <v>7</v>
      </c>
      <c r="BA732">
        <v>2.333333333333333</v>
      </c>
      <c r="BB732" t="s">
        <v>51</v>
      </c>
      <c r="BC732" t="s">
        <v>52</v>
      </c>
      <c r="BE732" s="41"/>
      <c r="BF732" s="5">
        <v>719</v>
      </c>
      <c r="BG732">
        <v>2</v>
      </c>
      <c r="BH732">
        <v>3</v>
      </c>
      <c r="BI732">
        <v>1.5</v>
      </c>
      <c r="BJ732" t="s">
        <v>51</v>
      </c>
      <c r="BK732" t="s">
        <v>52</v>
      </c>
    </row>
    <row r="733" spans="1:63" x14ac:dyDescent="0.3">
      <c r="A733" s="41"/>
      <c r="B733" s="5">
        <v>711</v>
      </c>
      <c r="C733">
        <v>2</v>
      </c>
      <c r="D733">
        <v>10.5</v>
      </c>
      <c r="E733">
        <v>5.25</v>
      </c>
      <c r="F733" t="s">
        <v>51</v>
      </c>
      <c r="G733" t="s">
        <v>53</v>
      </c>
      <c r="Y733" s="6">
        <v>44784</v>
      </c>
      <c r="Z733" s="5">
        <v>709</v>
      </c>
      <c r="AA733">
        <v>1</v>
      </c>
      <c r="AB733">
        <v>2.5</v>
      </c>
      <c r="AC733">
        <v>2.5</v>
      </c>
      <c r="AD733" t="s">
        <v>51</v>
      </c>
      <c r="AE733" t="s">
        <v>52</v>
      </c>
      <c r="AW733" s="42"/>
      <c r="AX733" s="5">
        <v>722</v>
      </c>
      <c r="AY733">
        <v>1</v>
      </c>
      <c r="AZ733">
        <v>1</v>
      </c>
      <c r="BA733">
        <v>1</v>
      </c>
      <c r="BB733" t="s">
        <v>51</v>
      </c>
      <c r="BC733" t="s">
        <v>52</v>
      </c>
      <c r="BE733" s="40">
        <v>44869</v>
      </c>
      <c r="BF733" s="5">
        <v>720</v>
      </c>
      <c r="BG733">
        <v>1</v>
      </c>
      <c r="BH733">
        <v>0.5</v>
      </c>
      <c r="BI733">
        <v>0.5</v>
      </c>
      <c r="BJ733" t="s">
        <v>51</v>
      </c>
      <c r="BK733" t="s">
        <v>58</v>
      </c>
    </row>
    <row r="734" spans="1:63" x14ac:dyDescent="0.3">
      <c r="A734" s="6">
        <v>44566</v>
      </c>
      <c r="B734" s="5">
        <v>712</v>
      </c>
      <c r="C734">
        <v>2</v>
      </c>
      <c r="D734">
        <v>58</v>
      </c>
      <c r="E734">
        <v>29</v>
      </c>
      <c r="F734" t="s">
        <v>55</v>
      </c>
      <c r="G734" t="s">
        <v>56</v>
      </c>
      <c r="Y734" s="40">
        <v>44785</v>
      </c>
      <c r="Z734" s="5">
        <v>710</v>
      </c>
      <c r="AA734">
        <v>3</v>
      </c>
      <c r="AB734">
        <v>21</v>
      </c>
      <c r="AC734">
        <v>7</v>
      </c>
      <c r="AD734" t="s">
        <v>51</v>
      </c>
      <c r="AE734" t="s">
        <v>53</v>
      </c>
      <c r="AW734" s="41"/>
      <c r="AX734" s="5">
        <v>723</v>
      </c>
      <c r="AY734">
        <v>1</v>
      </c>
      <c r="AZ734">
        <v>1</v>
      </c>
      <c r="BA734">
        <v>1</v>
      </c>
      <c r="BB734" t="s">
        <v>51</v>
      </c>
      <c r="BC734" t="s">
        <v>52</v>
      </c>
      <c r="BE734" s="41"/>
      <c r="BF734" s="5">
        <v>721</v>
      </c>
      <c r="BG734">
        <v>3</v>
      </c>
      <c r="BH734">
        <v>9.5</v>
      </c>
      <c r="BI734">
        <v>3.166666666666667</v>
      </c>
      <c r="BJ734" t="s">
        <v>51</v>
      </c>
      <c r="BK734" t="s">
        <v>52</v>
      </c>
    </row>
    <row r="735" spans="1:63" x14ac:dyDescent="0.3">
      <c r="A735" s="6">
        <v>44567</v>
      </c>
      <c r="B735" s="5">
        <v>713</v>
      </c>
      <c r="C735">
        <v>4</v>
      </c>
      <c r="D735">
        <v>2.5</v>
      </c>
      <c r="E735">
        <v>0.625</v>
      </c>
      <c r="F735" t="s">
        <v>51</v>
      </c>
      <c r="G735" t="s">
        <v>58</v>
      </c>
      <c r="Y735" s="41"/>
      <c r="Z735" s="5">
        <v>711</v>
      </c>
      <c r="AA735">
        <v>1</v>
      </c>
      <c r="AB735">
        <v>2</v>
      </c>
      <c r="AC735">
        <v>2</v>
      </c>
      <c r="AD735" t="s">
        <v>51</v>
      </c>
      <c r="AE735" t="s">
        <v>52</v>
      </c>
      <c r="AW735" s="6">
        <v>45637</v>
      </c>
      <c r="AX735" s="5">
        <v>724</v>
      </c>
      <c r="AY735">
        <v>1</v>
      </c>
      <c r="AZ735">
        <v>1</v>
      </c>
      <c r="BA735">
        <v>1</v>
      </c>
      <c r="BB735" t="s">
        <v>51</v>
      </c>
      <c r="BC735" t="s">
        <v>52</v>
      </c>
      <c r="BE735" s="6">
        <v>44870</v>
      </c>
      <c r="BF735" s="5">
        <v>722</v>
      </c>
      <c r="BG735">
        <v>4</v>
      </c>
      <c r="BH735">
        <v>65.5</v>
      </c>
      <c r="BI735">
        <v>16.375</v>
      </c>
      <c r="BJ735" t="s">
        <v>54</v>
      </c>
      <c r="BK735" t="s">
        <v>54</v>
      </c>
    </row>
    <row r="736" spans="1:63" x14ac:dyDescent="0.3">
      <c r="A736" s="6">
        <v>44568</v>
      </c>
      <c r="B736" s="5">
        <v>714</v>
      </c>
      <c r="C736">
        <v>4</v>
      </c>
      <c r="D736">
        <v>2.5</v>
      </c>
      <c r="E736">
        <v>0.625</v>
      </c>
      <c r="F736" t="s">
        <v>51</v>
      </c>
      <c r="G736" t="s">
        <v>58</v>
      </c>
      <c r="Y736" s="40">
        <v>44788</v>
      </c>
      <c r="Z736" s="5">
        <v>712</v>
      </c>
      <c r="AA736">
        <v>1</v>
      </c>
      <c r="AB736">
        <v>0.5</v>
      </c>
      <c r="AC736">
        <v>0.5</v>
      </c>
      <c r="AD736" t="s">
        <v>51</v>
      </c>
      <c r="AE736" t="s">
        <v>58</v>
      </c>
      <c r="AW736" s="6">
        <v>45638</v>
      </c>
      <c r="AX736" s="5">
        <v>725</v>
      </c>
      <c r="AY736">
        <v>1</v>
      </c>
      <c r="AZ736">
        <v>1</v>
      </c>
      <c r="BA736">
        <v>1</v>
      </c>
      <c r="BB736" t="s">
        <v>51</v>
      </c>
      <c r="BC736" t="s">
        <v>52</v>
      </c>
      <c r="BE736" s="40">
        <v>44872</v>
      </c>
      <c r="BF736" s="5">
        <v>723</v>
      </c>
      <c r="BG736">
        <v>1</v>
      </c>
      <c r="BH736">
        <v>0.5</v>
      </c>
      <c r="BI736">
        <v>0.5</v>
      </c>
      <c r="BJ736" t="s">
        <v>51</v>
      </c>
      <c r="BK736" t="s">
        <v>58</v>
      </c>
    </row>
    <row r="737" spans="1:63" x14ac:dyDescent="0.3">
      <c r="A737" s="6">
        <v>44569</v>
      </c>
      <c r="B737" s="5">
        <v>715</v>
      </c>
      <c r="C737">
        <v>1</v>
      </c>
      <c r="D737">
        <v>7</v>
      </c>
      <c r="E737">
        <v>7</v>
      </c>
      <c r="F737" t="s">
        <v>51</v>
      </c>
      <c r="G737" t="s">
        <v>53</v>
      </c>
      <c r="Y737" s="42"/>
      <c r="Z737" s="5">
        <v>713</v>
      </c>
      <c r="AA737">
        <v>1</v>
      </c>
      <c r="AB737">
        <v>8</v>
      </c>
      <c r="AC737">
        <v>8</v>
      </c>
      <c r="AD737" t="s">
        <v>51</v>
      </c>
      <c r="AE737" t="s">
        <v>53</v>
      </c>
      <c r="AW737" s="40">
        <v>45640</v>
      </c>
      <c r="AX737" s="5">
        <v>726</v>
      </c>
      <c r="AY737">
        <v>1</v>
      </c>
      <c r="AZ737">
        <v>2</v>
      </c>
      <c r="BA737">
        <v>2</v>
      </c>
      <c r="BB737" t="s">
        <v>51</v>
      </c>
      <c r="BC737" t="s">
        <v>52</v>
      </c>
      <c r="BE737" s="41"/>
      <c r="BF737" s="5">
        <v>724</v>
      </c>
      <c r="BG737">
        <v>1</v>
      </c>
      <c r="BH737">
        <v>2</v>
      </c>
      <c r="BI737">
        <v>2</v>
      </c>
      <c r="BJ737" t="s">
        <v>51</v>
      </c>
      <c r="BK737" t="s">
        <v>52</v>
      </c>
    </row>
    <row r="738" spans="1:63" x14ac:dyDescent="0.3">
      <c r="A738" s="40">
        <v>44571</v>
      </c>
      <c r="B738" s="5">
        <v>716</v>
      </c>
      <c r="C738">
        <v>2</v>
      </c>
      <c r="D738">
        <v>9.5</v>
      </c>
      <c r="E738">
        <v>4.75</v>
      </c>
      <c r="F738" t="s">
        <v>51</v>
      </c>
      <c r="G738" t="s">
        <v>52</v>
      </c>
      <c r="Y738" s="42"/>
      <c r="Z738" s="5">
        <v>714</v>
      </c>
      <c r="AA738">
        <v>1</v>
      </c>
      <c r="AB738">
        <v>4</v>
      </c>
      <c r="AC738">
        <v>4</v>
      </c>
      <c r="AD738" t="s">
        <v>51</v>
      </c>
      <c r="AE738" t="s">
        <v>52</v>
      </c>
      <c r="AW738" s="41"/>
      <c r="AX738" s="5">
        <v>727</v>
      </c>
      <c r="AY738">
        <v>2</v>
      </c>
      <c r="AZ738">
        <v>5</v>
      </c>
      <c r="BA738">
        <v>2.5</v>
      </c>
      <c r="BB738" t="s">
        <v>51</v>
      </c>
      <c r="BC738" t="s">
        <v>52</v>
      </c>
      <c r="BE738" s="40">
        <v>44873</v>
      </c>
      <c r="BF738" s="5">
        <v>725</v>
      </c>
      <c r="BG738">
        <v>1</v>
      </c>
      <c r="BH738">
        <v>1</v>
      </c>
      <c r="BI738">
        <v>1</v>
      </c>
      <c r="BJ738" t="s">
        <v>51</v>
      </c>
      <c r="BK738" t="s">
        <v>52</v>
      </c>
    </row>
    <row r="739" spans="1:63" x14ac:dyDescent="0.3">
      <c r="A739" s="41"/>
      <c r="B739" s="5">
        <v>717</v>
      </c>
      <c r="C739">
        <v>1</v>
      </c>
      <c r="D739">
        <v>0.5</v>
      </c>
      <c r="E739">
        <v>0.5</v>
      </c>
      <c r="F739" t="s">
        <v>51</v>
      </c>
      <c r="G739" t="s">
        <v>58</v>
      </c>
      <c r="Y739" s="41"/>
      <c r="Z739" s="5">
        <v>715</v>
      </c>
      <c r="AA739">
        <v>1</v>
      </c>
      <c r="AB739">
        <v>1</v>
      </c>
      <c r="AC739">
        <v>1</v>
      </c>
      <c r="AD739" t="s">
        <v>51</v>
      </c>
      <c r="AE739" t="s">
        <v>52</v>
      </c>
      <c r="AW739" s="6">
        <v>45642</v>
      </c>
      <c r="AX739" s="5">
        <v>728</v>
      </c>
      <c r="AY739">
        <v>6</v>
      </c>
      <c r="AZ739">
        <v>25</v>
      </c>
      <c r="BA739">
        <v>4.166666666666667</v>
      </c>
      <c r="BB739" t="s">
        <v>51</v>
      </c>
      <c r="BC739" t="s">
        <v>52</v>
      </c>
      <c r="BE739" s="41"/>
      <c r="BF739" s="5">
        <v>726</v>
      </c>
      <c r="BG739">
        <v>3</v>
      </c>
      <c r="BH739">
        <v>11.5</v>
      </c>
      <c r="BI739">
        <v>3.833333333333333</v>
      </c>
      <c r="BJ739" t="s">
        <v>51</v>
      </c>
      <c r="BK739" t="s">
        <v>52</v>
      </c>
    </row>
    <row r="740" spans="1:63" x14ac:dyDescent="0.3">
      <c r="A740" s="40">
        <v>44572</v>
      </c>
      <c r="B740" s="5">
        <v>718</v>
      </c>
      <c r="C740">
        <v>1</v>
      </c>
      <c r="D740">
        <v>1</v>
      </c>
      <c r="E740">
        <v>1</v>
      </c>
      <c r="F740" t="s">
        <v>51</v>
      </c>
      <c r="G740" t="s">
        <v>52</v>
      </c>
      <c r="Y740" s="40">
        <v>44789</v>
      </c>
      <c r="Z740" s="5">
        <v>716</v>
      </c>
      <c r="AA740">
        <v>3</v>
      </c>
      <c r="AB740">
        <v>15</v>
      </c>
      <c r="AC740">
        <v>5</v>
      </c>
      <c r="AD740" t="s">
        <v>51</v>
      </c>
      <c r="AE740" t="s">
        <v>53</v>
      </c>
      <c r="AW740" s="40">
        <v>45645</v>
      </c>
      <c r="AX740" s="5">
        <v>729</v>
      </c>
      <c r="AY740">
        <v>3</v>
      </c>
      <c r="AZ740">
        <v>9</v>
      </c>
      <c r="BA740">
        <v>3</v>
      </c>
      <c r="BB740" t="s">
        <v>51</v>
      </c>
      <c r="BC740" t="s">
        <v>52</v>
      </c>
      <c r="BE740" s="40">
        <v>44874</v>
      </c>
      <c r="BF740" s="5">
        <v>727</v>
      </c>
      <c r="BG740">
        <v>1</v>
      </c>
      <c r="BH740">
        <v>1</v>
      </c>
      <c r="BI740">
        <v>1</v>
      </c>
      <c r="BJ740" t="s">
        <v>51</v>
      </c>
      <c r="BK740" t="s">
        <v>52</v>
      </c>
    </row>
    <row r="741" spans="1:63" x14ac:dyDescent="0.3">
      <c r="A741" s="42"/>
      <c r="B741" s="5">
        <v>719</v>
      </c>
      <c r="C741">
        <v>3</v>
      </c>
      <c r="D741">
        <v>5</v>
      </c>
      <c r="E741">
        <v>1.666666666666667</v>
      </c>
      <c r="F741" t="s">
        <v>51</v>
      </c>
      <c r="G741" t="s">
        <v>52</v>
      </c>
      <c r="Y741" s="41"/>
      <c r="Z741" s="5">
        <v>717</v>
      </c>
      <c r="AA741">
        <v>1</v>
      </c>
      <c r="AB741">
        <v>5.5</v>
      </c>
      <c r="AC741">
        <v>5.5</v>
      </c>
      <c r="AD741" t="s">
        <v>51</v>
      </c>
      <c r="AE741" t="s">
        <v>53</v>
      </c>
      <c r="AW741" s="41"/>
      <c r="AX741" s="5">
        <v>730</v>
      </c>
      <c r="AY741">
        <v>2</v>
      </c>
      <c r="AZ741">
        <v>3</v>
      </c>
      <c r="BA741">
        <v>1.5</v>
      </c>
      <c r="BB741" t="s">
        <v>51</v>
      </c>
      <c r="BC741" t="s">
        <v>52</v>
      </c>
      <c r="BE741" s="42"/>
      <c r="BF741" s="5">
        <v>728</v>
      </c>
      <c r="BG741">
        <v>3</v>
      </c>
      <c r="BH741">
        <v>4.5</v>
      </c>
      <c r="BI741">
        <v>1.5</v>
      </c>
      <c r="BJ741" t="s">
        <v>51</v>
      </c>
      <c r="BK741" t="s">
        <v>52</v>
      </c>
    </row>
    <row r="742" spans="1:63" x14ac:dyDescent="0.3">
      <c r="A742" s="42"/>
      <c r="B742" s="5">
        <v>720</v>
      </c>
      <c r="C742">
        <v>1</v>
      </c>
      <c r="D742">
        <v>0.5</v>
      </c>
      <c r="E742">
        <v>0.5</v>
      </c>
      <c r="F742" t="s">
        <v>51</v>
      </c>
      <c r="G742" t="s">
        <v>58</v>
      </c>
      <c r="Y742" s="40">
        <v>44790</v>
      </c>
      <c r="Z742" s="5">
        <v>717</v>
      </c>
      <c r="AA742">
        <v>2</v>
      </c>
      <c r="AB742">
        <v>1</v>
      </c>
      <c r="AC742">
        <v>0.5</v>
      </c>
      <c r="AD742" t="s">
        <v>51</v>
      </c>
      <c r="AE742" t="s">
        <v>58</v>
      </c>
      <c r="AW742" s="6">
        <v>45646</v>
      </c>
      <c r="AX742" s="5">
        <v>731</v>
      </c>
      <c r="AY742">
        <v>2</v>
      </c>
      <c r="AZ742">
        <v>7</v>
      </c>
      <c r="BA742">
        <v>3.5</v>
      </c>
      <c r="BB742" t="s">
        <v>51</v>
      </c>
      <c r="BC742" t="s">
        <v>52</v>
      </c>
      <c r="BE742" s="41"/>
      <c r="BF742" s="5">
        <v>729</v>
      </c>
      <c r="BG742">
        <v>1</v>
      </c>
      <c r="BH742">
        <v>1</v>
      </c>
      <c r="BI742">
        <v>1</v>
      </c>
      <c r="BJ742" t="s">
        <v>51</v>
      </c>
      <c r="BK742" t="s">
        <v>52</v>
      </c>
    </row>
    <row r="743" spans="1:63" x14ac:dyDescent="0.3">
      <c r="A743" s="42"/>
      <c r="B743" s="5">
        <v>721</v>
      </c>
      <c r="C743">
        <v>3</v>
      </c>
      <c r="D743">
        <v>18</v>
      </c>
      <c r="E743">
        <v>6</v>
      </c>
      <c r="F743" t="s">
        <v>51</v>
      </c>
      <c r="G743" t="s">
        <v>53</v>
      </c>
      <c r="Y743" s="41"/>
      <c r="Z743" s="5">
        <v>718</v>
      </c>
      <c r="AA743">
        <v>1</v>
      </c>
      <c r="AB743">
        <v>15</v>
      </c>
      <c r="AC743">
        <v>15</v>
      </c>
      <c r="AD743" t="s">
        <v>54</v>
      </c>
      <c r="AE743" t="s">
        <v>54</v>
      </c>
      <c r="AW743" s="6">
        <v>45647</v>
      </c>
      <c r="AX743" s="5">
        <v>732</v>
      </c>
      <c r="AY743">
        <v>1</v>
      </c>
      <c r="AZ743">
        <v>1</v>
      </c>
      <c r="BA743">
        <v>1</v>
      </c>
      <c r="BB743" t="s">
        <v>51</v>
      </c>
      <c r="BC743" t="s">
        <v>52</v>
      </c>
      <c r="BE743" s="40">
        <v>44875</v>
      </c>
      <c r="BF743" s="5">
        <v>730</v>
      </c>
      <c r="BG743">
        <v>1</v>
      </c>
      <c r="BH743">
        <v>1.5</v>
      </c>
      <c r="BI743">
        <v>1.5</v>
      </c>
      <c r="BJ743" t="s">
        <v>51</v>
      </c>
      <c r="BK743" t="s">
        <v>52</v>
      </c>
    </row>
    <row r="744" spans="1:63" x14ac:dyDescent="0.3">
      <c r="A744" s="41"/>
      <c r="B744" s="5">
        <v>722</v>
      </c>
      <c r="C744">
        <v>2</v>
      </c>
      <c r="D744">
        <v>1.5</v>
      </c>
      <c r="E744">
        <v>0.75</v>
      </c>
      <c r="F744" t="s">
        <v>51</v>
      </c>
      <c r="G744" t="s">
        <v>58</v>
      </c>
      <c r="Y744" s="6">
        <v>44794</v>
      </c>
      <c r="Z744" s="5">
        <v>719</v>
      </c>
      <c r="AA744">
        <v>6</v>
      </c>
      <c r="AB744">
        <v>58.5</v>
      </c>
      <c r="AC744">
        <v>9.75</v>
      </c>
      <c r="AD744" t="s">
        <v>51</v>
      </c>
      <c r="AE744" t="s">
        <v>53</v>
      </c>
      <c r="AW744" s="6">
        <v>45648</v>
      </c>
      <c r="AX744" s="5">
        <v>733</v>
      </c>
      <c r="AY744">
        <v>1</v>
      </c>
      <c r="AZ744">
        <v>11</v>
      </c>
      <c r="BA744">
        <v>11</v>
      </c>
      <c r="BB744" t="s">
        <v>54</v>
      </c>
      <c r="BC744" t="s">
        <v>54</v>
      </c>
      <c r="BE744" s="42"/>
      <c r="BF744" s="5">
        <v>731</v>
      </c>
      <c r="BG744">
        <v>1</v>
      </c>
      <c r="BH744">
        <v>0.5</v>
      </c>
      <c r="BI744">
        <v>0.5</v>
      </c>
      <c r="BJ744" t="s">
        <v>51</v>
      </c>
      <c r="BK744" t="s">
        <v>58</v>
      </c>
    </row>
    <row r="745" spans="1:63" x14ac:dyDescent="0.3">
      <c r="A745" s="40">
        <v>44573</v>
      </c>
      <c r="B745" s="5">
        <v>723</v>
      </c>
      <c r="C745">
        <v>1</v>
      </c>
      <c r="D745">
        <v>0.5</v>
      </c>
      <c r="E745">
        <v>0.5</v>
      </c>
      <c r="F745" t="s">
        <v>51</v>
      </c>
      <c r="G745" t="s">
        <v>58</v>
      </c>
      <c r="Y745" s="40">
        <v>44800</v>
      </c>
      <c r="Z745" s="5">
        <v>720</v>
      </c>
      <c r="AA745">
        <v>3</v>
      </c>
      <c r="AB745">
        <v>2.5</v>
      </c>
      <c r="AC745">
        <v>0.83333333333333337</v>
      </c>
      <c r="AD745" t="s">
        <v>51</v>
      </c>
      <c r="AE745" t="s">
        <v>58</v>
      </c>
      <c r="AW745" s="6">
        <v>45649</v>
      </c>
      <c r="AX745" s="5">
        <v>734</v>
      </c>
      <c r="AY745">
        <v>1</v>
      </c>
      <c r="AZ745">
        <v>1</v>
      </c>
      <c r="BA745">
        <v>1</v>
      </c>
      <c r="BB745" t="s">
        <v>51</v>
      </c>
      <c r="BC745" t="s">
        <v>52</v>
      </c>
      <c r="BE745" s="41"/>
      <c r="BF745" s="5">
        <v>732</v>
      </c>
      <c r="BG745">
        <v>2</v>
      </c>
      <c r="BH745">
        <v>4.5</v>
      </c>
      <c r="BI745">
        <v>2.25</v>
      </c>
      <c r="BJ745" t="s">
        <v>51</v>
      </c>
      <c r="BK745" t="s">
        <v>52</v>
      </c>
    </row>
    <row r="746" spans="1:63" x14ac:dyDescent="0.3">
      <c r="A746" s="41"/>
      <c r="B746" s="5">
        <v>724</v>
      </c>
      <c r="C746">
        <v>5</v>
      </c>
      <c r="D746">
        <v>37.5</v>
      </c>
      <c r="E746">
        <v>7.5</v>
      </c>
      <c r="F746" t="s">
        <v>51</v>
      </c>
      <c r="G746" t="s">
        <v>53</v>
      </c>
      <c r="Y746" s="41"/>
      <c r="Z746" s="5">
        <v>721</v>
      </c>
      <c r="AA746">
        <v>1</v>
      </c>
      <c r="AB746">
        <v>4</v>
      </c>
      <c r="AC746">
        <v>4</v>
      </c>
      <c r="AD746" t="s">
        <v>51</v>
      </c>
      <c r="AE746" t="s">
        <v>52</v>
      </c>
      <c r="AW746" s="40">
        <v>45650</v>
      </c>
      <c r="AX746" s="5">
        <v>735</v>
      </c>
      <c r="AY746">
        <v>1</v>
      </c>
      <c r="AZ746">
        <v>1</v>
      </c>
      <c r="BA746">
        <v>1</v>
      </c>
      <c r="BB746" t="s">
        <v>51</v>
      </c>
      <c r="BC746" t="s">
        <v>52</v>
      </c>
      <c r="BE746" s="6">
        <v>44877</v>
      </c>
      <c r="BF746" s="5">
        <v>733</v>
      </c>
      <c r="BG746">
        <v>3</v>
      </c>
      <c r="BH746">
        <v>85.5</v>
      </c>
      <c r="BI746">
        <v>28.5</v>
      </c>
      <c r="BJ746" t="s">
        <v>55</v>
      </c>
      <c r="BK746" t="s">
        <v>56</v>
      </c>
    </row>
    <row r="747" spans="1:63" x14ac:dyDescent="0.3">
      <c r="A747" s="6">
        <v>44574</v>
      </c>
      <c r="B747" s="5">
        <v>725</v>
      </c>
      <c r="C747">
        <v>1</v>
      </c>
      <c r="D747">
        <v>14</v>
      </c>
      <c r="E747">
        <v>14</v>
      </c>
      <c r="F747" t="s">
        <v>54</v>
      </c>
      <c r="G747" t="s">
        <v>54</v>
      </c>
      <c r="Y747" s="6">
        <v>44801</v>
      </c>
      <c r="Z747" s="5">
        <v>722</v>
      </c>
      <c r="AA747">
        <v>3</v>
      </c>
      <c r="AB747">
        <v>1.5</v>
      </c>
      <c r="AC747">
        <v>0.5</v>
      </c>
      <c r="AD747" t="s">
        <v>51</v>
      </c>
      <c r="AE747" t="s">
        <v>58</v>
      </c>
      <c r="AW747" s="41"/>
      <c r="AX747" s="5">
        <v>736</v>
      </c>
      <c r="AY747">
        <v>1</v>
      </c>
      <c r="AZ747">
        <v>1</v>
      </c>
      <c r="BA747">
        <v>1</v>
      </c>
      <c r="BB747" t="s">
        <v>51</v>
      </c>
      <c r="BC747" t="s">
        <v>52</v>
      </c>
      <c r="BE747" s="40">
        <v>44878</v>
      </c>
      <c r="BF747" s="5">
        <v>734</v>
      </c>
      <c r="BG747">
        <v>1</v>
      </c>
      <c r="BH747">
        <v>0.5</v>
      </c>
      <c r="BI747">
        <v>0.5</v>
      </c>
      <c r="BJ747" t="s">
        <v>51</v>
      </c>
      <c r="BK747" t="s">
        <v>58</v>
      </c>
    </row>
    <row r="748" spans="1:63" x14ac:dyDescent="0.3">
      <c r="A748" s="6">
        <v>44575</v>
      </c>
      <c r="B748" s="5">
        <v>726</v>
      </c>
      <c r="C748">
        <v>2</v>
      </c>
      <c r="D748">
        <v>4</v>
      </c>
      <c r="E748">
        <v>2</v>
      </c>
      <c r="F748" t="s">
        <v>51</v>
      </c>
      <c r="G748" t="s">
        <v>52</v>
      </c>
      <c r="Y748" s="40">
        <v>44802</v>
      </c>
      <c r="Z748" s="5">
        <v>723</v>
      </c>
      <c r="AA748">
        <v>3</v>
      </c>
      <c r="AB748">
        <v>16.5</v>
      </c>
      <c r="AC748">
        <v>5.5</v>
      </c>
      <c r="AD748" t="s">
        <v>51</v>
      </c>
      <c r="AE748" t="s">
        <v>53</v>
      </c>
      <c r="AW748" s="40">
        <v>45651</v>
      </c>
      <c r="AX748" s="5">
        <v>737</v>
      </c>
      <c r="AY748">
        <v>1</v>
      </c>
      <c r="AZ748">
        <v>1</v>
      </c>
      <c r="BA748">
        <v>1</v>
      </c>
      <c r="BB748" t="s">
        <v>51</v>
      </c>
      <c r="BC748" t="s">
        <v>52</v>
      </c>
      <c r="BE748" s="42"/>
      <c r="BF748" s="5">
        <v>735</v>
      </c>
      <c r="BG748">
        <v>4</v>
      </c>
      <c r="BH748">
        <v>26.5</v>
      </c>
      <c r="BI748">
        <v>6.625</v>
      </c>
      <c r="BJ748" t="s">
        <v>51</v>
      </c>
      <c r="BK748" t="s">
        <v>53</v>
      </c>
    </row>
    <row r="749" spans="1:63" x14ac:dyDescent="0.3">
      <c r="A749" s="40">
        <v>44576</v>
      </c>
      <c r="B749" s="5">
        <v>726</v>
      </c>
      <c r="C749">
        <v>1</v>
      </c>
      <c r="D749">
        <v>0.5</v>
      </c>
      <c r="E749">
        <v>0.5</v>
      </c>
      <c r="F749" t="s">
        <v>51</v>
      </c>
      <c r="G749" t="s">
        <v>58</v>
      </c>
      <c r="Y749" s="41"/>
      <c r="Z749" s="5">
        <v>724</v>
      </c>
      <c r="AA749">
        <v>1</v>
      </c>
      <c r="AB749">
        <v>0.5</v>
      </c>
      <c r="AC749">
        <v>0.5</v>
      </c>
      <c r="AD749" t="s">
        <v>51</v>
      </c>
      <c r="AE749" t="s">
        <v>58</v>
      </c>
      <c r="AW749" s="41"/>
      <c r="AX749" s="5">
        <v>738</v>
      </c>
      <c r="AY749">
        <v>4</v>
      </c>
      <c r="AZ749">
        <v>20</v>
      </c>
      <c r="BA749">
        <v>5</v>
      </c>
      <c r="BB749" t="s">
        <v>51</v>
      </c>
      <c r="BC749" t="s">
        <v>53</v>
      </c>
      <c r="BE749" s="41"/>
      <c r="BF749" s="5">
        <v>736</v>
      </c>
      <c r="BG749">
        <v>1</v>
      </c>
      <c r="BH749">
        <v>1.5</v>
      </c>
      <c r="BI749">
        <v>1.5</v>
      </c>
      <c r="BJ749" t="s">
        <v>51</v>
      </c>
      <c r="BK749" t="s">
        <v>52</v>
      </c>
    </row>
    <row r="750" spans="1:63" x14ac:dyDescent="0.3">
      <c r="A750" s="42"/>
      <c r="B750" s="5">
        <v>727</v>
      </c>
      <c r="C750">
        <v>1</v>
      </c>
      <c r="D750">
        <v>0.5</v>
      </c>
      <c r="E750">
        <v>0.5</v>
      </c>
      <c r="F750" t="s">
        <v>51</v>
      </c>
      <c r="G750" t="s">
        <v>58</v>
      </c>
      <c r="Y750" s="40">
        <v>44806</v>
      </c>
      <c r="Z750" s="5">
        <v>725</v>
      </c>
      <c r="AA750">
        <v>1</v>
      </c>
      <c r="AB750">
        <v>0.5</v>
      </c>
      <c r="AC750">
        <v>0.5</v>
      </c>
      <c r="AD750" t="s">
        <v>51</v>
      </c>
      <c r="AE750" t="s">
        <v>58</v>
      </c>
      <c r="AW750" s="6">
        <v>45652</v>
      </c>
      <c r="AX750" s="5">
        <v>739</v>
      </c>
      <c r="AY750">
        <v>1</v>
      </c>
      <c r="AZ750">
        <v>1</v>
      </c>
      <c r="BA750">
        <v>1</v>
      </c>
      <c r="BB750" t="s">
        <v>51</v>
      </c>
      <c r="BC750" t="s">
        <v>52</v>
      </c>
      <c r="BE750" s="6">
        <v>44879</v>
      </c>
      <c r="BF750" s="5">
        <v>737</v>
      </c>
      <c r="BG750">
        <v>3</v>
      </c>
      <c r="BH750">
        <v>20.5</v>
      </c>
      <c r="BI750">
        <v>6.833333333333333</v>
      </c>
      <c r="BJ750" t="s">
        <v>51</v>
      </c>
      <c r="BK750" t="s">
        <v>53</v>
      </c>
    </row>
    <row r="751" spans="1:63" x14ac:dyDescent="0.3">
      <c r="A751" s="41"/>
      <c r="B751" s="5">
        <v>728</v>
      </c>
      <c r="C751">
        <v>1</v>
      </c>
      <c r="D751">
        <v>0.5</v>
      </c>
      <c r="E751">
        <v>0.5</v>
      </c>
      <c r="F751" t="s">
        <v>51</v>
      </c>
      <c r="G751" t="s">
        <v>58</v>
      </c>
      <c r="Y751" s="42"/>
      <c r="Z751" s="5">
        <v>726</v>
      </c>
      <c r="AA751">
        <v>1</v>
      </c>
      <c r="AB751">
        <v>15</v>
      </c>
      <c r="AC751">
        <v>15</v>
      </c>
      <c r="AD751" t="s">
        <v>54</v>
      </c>
      <c r="AE751" t="s">
        <v>54</v>
      </c>
      <c r="AW751" s="6">
        <v>45658</v>
      </c>
      <c r="AX751" s="5">
        <v>740</v>
      </c>
      <c r="AY751">
        <v>2</v>
      </c>
      <c r="AZ751">
        <v>6</v>
      </c>
      <c r="BA751">
        <v>3</v>
      </c>
      <c r="BB751" t="s">
        <v>51</v>
      </c>
      <c r="BC751" t="s">
        <v>52</v>
      </c>
      <c r="BE751" s="40">
        <v>44880</v>
      </c>
      <c r="BF751" s="5">
        <v>738</v>
      </c>
      <c r="BG751">
        <v>2</v>
      </c>
      <c r="BH751">
        <v>2</v>
      </c>
      <c r="BI751">
        <v>1</v>
      </c>
      <c r="BJ751" t="s">
        <v>51</v>
      </c>
      <c r="BK751" t="s">
        <v>52</v>
      </c>
    </row>
    <row r="752" spans="1:63" x14ac:dyDescent="0.3">
      <c r="A752" s="6">
        <v>44577</v>
      </c>
      <c r="B752" s="5">
        <v>729</v>
      </c>
      <c r="C752">
        <v>2</v>
      </c>
      <c r="D752">
        <v>14</v>
      </c>
      <c r="E752">
        <v>7</v>
      </c>
      <c r="F752" t="s">
        <v>51</v>
      </c>
      <c r="G752" t="s">
        <v>53</v>
      </c>
      <c r="Y752" s="41"/>
      <c r="Z752" s="5">
        <v>727</v>
      </c>
      <c r="AA752">
        <v>1</v>
      </c>
      <c r="AB752">
        <v>0.5</v>
      </c>
      <c r="AC752">
        <v>0.5</v>
      </c>
      <c r="AD752" t="s">
        <v>51</v>
      </c>
      <c r="AE752" t="s">
        <v>58</v>
      </c>
      <c r="AW752" s="6">
        <v>45663</v>
      </c>
      <c r="AX752" s="5">
        <v>741</v>
      </c>
      <c r="AY752">
        <v>1</v>
      </c>
      <c r="AZ752">
        <v>2</v>
      </c>
      <c r="BA752">
        <v>2</v>
      </c>
      <c r="BB752" t="s">
        <v>51</v>
      </c>
      <c r="BC752" t="s">
        <v>52</v>
      </c>
      <c r="BE752" s="41"/>
      <c r="BF752" s="5">
        <v>739</v>
      </c>
      <c r="BG752">
        <v>2</v>
      </c>
      <c r="BH752">
        <v>3</v>
      </c>
      <c r="BI752">
        <v>1.5</v>
      </c>
      <c r="BJ752" t="s">
        <v>51</v>
      </c>
      <c r="BK752" t="s">
        <v>52</v>
      </c>
    </row>
    <row r="753" spans="1:63" x14ac:dyDescent="0.3">
      <c r="A753" s="6">
        <v>44578</v>
      </c>
      <c r="B753" s="5">
        <v>730</v>
      </c>
      <c r="C753">
        <v>2</v>
      </c>
      <c r="D753">
        <v>5</v>
      </c>
      <c r="E753">
        <v>2.5</v>
      </c>
      <c r="F753" t="s">
        <v>51</v>
      </c>
      <c r="G753" t="s">
        <v>52</v>
      </c>
      <c r="Y753" s="6">
        <v>44808</v>
      </c>
      <c r="Z753" s="5">
        <v>728</v>
      </c>
      <c r="AA753">
        <v>2</v>
      </c>
      <c r="AB753">
        <v>2.5</v>
      </c>
      <c r="AC753">
        <v>1.25</v>
      </c>
      <c r="AD753" t="s">
        <v>51</v>
      </c>
      <c r="AE753" t="s">
        <v>52</v>
      </c>
      <c r="AW753" s="6">
        <v>45666</v>
      </c>
      <c r="AX753" s="5">
        <v>742</v>
      </c>
      <c r="AY753">
        <v>2</v>
      </c>
      <c r="AZ753">
        <v>3</v>
      </c>
      <c r="BA753">
        <v>1.5</v>
      </c>
      <c r="BB753" t="s">
        <v>51</v>
      </c>
      <c r="BC753" t="s">
        <v>52</v>
      </c>
      <c r="BE753" s="6">
        <v>44881</v>
      </c>
      <c r="BF753" s="5">
        <v>740</v>
      </c>
      <c r="BG753">
        <v>2</v>
      </c>
      <c r="BH753">
        <v>5.5</v>
      </c>
      <c r="BI753">
        <v>2.75</v>
      </c>
      <c r="BJ753" t="s">
        <v>51</v>
      </c>
      <c r="BK753" t="s">
        <v>52</v>
      </c>
    </row>
    <row r="754" spans="1:63" x14ac:dyDescent="0.3">
      <c r="A754" s="40">
        <v>44579</v>
      </c>
      <c r="B754" s="5">
        <v>731</v>
      </c>
      <c r="C754">
        <v>2</v>
      </c>
      <c r="D754">
        <v>7</v>
      </c>
      <c r="E754">
        <v>3.5</v>
      </c>
      <c r="F754" t="s">
        <v>51</v>
      </c>
      <c r="G754" t="s">
        <v>52</v>
      </c>
      <c r="Y754" s="40">
        <v>44810</v>
      </c>
      <c r="Z754" s="5">
        <v>729</v>
      </c>
      <c r="AA754">
        <v>1</v>
      </c>
      <c r="AB754">
        <v>5.5</v>
      </c>
      <c r="AC754">
        <v>5.5</v>
      </c>
      <c r="AD754" t="s">
        <v>51</v>
      </c>
      <c r="AE754" t="s">
        <v>53</v>
      </c>
      <c r="AW754" s="6">
        <v>45670</v>
      </c>
      <c r="AX754" s="5">
        <v>743</v>
      </c>
      <c r="AY754">
        <v>1</v>
      </c>
      <c r="AZ754">
        <v>1</v>
      </c>
      <c r="BA754">
        <v>1</v>
      </c>
      <c r="BB754" t="s">
        <v>51</v>
      </c>
      <c r="BC754" t="s">
        <v>52</v>
      </c>
      <c r="BE754" s="6">
        <v>44882</v>
      </c>
      <c r="BF754" s="5">
        <v>741</v>
      </c>
      <c r="BG754">
        <v>8</v>
      </c>
      <c r="BH754">
        <v>25</v>
      </c>
      <c r="BI754">
        <v>3.125</v>
      </c>
      <c r="BJ754" t="s">
        <v>51</v>
      </c>
      <c r="BK754" t="s">
        <v>52</v>
      </c>
    </row>
    <row r="755" spans="1:63" x14ac:dyDescent="0.3">
      <c r="A755" s="42"/>
      <c r="B755" s="5">
        <v>732</v>
      </c>
      <c r="C755">
        <v>3</v>
      </c>
      <c r="D755">
        <v>36.5</v>
      </c>
      <c r="E755">
        <v>12.16666666666667</v>
      </c>
      <c r="F755" t="s">
        <v>54</v>
      </c>
      <c r="G755" t="s">
        <v>54</v>
      </c>
      <c r="Y755" s="41"/>
      <c r="Z755" s="5">
        <v>730</v>
      </c>
      <c r="AA755">
        <v>1</v>
      </c>
      <c r="AB755">
        <v>0.5</v>
      </c>
      <c r="AC755">
        <v>0.5</v>
      </c>
      <c r="AD755" t="s">
        <v>51</v>
      </c>
      <c r="AE755" t="s">
        <v>58</v>
      </c>
      <c r="AW755" s="40">
        <v>45671</v>
      </c>
      <c r="AX755" s="5">
        <v>744</v>
      </c>
      <c r="AY755">
        <v>1</v>
      </c>
      <c r="AZ755">
        <v>1</v>
      </c>
      <c r="BA755">
        <v>1</v>
      </c>
      <c r="BB755" t="s">
        <v>51</v>
      </c>
      <c r="BC755" t="s">
        <v>52</v>
      </c>
      <c r="BE755" s="6">
        <v>44883</v>
      </c>
      <c r="BF755" s="5">
        <v>742</v>
      </c>
      <c r="BG755">
        <v>4</v>
      </c>
      <c r="BH755">
        <v>16</v>
      </c>
      <c r="BI755">
        <v>4</v>
      </c>
      <c r="BJ755" t="s">
        <v>51</v>
      </c>
      <c r="BK755" t="s">
        <v>52</v>
      </c>
    </row>
    <row r="756" spans="1:63" x14ac:dyDescent="0.3">
      <c r="A756" s="42"/>
      <c r="B756" s="5">
        <v>733</v>
      </c>
      <c r="C756">
        <v>1</v>
      </c>
      <c r="D756">
        <v>1</v>
      </c>
      <c r="E756">
        <v>1</v>
      </c>
      <c r="F756" t="s">
        <v>51</v>
      </c>
      <c r="G756" t="s">
        <v>52</v>
      </c>
      <c r="Y756" s="40">
        <v>44811</v>
      </c>
      <c r="Z756" s="5">
        <v>731</v>
      </c>
      <c r="AA756">
        <v>2</v>
      </c>
      <c r="AB756">
        <v>3</v>
      </c>
      <c r="AC756">
        <v>1.5</v>
      </c>
      <c r="AD756" t="s">
        <v>51</v>
      </c>
      <c r="AE756" t="s">
        <v>52</v>
      </c>
      <c r="AW756" s="41"/>
      <c r="AX756" s="5">
        <v>745</v>
      </c>
      <c r="AY756">
        <v>2</v>
      </c>
      <c r="AZ756">
        <v>14</v>
      </c>
      <c r="BA756">
        <v>7</v>
      </c>
      <c r="BB756" t="s">
        <v>51</v>
      </c>
      <c r="BC756" t="s">
        <v>53</v>
      </c>
      <c r="BE756" s="6">
        <v>44884</v>
      </c>
      <c r="BF756" s="5">
        <v>743</v>
      </c>
      <c r="BG756">
        <v>1</v>
      </c>
      <c r="BH756">
        <v>1</v>
      </c>
      <c r="BI756">
        <v>1</v>
      </c>
      <c r="BJ756" t="s">
        <v>51</v>
      </c>
      <c r="BK756" t="s">
        <v>52</v>
      </c>
    </row>
    <row r="757" spans="1:63" x14ac:dyDescent="0.3">
      <c r="A757" s="41"/>
      <c r="B757" s="5">
        <v>734</v>
      </c>
      <c r="C757">
        <v>1</v>
      </c>
      <c r="D757">
        <v>0.5</v>
      </c>
      <c r="E757">
        <v>0.5</v>
      </c>
      <c r="F757" t="s">
        <v>51</v>
      </c>
      <c r="G757" t="s">
        <v>58</v>
      </c>
      <c r="Y757" s="41"/>
      <c r="Z757" s="5">
        <v>732</v>
      </c>
      <c r="AA757">
        <v>1</v>
      </c>
      <c r="AB757">
        <v>1.5</v>
      </c>
      <c r="AC757">
        <v>1.5</v>
      </c>
      <c r="AD757" t="s">
        <v>51</v>
      </c>
      <c r="AE757" t="s">
        <v>52</v>
      </c>
      <c r="AW757" s="40">
        <v>45672</v>
      </c>
      <c r="AX757" s="5">
        <v>746</v>
      </c>
      <c r="AY757">
        <v>1</v>
      </c>
      <c r="AZ757">
        <v>1</v>
      </c>
      <c r="BA757">
        <v>1</v>
      </c>
      <c r="BB757" t="s">
        <v>51</v>
      </c>
      <c r="BC757" t="s">
        <v>52</v>
      </c>
      <c r="BE757" s="6">
        <v>44886</v>
      </c>
      <c r="BF757" s="5">
        <v>744</v>
      </c>
      <c r="BG757">
        <v>1</v>
      </c>
      <c r="BH757">
        <v>1.5</v>
      </c>
      <c r="BI757">
        <v>1.5</v>
      </c>
      <c r="BJ757" t="s">
        <v>51</v>
      </c>
      <c r="BK757" t="s">
        <v>52</v>
      </c>
    </row>
    <row r="758" spans="1:63" x14ac:dyDescent="0.3">
      <c r="A758" s="40">
        <v>44580</v>
      </c>
      <c r="B758" s="5">
        <v>734</v>
      </c>
      <c r="C758">
        <v>1</v>
      </c>
      <c r="D758">
        <v>14.5</v>
      </c>
      <c r="E758">
        <v>14.5</v>
      </c>
      <c r="F758" t="s">
        <v>54</v>
      </c>
      <c r="G758" t="s">
        <v>54</v>
      </c>
      <c r="Y758" s="40">
        <v>44812</v>
      </c>
      <c r="Z758" s="5">
        <v>733</v>
      </c>
      <c r="AA758">
        <v>1</v>
      </c>
      <c r="AB758">
        <v>0.5</v>
      </c>
      <c r="AC758">
        <v>0.5</v>
      </c>
      <c r="AD758" t="s">
        <v>51</v>
      </c>
      <c r="AE758" t="s">
        <v>58</v>
      </c>
      <c r="AW758" s="42"/>
      <c r="AX758" s="5">
        <v>747</v>
      </c>
      <c r="AY758">
        <v>1</v>
      </c>
      <c r="AZ758">
        <v>1</v>
      </c>
      <c r="BA758">
        <v>1</v>
      </c>
      <c r="BB758" t="s">
        <v>51</v>
      </c>
      <c r="BC758" t="s">
        <v>52</v>
      </c>
      <c r="BE758" s="6">
        <v>44888</v>
      </c>
      <c r="BF758" s="5">
        <v>745</v>
      </c>
      <c r="BG758">
        <v>3</v>
      </c>
      <c r="BH758">
        <v>10</v>
      </c>
      <c r="BI758">
        <v>3.333333333333333</v>
      </c>
      <c r="BJ758" t="s">
        <v>51</v>
      </c>
      <c r="BK758" t="s">
        <v>52</v>
      </c>
    </row>
    <row r="759" spans="1:63" x14ac:dyDescent="0.3">
      <c r="A759" s="42"/>
      <c r="B759" s="5">
        <v>735</v>
      </c>
      <c r="C759">
        <v>1</v>
      </c>
      <c r="D759">
        <v>11</v>
      </c>
      <c r="E759">
        <v>11</v>
      </c>
      <c r="F759" t="s">
        <v>54</v>
      </c>
      <c r="G759" t="s">
        <v>54</v>
      </c>
      <c r="Y759" s="42"/>
      <c r="Z759" s="5">
        <v>734</v>
      </c>
      <c r="AA759">
        <v>1</v>
      </c>
      <c r="AB759">
        <v>0.5</v>
      </c>
      <c r="AC759">
        <v>0.5</v>
      </c>
      <c r="AD759" t="s">
        <v>51</v>
      </c>
      <c r="AE759" t="s">
        <v>58</v>
      </c>
      <c r="AW759" s="41"/>
      <c r="AX759" s="5">
        <v>748</v>
      </c>
      <c r="AY759">
        <v>1</v>
      </c>
      <c r="AZ759">
        <v>1</v>
      </c>
      <c r="BA759">
        <v>1</v>
      </c>
      <c r="BB759" t="s">
        <v>51</v>
      </c>
      <c r="BC759" t="s">
        <v>52</v>
      </c>
      <c r="BE759" s="40">
        <v>44889</v>
      </c>
      <c r="BF759" s="5">
        <v>746</v>
      </c>
      <c r="BG759">
        <v>1</v>
      </c>
      <c r="BH759">
        <v>0.5</v>
      </c>
      <c r="BI759">
        <v>0.5</v>
      </c>
      <c r="BJ759" t="s">
        <v>51</v>
      </c>
      <c r="BK759" t="s">
        <v>58</v>
      </c>
    </row>
    <row r="760" spans="1:63" x14ac:dyDescent="0.3">
      <c r="A760" s="42"/>
      <c r="B760" s="5">
        <v>736</v>
      </c>
      <c r="C760">
        <v>1</v>
      </c>
      <c r="D760">
        <v>6</v>
      </c>
      <c r="E760">
        <v>6</v>
      </c>
      <c r="F760" t="s">
        <v>51</v>
      </c>
      <c r="G760" t="s">
        <v>53</v>
      </c>
      <c r="Y760" s="41"/>
      <c r="Z760" s="5">
        <v>735</v>
      </c>
      <c r="AA760">
        <v>1</v>
      </c>
      <c r="AB760">
        <v>0.5</v>
      </c>
      <c r="AC760">
        <v>0.5</v>
      </c>
      <c r="AD760" t="s">
        <v>51</v>
      </c>
      <c r="AE760" t="s">
        <v>58</v>
      </c>
      <c r="AW760" s="40">
        <v>45673</v>
      </c>
      <c r="AX760" s="5">
        <v>749</v>
      </c>
      <c r="AY760">
        <v>2</v>
      </c>
      <c r="AZ760">
        <v>2</v>
      </c>
      <c r="BA760">
        <v>1</v>
      </c>
      <c r="BB760" t="s">
        <v>51</v>
      </c>
      <c r="BC760" t="s">
        <v>52</v>
      </c>
      <c r="BE760" s="41"/>
      <c r="BF760" s="5">
        <v>747</v>
      </c>
      <c r="BG760">
        <v>2</v>
      </c>
      <c r="BH760">
        <v>3</v>
      </c>
      <c r="BI760">
        <v>1.5</v>
      </c>
      <c r="BJ760" t="s">
        <v>51</v>
      </c>
      <c r="BK760" t="s">
        <v>52</v>
      </c>
    </row>
    <row r="761" spans="1:63" x14ac:dyDescent="0.3">
      <c r="A761" s="41"/>
      <c r="B761" s="5">
        <v>737</v>
      </c>
      <c r="C761">
        <v>1</v>
      </c>
      <c r="D761">
        <v>0.5</v>
      </c>
      <c r="E761">
        <v>0.5</v>
      </c>
      <c r="F761" t="s">
        <v>51</v>
      </c>
      <c r="G761" t="s">
        <v>58</v>
      </c>
      <c r="Y761" s="40">
        <v>44813</v>
      </c>
      <c r="Z761" s="5">
        <v>736</v>
      </c>
      <c r="AA761">
        <v>1</v>
      </c>
      <c r="AB761">
        <v>0.5</v>
      </c>
      <c r="AC761">
        <v>0.5</v>
      </c>
      <c r="AD761" t="s">
        <v>51</v>
      </c>
      <c r="AE761" t="s">
        <v>58</v>
      </c>
      <c r="AW761" s="41"/>
      <c r="AX761" s="5">
        <v>750</v>
      </c>
      <c r="AY761">
        <v>1</v>
      </c>
      <c r="AZ761">
        <v>1</v>
      </c>
      <c r="BA761">
        <v>1</v>
      </c>
      <c r="BB761" t="s">
        <v>51</v>
      </c>
      <c r="BC761" t="s">
        <v>52</v>
      </c>
      <c r="BE761" s="6">
        <v>44890</v>
      </c>
      <c r="BF761" s="5">
        <v>748</v>
      </c>
      <c r="BG761">
        <v>2</v>
      </c>
      <c r="BH761">
        <v>15.5</v>
      </c>
      <c r="BI761">
        <v>7.75</v>
      </c>
      <c r="BJ761" t="s">
        <v>51</v>
      </c>
      <c r="BK761" t="s">
        <v>53</v>
      </c>
    </row>
    <row r="762" spans="1:63" x14ac:dyDescent="0.3">
      <c r="A762" s="40">
        <v>44581</v>
      </c>
      <c r="B762" s="5">
        <v>738</v>
      </c>
      <c r="C762">
        <v>1</v>
      </c>
      <c r="D762">
        <v>1</v>
      </c>
      <c r="E762">
        <v>1</v>
      </c>
      <c r="F762" t="s">
        <v>51</v>
      </c>
      <c r="G762" t="s">
        <v>52</v>
      </c>
      <c r="Y762" s="42"/>
      <c r="Z762" s="5">
        <v>737</v>
      </c>
      <c r="AA762">
        <v>2</v>
      </c>
      <c r="AB762">
        <v>7.5</v>
      </c>
      <c r="AC762">
        <v>3.75</v>
      </c>
      <c r="AD762" t="s">
        <v>51</v>
      </c>
      <c r="AE762" t="s">
        <v>52</v>
      </c>
      <c r="AW762" s="40">
        <v>45674</v>
      </c>
      <c r="AX762" s="5">
        <v>751</v>
      </c>
      <c r="AY762">
        <v>1</v>
      </c>
      <c r="AZ762">
        <v>1</v>
      </c>
      <c r="BA762">
        <v>1</v>
      </c>
      <c r="BB762" t="s">
        <v>51</v>
      </c>
      <c r="BC762" t="s">
        <v>52</v>
      </c>
      <c r="BE762" s="6">
        <v>44893</v>
      </c>
      <c r="BF762" s="5">
        <v>749</v>
      </c>
      <c r="BG762">
        <v>5</v>
      </c>
      <c r="BH762">
        <v>16</v>
      </c>
      <c r="BI762">
        <v>3.2</v>
      </c>
      <c r="BJ762" t="s">
        <v>51</v>
      </c>
      <c r="BK762" t="s">
        <v>52</v>
      </c>
    </row>
    <row r="763" spans="1:63" x14ac:dyDescent="0.3">
      <c r="A763" s="41"/>
      <c r="B763" s="5">
        <v>739</v>
      </c>
      <c r="C763">
        <v>2</v>
      </c>
      <c r="D763">
        <v>4.5</v>
      </c>
      <c r="E763">
        <v>2.25</v>
      </c>
      <c r="F763" t="s">
        <v>51</v>
      </c>
      <c r="G763" t="s">
        <v>52</v>
      </c>
      <c r="Y763" s="41"/>
      <c r="Z763" s="5">
        <v>738</v>
      </c>
      <c r="AA763">
        <v>4</v>
      </c>
      <c r="AB763">
        <v>13.5</v>
      </c>
      <c r="AC763">
        <v>3.375</v>
      </c>
      <c r="AD763" t="s">
        <v>51</v>
      </c>
      <c r="AE763" t="s">
        <v>52</v>
      </c>
      <c r="AW763" s="41"/>
      <c r="AX763" s="5">
        <v>752</v>
      </c>
      <c r="AY763">
        <v>3</v>
      </c>
      <c r="AZ763">
        <v>14</v>
      </c>
      <c r="BA763">
        <v>4.666666666666667</v>
      </c>
      <c r="BB763" t="s">
        <v>51</v>
      </c>
      <c r="BC763" t="s">
        <v>52</v>
      </c>
      <c r="BE763" s="6">
        <v>44894</v>
      </c>
      <c r="BF763" s="5">
        <v>750</v>
      </c>
      <c r="BG763">
        <v>1</v>
      </c>
      <c r="BH763">
        <v>2</v>
      </c>
      <c r="BI763">
        <v>2</v>
      </c>
      <c r="BJ763" t="s">
        <v>51</v>
      </c>
      <c r="BK763" t="s">
        <v>52</v>
      </c>
    </row>
    <row r="764" spans="1:63" x14ac:dyDescent="0.3">
      <c r="A764" s="6">
        <v>44582</v>
      </c>
      <c r="B764" s="5">
        <v>740</v>
      </c>
      <c r="C764">
        <v>3</v>
      </c>
      <c r="D764">
        <v>34</v>
      </c>
      <c r="E764">
        <v>11.33333333333333</v>
      </c>
      <c r="F764" t="s">
        <v>54</v>
      </c>
      <c r="G764" t="s">
        <v>54</v>
      </c>
      <c r="Y764" s="40">
        <v>44814</v>
      </c>
      <c r="Z764" s="5">
        <v>739</v>
      </c>
      <c r="AA764">
        <v>1</v>
      </c>
      <c r="AB764">
        <v>0.5</v>
      </c>
      <c r="AC764">
        <v>0.5</v>
      </c>
      <c r="AD764" t="s">
        <v>51</v>
      </c>
      <c r="AE764" t="s">
        <v>58</v>
      </c>
      <c r="AW764" s="6">
        <v>45675</v>
      </c>
      <c r="AX764" s="5">
        <v>753</v>
      </c>
      <c r="AY764">
        <v>1</v>
      </c>
      <c r="AZ764">
        <v>1</v>
      </c>
      <c r="BA764">
        <v>1</v>
      </c>
      <c r="BB764" t="s">
        <v>51</v>
      </c>
      <c r="BC764" t="s">
        <v>52</v>
      </c>
      <c r="BE764" s="6">
        <v>44896</v>
      </c>
      <c r="BF764" s="5">
        <v>751</v>
      </c>
      <c r="BG764">
        <v>2</v>
      </c>
      <c r="BH764">
        <v>9</v>
      </c>
      <c r="BI764">
        <v>4.5</v>
      </c>
      <c r="BJ764" t="s">
        <v>51</v>
      </c>
      <c r="BK764" t="s">
        <v>52</v>
      </c>
    </row>
    <row r="765" spans="1:63" x14ac:dyDescent="0.3">
      <c r="A765" s="6">
        <v>44583</v>
      </c>
      <c r="B765" s="5">
        <v>741</v>
      </c>
      <c r="C765">
        <v>1</v>
      </c>
      <c r="D765">
        <v>12</v>
      </c>
      <c r="E765">
        <v>12</v>
      </c>
      <c r="F765" t="s">
        <v>54</v>
      </c>
      <c r="G765" t="s">
        <v>54</v>
      </c>
      <c r="Y765" s="42"/>
      <c r="Z765" s="5">
        <v>740</v>
      </c>
      <c r="AA765">
        <v>3</v>
      </c>
      <c r="AB765">
        <v>25</v>
      </c>
      <c r="AC765">
        <v>8.3333333333333339</v>
      </c>
      <c r="AD765" t="s">
        <v>51</v>
      </c>
      <c r="AE765" t="s">
        <v>53</v>
      </c>
      <c r="AW765" s="40">
        <v>45676</v>
      </c>
      <c r="AX765" s="5">
        <v>754</v>
      </c>
      <c r="AY765">
        <v>1</v>
      </c>
      <c r="AZ765">
        <v>14</v>
      </c>
      <c r="BA765">
        <v>14</v>
      </c>
      <c r="BB765" t="s">
        <v>54</v>
      </c>
      <c r="BC765" t="s">
        <v>54</v>
      </c>
      <c r="BE765" s="6">
        <v>44897</v>
      </c>
      <c r="BF765" s="5">
        <v>752</v>
      </c>
      <c r="BG765">
        <v>2</v>
      </c>
      <c r="BH765">
        <v>20</v>
      </c>
      <c r="BI765">
        <v>10</v>
      </c>
      <c r="BJ765" t="s">
        <v>54</v>
      </c>
      <c r="BK765" t="s">
        <v>54</v>
      </c>
    </row>
    <row r="766" spans="1:63" x14ac:dyDescent="0.3">
      <c r="A766" s="40">
        <v>44587</v>
      </c>
      <c r="B766" s="5">
        <v>742</v>
      </c>
      <c r="C766">
        <v>1</v>
      </c>
      <c r="D766">
        <v>3.5</v>
      </c>
      <c r="E766">
        <v>3.5</v>
      </c>
      <c r="F766" t="s">
        <v>51</v>
      </c>
      <c r="G766" t="s">
        <v>52</v>
      </c>
      <c r="Y766" s="42"/>
      <c r="Z766" s="5">
        <v>741</v>
      </c>
      <c r="AA766">
        <v>1</v>
      </c>
      <c r="AB766">
        <v>1</v>
      </c>
      <c r="AC766">
        <v>1</v>
      </c>
      <c r="AD766" t="s">
        <v>51</v>
      </c>
      <c r="AE766" t="s">
        <v>52</v>
      </c>
      <c r="AW766" s="41"/>
      <c r="AX766" s="5">
        <v>755</v>
      </c>
      <c r="AY766">
        <v>1</v>
      </c>
      <c r="AZ766">
        <v>1</v>
      </c>
      <c r="BA766">
        <v>1</v>
      </c>
      <c r="BB766" t="s">
        <v>51</v>
      </c>
      <c r="BC766" t="s">
        <v>52</v>
      </c>
      <c r="BE766" s="40">
        <v>44898</v>
      </c>
      <c r="BF766" s="5">
        <v>753</v>
      </c>
      <c r="BG766">
        <v>1</v>
      </c>
      <c r="BH766">
        <v>1</v>
      </c>
      <c r="BI766">
        <v>1</v>
      </c>
      <c r="BJ766" t="s">
        <v>51</v>
      </c>
      <c r="BK766" t="s">
        <v>52</v>
      </c>
    </row>
    <row r="767" spans="1:63" x14ac:dyDescent="0.3">
      <c r="A767" s="42"/>
      <c r="B767" s="5">
        <v>743</v>
      </c>
      <c r="C767">
        <v>2</v>
      </c>
      <c r="D767">
        <v>4</v>
      </c>
      <c r="E767">
        <v>2</v>
      </c>
      <c r="F767" t="s">
        <v>51</v>
      </c>
      <c r="G767" t="s">
        <v>52</v>
      </c>
      <c r="Y767" s="41"/>
      <c r="Z767" s="5">
        <v>742</v>
      </c>
      <c r="AA767">
        <v>1</v>
      </c>
      <c r="AB767">
        <v>0.5</v>
      </c>
      <c r="AC767">
        <v>0.5</v>
      </c>
      <c r="AD767" t="s">
        <v>51</v>
      </c>
      <c r="AE767" t="s">
        <v>58</v>
      </c>
      <c r="AW767" s="40">
        <v>45677</v>
      </c>
      <c r="AX767" s="5">
        <v>756</v>
      </c>
      <c r="AY767">
        <v>1</v>
      </c>
      <c r="AZ767">
        <v>2</v>
      </c>
      <c r="BA767">
        <v>2</v>
      </c>
      <c r="BB767" t="s">
        <v>51</v>
      </c>
      <c r="BC767" t="s">
        <v>52</v>
      </c>
      <c r="BE767" s="42"/>
      <c r="BF767" s="5">
        <v>754</v>
      </c>
      <c r="BG767">
        <v>1</v>
      </c>
      <c r="BH767">
        <v>0.5</v>
      </c>
      <c r="BI767">
        <v>0.5</v>
      </c>
      <c r="BJ767" t="s">
        <v>51</v>
      </c>
      <c r="BK767" t="s">
        <v>58</v>
      </c>
    </row>
    <row r="768" spans="1:63" x14ac:dyDescent="0.3">
      <c r="A768" s="41"/>
      <c r="B768" s="5">
        <v>744</v>
      </c>
      <c r="C768">
        <v>1</v>
      </c>
      <c r="D768">
        <v>4.5</v>
      </c>
      <c r="E768">
        <v>4.5</v>
      </c>
      <c r="F768" t="s">
        <v>51</v>
      </c>
      <c r="G768" t="s">
        <v>52</v>
      </c>
      <c r="Y768" s="6">
        <v>44815</v>
      </c>
      <c r="Z768" s="5">
        <v>743</v>
      </c>
      <c r="AA768">
        <v>1</v>
      </c>
      <c r="AB768">
        <v>6</v>
      </c>
      <c r="AC768">
        <v>6</v>
      </c>
      <c r="AD768" t="s">
        <v>51</v>
      </c>
      <c r="AE768" t="s">
        <v>53</v>
      </c>
      <c r="AW768" s="41"/>
      <c r="AX768" s="5">
        <v>757</v>
      </c>
      <c r="AY768">
        <v>1</v>
      </c>
      <c r="AZ768">
        <v>1</v>
      </c>
      <c r="BA768">
        <v>1</v>
      </c>
      <c r="BB768" t="s">
        <v>51</v>
      </c>
      <c r="BC768" t="s">
        <v>52</v>
      </c>
      <c r="BE768" s="41"/>
      <c r="BF768" s="5">
        <v>755</v>
      </c>
      <c r="BG768">
        <v>3</v>
      </c>
      <c r="BH768">
        <v>4.5</v>
      </c>
      <c r="BI768">
        <v>1.5</v>
      </c>
      <c r="BJ768" t="s">
        <v>51</v>
      </c>
      <c r="BK768" t="s">
        <v>52</v>
      </c>
    </row>
    <row r="769" spans="1:63" x14ac:dyDescent="0.3">
      <c r="A769" s="6">
        <v>44589</v>
      </c>
      <c r="B769" s="5">
        <v>745</v>
      </c>
      <c r="C769">
        <v>1</v>
      </c>
      <c r="D769">
        <v>4.5</v>
      </c>
      <c r="E769">
        <v>4.5</v>
      </c>
      <c r="F769" t="s">
        <v>51</v>
      </c>
      <c r="G769" t="s">
        <v>52</v>
      </c>
      <c r="Y769" s="40">
        <v>44816</v>
      </c>
      <c r="Z769" s="5">
        <v>744</v>
      </c>
      <c r="AA769">
        <v>1</v>
      </c>
      <c r="AB769">
        <v>0.5</v>
      </c>
      <c r="AC769">
        <v>0.5</v>
      </c>
      <c r="AD769" t="s">
        <v>51</v>
      </c>
      <c r="AE769" t="s">
        <v>58</v>
      </c>
      <c r="AW769" s="40">
        <v>45678</v>
      </c>
      <c r="AX769" s="5">
        <v>758</v>
      </c>
      <c r="AY769">
        <v>2</v>
      </c>
      <c r="AZ769">
        <v>3</v>
      </c>
      <c r="BA769">
        <v>1.5</v>
      </c>
      <c r="BB769" t="s">
        <v>51</v>
      </c>
      <c r="BC769" t="s">
        <v>52</v>
      </c>
      <c r="BE769" s="40">
        <v>44899</v>
      </c>
      <c r="BF769" s="5">
        <v>756</v>
      </c>
      <c r="BG769">
        <v>1</v>
      </c>
      <c r="BH769">
        <v>0.5</v>
      </c>
      <c r="BI769">
        <v>0.5</v>
      </c>
      <c r="BJ769" t="s">
        <v>51</v>
      </c>
      <c r="BK769" t="s">
        <v>58</v>
      </c>
    </row>
    <row r="770" spans="1:63" x14ac:dyDescent="0.3">
      <c r="A770" s="40">
        <v>44596</v>
      </c>
      <c r="B770" s="5">
        <v>746</v>
      </c>
      <c r="C770">
        <v>2</v>
      </c>
      <c r="D770">
        <v>58</v>
      </c>
      <c r="E770">
        <v>29</v>
      </c>
      <c r="F770" t="s">
        <v>55</v>
      </c>
      <c r="G770" t="s">
        <v>56</v>
      </c>
      <c r="Y770" s="42"/>
      <c r="Z770" s="5">
        <v>745</v>
      </c>
      <c r="AA770">
        <v>2</v>
      </c>
      <c r="AB770">
        <v>2</v>
      </c>
      <c r="AC770">
        <v>1</v>
      </c>
      <c r="AD770" t="s">
        <v>51</v>
      </c>
      <c r="AE770" t="s">
        <v>52</v>
      </c>
      <c r="AW770" s="41"/>
      <c r="AX770" s="5">
        <v>759</v>
      </c>
      <c r="AY770">
        <v>3</v>
      </c>
      <c r="AZ770">
        <v>8</v>
      </c>
      <c r="BA770">
        <v>2.666666666666667</v>
      </c>
      <c r="BB770" t="s">
        <v>51</v>
      </c>
      <c r="BC770" t="s">
        <v>52</v>
      </c>
      <c r="BE770" s="41"/>
      <c r="BF770" s="5">
        <v>757</v>
      </c>
      <c r="BG770">
        <v>4</v>
      </c>
      <c r="BH770">
        <v>7.5</v>
      </c>
      <c r="BI770">
        <v>1.875</v>
      </c>
      <c r="BJ770" t="s">
        <v>51</v>
      </c>
      <c r="BK770" t="s">
        <v>52</v>
      </c>
    </row>
    <row r="771" spans="1:63" x14ac:dyDescent="0.3">
      <c r="A771" s="41"/>
      <c r="B771" s="5">
        <v>747</v>
      </c>
      <c r="C771">
        <v>7</v>
      </c>
      <c r="D771">
        <v>9</v>
      </c>
      <c r="E771">
        <v>1.285714285714286</v>
      </c>
      <c r="F771" t="s">
        <v>51</v>
      </c>
      <c r="G771" t="s">
        <v>52</v>
      </c>
      <c r="Y771" s="41"/>
      <c r="Z771" s="5">
        <v>746</v>
      </c>
      <c r="AA771">
        <v>1</v>
      </c>
      <c r="AB771">
        <v>4.5</v>
      </c>
      <c r="AC771">
        <v>4.5</v>
      </c>
      <c r="AD771" t="s">
        <v>51</v>
      </c>
      <c r="AE771" t="s">
        <v>52</v>
      </c>
      <c r="AW771" s="6">
        <v>45682</v>
      </c>
      <c r="AX771" s="5">
        <v>760</v>
      </c>
      <c r="AY771">
        <v>1</v>
      </c>
      <c r="AZ771">
        <v>2</v>
      </c>
      <c r="BA771">
        <v>2</v>
      </c>
      <c r="BB771" t="s">
        <v>51</v>
      </c>
      <c r="BC771" t="s">
        <v>52</v>
      </c>
      <c r="BE771" s="40">
        <v>44900</v>
      </c>
      <c r="BF771" s="5">
        <v>758</v>
      </c>
      <c r="BG771">
        <v>1</v>
      </c>
      <c r="BH771">
        <v>0.5</v>
      </c>
      <c r="BI771">
        <v>0.5</v>
      </c>
      <c r="BJ771" t="s">
        <v>51</v>
      </c>
      <c r="BK771" t="s">
        <v>58</v>
      </c>
    </row>
    <row r="772" spans="1:63" x14ac:dyDescent="0.3">
      <c r="A772" s="40">
        <v>44597</v>
      </c>
      <c r="B772" s="5">
        <v>748</v>
      </c>
      <c r="C772">
        <v>1</v>
      </c>
      <c r="D772">
        <v>1.5</v>
      </c>
      <c r="E772">
        <v>1.5</v>
      </c>
      <c r="F772" t="s">
        <v>51</v>
      </c>
      <c r="G772" t="s">
        <v>52</v>
      </c>
      <c r="Y772" s="6">
        <v>44817</v>
      </c>
      <c r="Z772" s="5">
        <v>747</v>
      </c>
      <c r="AA772">
        <v>2</v>
      </c>
      <c r="AB772">
        <v>12.5</v>
      </c>
      <c r="AC772">
        <v>6.25</v>
      </c>
      <c r="AD772" t="s">
        <v>51</v>
      </c>
      <c r="AE772" t="s">
        <v>53</v>
      </c>
      <c r="AW772" s="40">
        <v>45685</v>
      </c>
      <c r="AX772" s="5">
        <v>761</v>
      </c>
      <c r="AY772">
        <v>2</v>
      </c>
      <c r="AZ772">
        <v>4</v>
      </c>
      <c r="BA772">
        <v>2</v>
      </c>
      <c r="BB772" t="s">
        <v>51</v>
      </c>
      <c r="BC772" t="s">
        <v>52</v>
      </c>
      <c r="BE772" s="41"/>
      <c r="BF772" s="5">
        <v>759</v>
      </c>
      <c r="BG772">
        <v>2</v>
      </c>
      <c r="BH772">
        <v>8</v>
      </c>
      <c r="BI772">
        <v>4</v>
      </c>
      <c r="BJ772" t="s">
        <v>51</v>
      </c>
      <c r="BK772" t="s">
        <v>52</v>
      </c>
    </row>
    <row r="773" spans="1:63" x14ac:dyDescent="0.3">
      <c r="A773" s="41"/>
      <c r="B773" s="5">
        <v>749</v>
      </c>
      <c r="C773">
        <v>1</v>
      </c>
      <c r="D773">
        <v>21</v>
      </c>
      <c r="E773">
        <v>21</v>
      </c>
      <c r="F773" t="s">
        <v>55</v>
      </c>
      <c r="G773" t="s">
        <v>56</v>
      </c>
      <c r="Y773" s="6">
        <v>44818</v>
      </c>
      <c r="Z773" s="5">
        <v>748</v>
      </c>
      <c r="AA773">
        <v>1</v>
      </c>
      <c r="AB773">
        <v>4</v>
      </c>
      <c r="AC773">
        <v>4</v>
      </c>
      <c r="AD773" t="s">
        <v>51</v>
      </c>
      <c r="AE773" t="s">
        <v>52</v>
      </c>
      <c r="AW773" s="41"/>
      <c r="AX773" s="5">
        <v>762</v>
      </c>
      <c r="AY773">
        <v>7</v>
      </c>
      <c r="AZ773">
        <v>43</v>
      </c>
      <c r="BA773">
        <v>6.1428571428571432</v>
      </c>
      <c r="BB773" t="s">
        <v>51</v>
      </c>
      <c r="BC773" t="s">
        <v>53</v>
      </c>
      <c r="BE773" s="40">
        <v>44901</v>
      </c>
      <c r="BF773" s="5">
        <v>760</v>
      </c>
      <c r="BG773">
        <v>1</v>
      </c>
      <c r="BH773">
        <v>0.5</v>
      </c>
      <c r="BI773">
        <v>0.5</v>
      </c>
      <c r="BJ773" t="s">
        <v>51</v>
      </c>
      <c r="BK773" t="s">
        <v>58</v>
      </c>
    </row>
    <row r="774" spans="1:63" x14ac:dyDescent="0.3">
      <c r="A774" s="40">
        <v>44598</v>
      </c>
      <c r="B774" s="5">
        <v>750</v>
      </c>
      <c r="C774">
        <v>1</v>
      </c>
      <c r="D774">
        <v>0.5</v>
      </c>
      <c r="E774">
        <v>0.5</v>
      </c>
      <c r="F774" t="s">
        <v>51</v>
      </c>
      <c r="G774" t="s">
        <v>58</v>
      </c>
      <c r="Y774" s="6">
        <v>44820</v>
      </c>
      <c r="Z774" s="5">
        <v>749</v>
      </c>
      <c r="AA774">
        <v>1</v>
      </c>
      <c r="AB774">
        <v>3</v>
      </c>
      <c r="AC774">
        <v>3</v>
      </c>
      <c r="AD774" t="s">
        <v>51</v>
      </c>
      <c r="AE774" t="s">
        <v>52</v>
      </c>
      <c r="AW774" s="6">
        <v>45686</v>
      </c>
      <c r="AX774" s="5">
        <v>763</v>
      </c>
      <c r="AY774">
        <v>1</v>
      </c>
      <c r="AZ774">
        <v>1</v>
      </c>
      <c r="BA774">
        <v>1</v>
      </c>
      <c r="BB774" t="s">
        <v>51</v>
      </c>
      <c r="BC774" t="s">
        <v>52</v>
      </c>
      <c r="BE774" s="42"/>
      <c r="BF774" s="5">
        <v>761</v>
      </c>
      <c r="BG774">
        <v>4</v>
      </c>
      <c r="BH774">
        <v>84</v>
      </c>
      <c r="BI774">
        <v>21</v>
      </c>
      <c r="BJ774" t="s">
        <v>55</v>
      </c>
      <c r="BK774" t="s">
        <v>56</v>
      </c>
    </row>
    <row r="775" spans="1:63" x14ac:dyDescent="0.3">
      <c r="A775" s="42"/>
      <c r="B775" s="5">
        <v>751</v>
      </c>
      <c r="C775">
        <v>1</v>
      </c>
      <c r="D775">
        <v>1.5</v>
      </c>
      <c r="E775">
        <v>1.5</v>
      </c>
      <c r="F775" t="s">
        <v>51</v>
      </c>
      <c r="G775" t="s">
        <v>52</v>
      </c>
      <c r="Y775" s="6">
        <v>44821</v>
      </c>
      <c r="Z775" s="5">
        <v>750</v>
      </c>
      <c r="AA775">
        <v>1</v>
      </c>
      <c r="AB775">
        <v>1</v>
      </c>
      <c r="AC775">
        <v>1</v>
      </c>
      <c r="AD775" t="s">
        <v>51</v>
      </c>
      <c r="AE775" t="s">
        <v>52</v>
      </c>
      <c r="BE775" s="41"/>
      <c r="BF775" s="5">
        <v>762</v>
      </c>
      <c r="BG775">
        <v>1</v>
      </c>
      <c r="BH775">
        <v>0.5</v>
      </c>
      <c r="BI775">
        <v>0.5</v>
      </c>
      <c r="BJ775" t="s">
        <v>51</v>
      </c>
      <c r="BK775" t="s">
        <v>58</v>
      </c>
    </row>
    <row r="776" spans="1:63" x14ac:dyDescent="0.3">
      <c r="A776" s="41"/>
      <c r="B776" s="5">
        <v>752</v>
      </c>
      <c r="C776">
        <v>1</v>
      </c>
      <c r="D776">
        <v>0.5</v>
      </c>
      <c r="E776">
        <v>0.5</v>
      </c>
      <c r="F776" t="s">
        <v>51</v>
      </c>
      <c r="G776" t="s">
        <v>58</v>
      </c>
      <c r="Y776" s="6">
        <v>44823</v>
      </c>
      <c r="Z776" s="5">
        <v>751</v>
      </c>
      <c r="AA776">
        <v>1</v>
      </c>
      <c r="AB776">
        <v>5.5</v>
      </c>
      <c r="AC776">
        <v>5.5</v>
      </c>
      <c r="AD776" t="s">
        <v>51</v>
      </c>
      <c r="AE776" t="s">
        <v>53</v>
      </c>
      <c r="BE776" s="40">
        <v>44902</v>
      </c>
      <c r="BF776" s="5">
        <v>763</v>
      </c>
      <c r="BG776">
        <v>2</v>
      </c>
      <c r="BH776">
        <v>1</v>
      </c>
      <c r="BI776">
        <v>0.5</v>
      </c>
      <c r="BJ776" t="s">
        <v>51</v>
      </c>
      <c r="BK776" t="s">
        <v>58</v>
      </c>
    </row>
    <row r="777" spans="1:63" x14ac:dyDescent="0.3">
      <c r="A777" s="6">
        <v>44599</v>
      </c>
      <c r="B777" s="5">
        <v>753</v>
      </c>
      <c r="C777">
        <v>8</v>
      </c>
      <c r="D777">
        <v>11</v>
      </c>
      <c r="E777">
        <v>1.375</v>
      </c>
      <c r="F777" t="s">
        <v>51</v>
      </c>
      <c r="G777" t="s">
        <v>52</v>
      </c>
      <c r="Y777" s="6">
        <v>44824</v>
      </c>
      <c r="Z777" s="5">
        <v>752</v>
      </c>
      <c r="AA777">
        <v>1</v>
      </c>
      <c r="AB777">
        <v>1.5</v>
      </c>
      <c r="AC777">
        <v>1.5</v>
      </c>
      <c r="AD777" t="s">
        <v>51</v>
      </c>
      <c r="AE777" t="s">
        <v>52</v>
      </c>
      <c r="BE777" s="41"/>
      <c r="BF777" s="5">
        <v>764</v>
      </c>
      <c r="BG777">
        <v>1</v>
      </c>
      <c r="BH777">
        <v>1.5</v>
      </c>
      <c r="BI777">
        <v>1.5</v>
      </c>
      <c r="BJ777" t="s">
        <v>51</v>
      </c>
      <c r="BK777" t="s">
        <v>52</v>
      </c>
    </row>
    <row r="778" spans="1:63" x14ac:dyDescent="0.3">
      <c r="A778" s="40">
        <v>44600</v>
      </c>
      <c r="B778" s="5">
        <v>754</v>
      </c>
      <c r="C778">
        <v>1</v>
      </c>
      <c r="D778">
        <v>0.5</v>
      </c>
      <c r="E778">
        <v>0.5</v>
      </c>
      <c r="F778" t="s">
        <v>51</v>
      </c>
      <c r="G778" t="s">
        <v>58</v>
      </c>
      <c r="Y778" s="6">
        <v>44825</v>
      </c>
      <c r="Z778" s="5">
        <v>753</v>
      </c>
      <c r="AA778">
        <v>2</v>
      </c>
      <c r="AB778">
        <v>14.5</v>
      </c>
      <c r="AC778">
        <v>7.25</v>
      </c>
      <c r="AD778" t="s">
        <v>51</v>
      </c>
      <c r="AE778" t="s">
        <v>53</v>
      </c>
      <c r="BE778" s="40">
        <v>44903</v>
      </c>
      <c r="BF778" s="5">
        <v>764</v>
      </c>
      <c r="BG778">
        <v>2</v>
      </c>
      <c r="BH778">
        <v>3.5</v>
      </c>
      <c r="BI778">
        <v>1.75</v>
      </c>
      <c r="BJ778" t="s">
        <v>51</v>
      </c>
      <c r="BK778" t="s">
        <v>52</v>
      </c>
    </row>
    <row r="779" spans="1:63" x14ac:dyDescent="0.3">
      <c r="A779" s="41"/>
      <c r="B779" s="5">
        <v>755</v>
      </c>
      <c r="C779">
        <v>6</v>
      </c>
      <c r="D779">
        <v>39</v>
      </c>
      <c r="E779">
        <v>6.5</v>
      </c>
      <c r="F779" t="s">
        <v>51</v>
      </c>
      <c r="G779" t="s">
        <v>53</v>
      </c>
      <c r="Y779" s="40">
        <v>44826</v>
      </c>
      <c r="Z779" s="5">
        <v>754</v>
      </c>
      <c r="AA779">
        <v>2</v>
      </c>
      <c r="AB779">
        <v>6</v>
      </c>
      <c r="AC779">
        <v>3</v>
      </c>
      <c r="AD779" t="s">
        <v>51</v>
      </c>
      <c r="AE779" t="s">
        <v>52</v>
      </c>
      <c r="BE779" s="41"/>
      <c r="BF779" s="5">
        <v>765</v>
      </c>
      <c r="BG779">
        <v>2</v>
      </c>
      <c r="BH779">
        <v>16</v>
      </c>
      <c r="BI779">
        <v>8</v>
      </c>
      <c r="BJ779" t="s">
        <v>51</v>
      </c>
      <c r="BK779" t="s">
        <v>53</v>
      </c>
    </row>
    <row r="780" spans="1:63" x14ac:dyDescent="0.3">
      <c r="A780" s="6">
        <v>44603</v>
      </c>
      <c r="B780" s="5">
        <v>756</v>
      </c>
      <c r="C780">
        <v>3</v>
      </c>
      <c r="D780">
        <v>14</v>
      </c>
      <c r="E780">
        <v>4.666666666666667</v>
      </c>
      <c r="F780" t="s">
        <v>51</v>
      </c>
      <c r="G780" t="s">
        <v>52</v>
      </c>
      <c r="Y780" s="41"/>
      <c r="Z780" s="5">
        <v>755</v>
      </c>
      <c r="AA780">
        <v>2</v>
      </c>
      <c r="AB780">
        <v>5</v>
      </c>
      <c r="AC780">
        <v>2.5</v>
      </c>
      <c r="AD780" t="s">
        <v>51</v>
      </c>
      <c r="AE780" t="s">
        <v>52</v>
      </c>
      <c r="BE780" s="40">
        <v>44904</v>
      </c>
      <c r="BF780" s="5">
        <v>766</v>
      </c>
      <c r="BG780">
        <v>1</v>
      </c>
      <c r="BH780">
        <v>0.5</v>
      </c>
      <c r="BI780">
        <v>0.5</v>
      </c>
      <c r="BJ780" t="s">
        <v>51</v>
      </c>
      <c r="BK780" t="s">
        <v>58</v>
      </c>
    </row>
    <row r="781" spans="1:63" x14ac:dyDescent="0.3">
      <c r="A781" s="6">
        <v>44605</v>
      </c>
      <c r="B781" s="5">
        <v>757</v>
      </c>
      <c r="C781">
        <v>2</v>
      </c>
      <c r="D781">
        <v>18.5</v>
      </c>
      <c r="E781">
        <v>9.25</v>
      </c>
      <c r="F781" t="s">
        <v>51</v>
      </c>
      <c r="G781" t="s">
        <v>53</v>
      </c>
      <c r="Y781" s="6">
        <v>44827</v>
      </c>
      <c r="Z781" s="5">
        <v>756</v>
      </c>
      <c r="AA781">
        <v>7</v>
      </c>
      <c r="AB781">
        <v>60.5</v>
      </c>
      <c r="AC781">
        <v>8.6428571428571423</v>
      </c>
      <c r="AD781" t="s">
        <v>51</v>
      </c>
      <c r="AE781" t="s">
        <v>53</v>
      </c>
      <c r="BE781" s="41"/>
      <c r="BF781" s="5">
        <v>767</v>
      </c>
      <c r="BG781">
        <v>4</v>
      </c>
      <c r="BH781">
        <v>9</v>
      </c>
      <c r="BI781">
        <v>2.25</v>
      </c>
      <c r="BJ781" t="s">
        <v>51</v>
      </c>
      <c r="BK781" t="s">
        <v>52</v>
      </c>
    </row>
    <row r="782" spans="1:63" x14ac:dyDescent="0.3">
      <c r="A782" s="6">
        <v>44606</v>
      </c>
      <c r="B782" s="5">
        <v>758</v>
      </c>
      <c r="C782">
        <v>2</v>
      </c>
      <c r="D782">
        <v>6</v>
      </c>
      <c r="E782">
        <v>3</v>
      </c>
      <c r="F782" t="s">
        <v>51</v>
      </c>
      <c r="G782" t="s">
        <v>52</v>
      </c>
      <c r="Y782" s="40">
        <v>44829</v>
      </c>
      <c r="Z782" s="5">
        <v>757</v>
      </c>
      <c r="AA782">
        <v>2</v>
      </c>
      <c r="AB782">
        <v>1.5</v>
      </c>
      <c r="AC782">
        <v>0.75</v>
      </c>
      <c r="AD782" t="s">
        <v>51</v>
      </c>
      <c r="AE782" t="s">
        <v>58</v>
      </c>
      <c r="BE782" s="6">
        <v>44908</v>
      </c>
      <c r="BF782" s="5">
        <v>768</v>
      </c>
      <c r="BG782">
        <v>1</v>
      </c>
      <c r="BH782">
        <v>2</v>
      </c>
      <c r="BI782">
        <v>2</v>
      </c>
      <c r="BJ782" t="s">
        <v>51</v>
      </c>
      <c r="BK782" t="s">
        <v>52</v>
      </c>
    </row>
    <row r="783" spans="1:63" x14ac:dyDescent="0.3">
      <c r="A783" s="6">
        <v>44607</v>
      </c>
      <c r="B783" s="5">
        <v>759</v>
      </c>
      <c r="C783">
        <v>3</v>
      </c>
      <c r="D783">
        <v>13.5</v>
      </c>
      <c r="E783">
        <v>4.5</v>
      </c>
      <c r="F783" t="s">
        <v>51</v>
      </c>
      <c r="G783" t="s">
        <v>52</v>
      </c>
      <c r="Y783" s="41"/>
      <c r="Z783" s="5">
        <v>758</v>
      </c>
      <c r="AA783">
        <v>1</v>
      </c>
      <c r="AB783">
        <v>1</v>
      </c>
      <c r="AC783">
        <v>1</v>
      </c>
      <c r="AD783" t="s">
        <v>51</v>
      </c>
      <c r="AE783" t="s">
        <v>52</v>
      </c>
      <c r="BE783" s="6">
        <v>44910</v>
      </c>
      <c r="BF783" s="5">
        <v>769</v>
      </c>
      <c r="BG783">
        <v>11</v>
      </c>
      <c r="BH783">
        <v>60</v>
      </c>
      <c r="BI783">
        <v>5.4545454545454541</v>
      </c>
      <c r="BJ783" t="s">
        <v>51</v>
      </c>
      <c r="BK783" t="s">
        <v>53</v>
      </c>
    </row>
    <row r="784" spans="1:63" x14ac:dyDescent="0.3">
      <c r="A784" s="6">
        <v>44608</v>
      </c>
      <c r="B784" s="5">
        <v>760</v>
      </c>
      <c r="C784">
        <v>1</v>
      </c>
      <c r="D784">
        <v>46</v>
      </c>
      <c r="E784">
        <v>46</v>
      </c>
      <c r="F784" t="s">
        <v>57</v>
      </c>
      <c r="G784" t="s">
        <v>56</v>
      </c>
      <c r="Y784" s="6">
        <v>44831</v>
      </c>
      <c r="Z784" s="5">
        <v>759</v>
      </c>
      <c r="AA784">
        <v>1</v>
      </c>
      <c r="AB784">
        <v>8.5</v>
      </c>
      <c r="AC784">
        <v>8.5</v>
      </c>
      <c r="AD784" t="s">
        <v>51</v>
      </c>
      <c r="AE784" t="s">
        <v>53</v>
      </c>
      <c r="BE784" s="40">
        <v>44911</v>
      </c>
      <c r="BF784" s="5">
        <v>769</v>
      </c>
      <c r="BG784">
        <v>5</v>
      </c>
      <c r="BH784">
        <v>5</v>
      </c>
      <c r="BI784">
        <v>1</v>
      </c>
      <c r="BJ784" t="s">
        <v>51</v>
      </c>
      <c r="BK784" t="s">
        <v>52</v>
      </c>
    </row>
    <row r="785" spans="1:63" x14ac:dyDescent="0.3">
      <c r="A785" s="6">
        <v>44611</v>
      </c>
      <c r="B785" s="5">
        <v>761</v>
      </c>
      <c r="C785">
        <v>2</v>
      </c>
      <c r="D785">
        <v>41.5</v>
      </c>
      <c r="E785">
        <v>20.75</v>
      </c>
      <c r="F785" t="s">
        <v>55</v>
      </c>
      <c r="G785" t="s">
        <v>56</v>
      </c>
      <c r="Y785" s="6">
        <v>44832</v>
      </c>
      <c r="Z785" s="5">
        <v>760</v>
      </c>
      <c r="AA785">
        <v>2</v>
      </c>
      <c r="AB785">
        <v>33</v>
      </c>
      <c r="AC785">
        <v>16.5</v>
      </c>
      <c r="AD785" t="s">
        <v>54</v>
      </c>
      <c r="AE785" t="s">
        <v>54</v>
      </c>
      <c r="BE785" s="42"/>
      <c r="BF785" s="5">
        <v>770</v>
      </c>
      <c r="BG785">
        <v>1</v>
      </c>
      <c r="BH785">
        <v>24.5</v>
      </c>
      <c r="BI785">
        <v>24.5</v>
      </c>
      <c r="BJ785" t="s">
        <v>55</v>
      </c>
      <c r="BK785" t="s">
        <v>56</v>
      </c>
    </row>
    <row r="786" spans="1:63" x14ac:dyDescent="0.3">
      <c r="A786" s="40">
        <v>44614</v>
      </c>
      <c r="B786" s="5">
        <v>762</v>
      </c>
      <c r="C786">
        <v>1</v>
      </c>
      <c r="D786">
        <v>0.5</v>
      </c>
      <c r="E786">
        <v>0.5</v>
      </c>
      <c r="F786" t="s">
        <v>51</v>
      </c>
      <c r="G786" t="s">
        <v>58</v>
      </c>
      <c r="Y786" s="6">
        <v>44835</v>
      </c>
      <c r="Z786" s="5">
        <v>761</v>
      </c>
      <c r="AA786">
        <v>1</v>
      </c>
      <c r="AB786">
        <v>1</v>
      </c>
      <c r="AC786">
        <v>1</v>
      </c>
      <c r="AD786" t="s">
        <v>51</v>
      </c>
      <c r="AE786" t="s">
        <v>52</v>
      </c>
      <c r="BE786" s="41"/>
      <c r="BF786" s="5">
        <v>771</v>
      </c>
      <c r="BG786">
        <v>4</v>
      </c>
      <c r="BH786">
        <v>5</v>
      </c>
      <c r="BI786">
        <v>1.25</v>
      </c>
      <c r="BJ786" t="s">
        <v>51</v>
      </c>
      <c r="BK786" t="s">
        <v>52</v>
      </c>
    </row>
    <row r="787" spans="1:63" x14ac:dyDescent="0.3">
      <c r="A787" s="41"/>
      <c r="B787" s="5">
        <v>763</v>
      </c>
      <c r="C787">
        <v>1</v>
      </c>
      <c r="D787">
        <v>0.5</v>
      </c>
      <c r="E787">
        <v>0.5</v>
      </c>
      <c r="F787" t="s">
        <v>51</v>
      </c>
      <c r="G787" t="s">
        <v>58</v>
      </c>
      <c r="Y787" s="40">
        <v>44836</v>
      </c>
      <c r="Z787" s="5">
        <v>762</v>
      </c>
      <c r="AA787">
        <v>2</v>
      </c>
      <c r="AB787">
        <v>5</v>
      </c>
      <c r="AC787">
        <v>2.5</v>
      </c>
      <c r="AD787" t="s">
        <v>51</v>
      </c>
      <c r="AE787" t="s">
        <v>52</v>
      </c>
      <c r="BE787" s="40">
        <v>44912</v>
      </c>
      <c r="BF787" s="5">
        <v>772</v>
      </c>
      <c r="BG787">
        <v>4</v>
      </c>
      <c r="BH787">
        <v>33</v>
      </c>
      <c r="BI787">
        <v>8.25</v>
      </c>
      <c r="BJ787" t="s">
        <v>51</v>
      </c>
      <c r="BK787" t="s">
        <v>53</v>
      </c>
    </row>
    <row r="788" spans="1:63" x14ac:dyDescent="0.3">
      <c r="A788" s="6">
        <v>44617</v>
      </c>
      <c r="B788" s="5">
        <v>764</v>
      </c>
      <c r="C788">
        <v>2</v>
      </c>
      <c r="D788">
        <v>2.5</v>
      </c>
      <c r="E788">
        <v>1.25</v>
      </c>
      <c r="F788" t="s">
        <v>51</v>
      </c>
      <c r="G788" t="s">
        <v>52</v>
      </c>
      <c r="Y788" s="42"/>
      <c r="Z788" s="5">
        <v>763</v>
      </c>
      <c r="AA788">
        <v>2</v>
      </c>
      <c r="AB788">
        <v>1.5</v>
      </c>
      <c r="AC788">
        <v>0.75</v>
      </c>
      <c r="AD788" t="s">
        <v>51</v>
      </c>
      <c r="AE788" t="s">
        <v>58</v>
      </c>
      <c r="BE788" s="41"/>
      <c r="BF788" s="5">
        <v>773</v>
      </c>
      <c r="BG788">
        <v>2</v>
      </c>
      <c r="BH788">
        <v>1.5</v>
      </c>
      <c r="BI788">
        <v>0.75</v>
      </c>
      <c r="BJ788" t="s">
        <v>51</v>
      </c>
      <c r="BK788" t="s">
        <v>58</v>
      </c>
    </row>
    <row r="789" spans="1:63" x14ac:dyDescent="0.3">
      <c r="A789" s="40">
        <v>44618</v>
      </c>
      <c r="B789" s="5">
        <v>765</v>
      </c>
      <c r="C789">
        <v>1</v>
      </c>
      <c r="D789">
        <v>1</v>
      </c>
      <c r="E789">
        <v>1</v>
      </c>
      <c r="F789" t="s">
        <v>51</v>
      </c>
      <c r="G789" t="s">
        <v>52</v>
      </c>
      <c r="Y789" s="41"/>
      <c r="Z789" s="5">
        <v>764</v>
      </c>
      <c r="AA789">
        <v>1</v>
      </c>
      <c r="AB789">
        <v>1</v>
      </c>
      <c r="AC789">
        <v>1</v>
      </c>
      <c r="AD789" t="s">
        <v>51</v>
      </c>
      <c r="AE789" t="s">
        <v>52</v>
      </c>
      <c r="BE789" s="6">
        <v>44913</v>
      </c>
      <c r="BF789" s="5">
        <v>774</v>
      </c>
      <c r="BG789">
        <v>1</v>
      </c>
      <c r="BH789">
        <v>2.5</v>
      </c>
      <c r="BI789">
        <v>2.5</v>
      </c>
      <c r="BJ789" t="s">
        <v>51</v>
      </c>
      <c r="BK789" t="s">
        <v>52</v>
      </c>
    </row>
    <row r="790" spans="1:63" x14ac:dyDescent="0.3">
      <c r="A790" s="41"/>
      <c r="B790" s="5">
        <v>766</v>
      </c>
      <c r="C790">
        <v>1</v>
      </c>
      <c r="D790">
        <v>1</v>
      </c>
      <c r="E790">
        <v>1</v>
      </c>
      <c r="F790" t="s">
        <v>51</v>
      </c>
      <c r="G790" t="s">
        <v>52</v>
      </c>
      <c r="Y790" s="6">
        <v>44837</v>
      </c>
      <c r="Z790" s="5">
        <v>765</v>
      </c>
      <c r="AA790">
        <v>4</v>
      </c>
      <c r="AB790">
        <v>15.5</v>
      </c>
      <c r="AC790">
        <v>3.875</v>
      </c>
      <c r="AD790" t="s">
        <v>51</v>
      </c>
      <c r="AE790" t="s">
        <v>52</v>
      </c>
      <c r="BE790" s="6">
        <v>44914</v>
      </c>
      <c r="BF790" s="5">
        <v>775</v>
      </c>
      <c r="BG790">
        <v>2</v>
      </c>
      <c r="BH790">
        <v>40.5</v>
      </c>
      <c r="BI790">
        <v>20.25</v>
      </c>
      <c r="BJ790" t="s">
        <v>55</v>
      </c>
      <c r="BK790" t="s">
        <v>56</v>
      </c>
    </row>
    <row r="791" spans="1:63" x14ac:dyDescent="0.3">
      <c r="A791" s="40">
        <v>44620</v>
      </c>
      <c r="B791" s="5">
        <v>767</v>
      </c>
      <c r="C791">
        <v>1</v>
      </c>
      <c r="D791">
        <v>0.5</v>
      </c>
      <c r="E791">
        <v>0.5</v>
      </c>
      <c r="F791" t="s">
        <v>51</v>
      </c>
      <c r="G791" t="s">
        <v>58</v>
      </c>
      <c r="Y791" s="40">
        <v>44838</v>
      </c>
      <c r="Z791" s="5">
        <v>766</v>
      </c>
      <c r="AA791">
        <v>6</v>
      </c>
      <c r="AB791">
        <v>42.5</v>
      </c>
      <c r="AC791">
        <v>7.083333333333333</v>
      </c>
      <c r="AD791" t="s">
        <v>51</v>
      </c>
      <c r="AE791" t="s">
        <v>53</v>
      </c>
      <c r="BE791" s="40">
        <v>44915</v>
      </c>
      <c r="BF791" s="5">
        <v>776</v>
      </c>
      <c r="BG791">
        <v>1</v>
      </c>
      <c r="BH791">
        <v>0.5</v>
      </c>
      <c r="BI791">
        <v>0.5</v>
      </c>
      <c r="BJ791" t="s">
        <v>51</v>
      </c>
      <c r="BK791" t="s">
        <v>58</v>
      </c>
    </row>
    <row r="792" spans="1:63" x14ac:dyDescent="0.3">
      <c r="A792" s="41"/>
      <c r="B792" s="5">
        <v>768</v>
      </c>
      <c r="C792">
        <v>1</v>
      </c>
      <c r="D792">
        <v>2</v>
      </c>
      <c r="E792">
        <v>2</v>
      </c>
      <c r="F792" t="s">
        <v>51</v>
      </c>
      <c r="G792" t="s">
        <v>52</v>
      </c>
      <c r="Y792" s="41"/>
      <c r="Z792" s="5">
        <v>767</v>
      </c>
      <c r="AA792">
        <v>1</v>
      </c>
      <c r="AB792">
        <v>1.5</v>
      </c>
      <c r="AC792">
        <v>1.5</v>
      </c>
      <c r="AD792" t="s">
        <v>51</v>
      </c>
      <c r="AE792" t="s">
        <v>52</v>
      </c>
      <c r="BE792" s="41"/>
      <c r="BF792" s="5">
        <v>777</v>
      </c>
      <c r="BG792">
        <v>1</v>
      </c>
      <c r="BH792">
        <v>11</v>
      </c>
      <c r="BI792">
        <v>11</v>
      </c>
      <c r="BJ792" t="s">
        <v>54</v>
      </c>
      <c r="BK792" t="s">
        <v>54</v>
      </c>
    </row>
    <row r="793" spans="1:63" x14ac:dyDescent="0.3">
      <c r="A793" s="40">
        <v>44621</v>
      </c>
      <c r="B793" s="5">
        <v>769</v>
      </c>
      <c r="C793">
        <v>5</v>
      </c>
      <c r="D793">
        <v>18</v>
      </c>
      <c r="E793">
        <v>3.6</v>
      </c>
      <c r="F793" t="s">
        <v>51</v>
      </c>
      <c r="G793" t="s">
        <v>52</v>
      </c>
      <c r="Y793" s="40">
        <v>44839</v>
      </c>
      <c r="Z793" s="5">
        <v>768</v>
      </c>
      <c r="AA793">
        <v>1</v>
      </c>
      <c r="AB793">
        <v>7</v>
      </c>
      <c r="AC793">
        <v>7</v>
      </c>
      <c r="AD793" t="s">
        <v>51</v>
      </c>
      <c r="AE793" t="s">
        <v>53</v>
      </c>
      <c r="BE793" s="40">
        <v>44916</v>
      </c>
      <c r="BF793" s="5">
        <v>778</v>
      </c>
      <c r="BG793">
        <v>2</v>
      </c>
      <c r="BH793">
        <v>1.5</v>
      </c>
      <c r="BI793">
        <v>0.75</v>
      </c>
      <c r="BJ793" t="s">
        <v>51</v>
      </c>
      <c r="BK793" t="s">
        <v>58</v>
      </c>
    </row>
    <row r="794" spans="1:63" x14ac:dyDescent="0.3">
      <c r="A794" s="41"/>
      <c r="B794" s="5">
        <v>770</v>
      </c>
      <c r="C794">
        <v>2</v>
      </c>
      <c r="D794">
        <v>1</v>
      </c>
      <c r="E794">
        <v>0.5</v>
      </c>
      <c r="F794" t="s">
        <v>51</v>
      </c>
      <c r="G794" t="s">
        <v>58</v>
      </c>
      <c r="Y794" s="41"/>
      <c r="Z794" s="5">
        <v>769</v>
      </c>
      <c r="AA794">
        <v>2</v>
      </c>
      <c r="AB794">
        <v>15.5</v>
      </c>
      <c r="AC794">
        <v>7.75</v>
      </c>
      <c r="AD794" t="s">
        <v>51</v>
      </c>
      <c r="AE794" t="s">
        <v>53</v>
      </c>
      <c r="BE794" s="42"/>
      <c r="BF794" s="5">
        <v>779</v>
      </c>
      <c r="BG794">
        <v>2</v>
      </c>
      <c r="BH794">
        <v>18.5</v>
      </c>
      <c r="BI794">
        <v>9.25</v>
      </c>
      <c r="BJ794" t="s">
        <v>51</v>
      </c>
      <c r="BK794" t="s">
        <v>53</v>
      </c>
    </row>
    <row r="795" spans="1:63" x14ac:dyDescent="0.3">
      <c r="A795" s="40">
        <v>44625</v>
      </c>
      <c r="B795" s="5">
        <v>771</v>
      </c>
      <c r="C795">
        <v>2</v>
      </c>
      <c r="D795">
        <v>2</v>
      </c>
      <c r="E795">
        <v>1</v>
      </c>
      <c r="F795" t="s">
        <v>51</v>
      </c>
      <c r="G795" t="s">
        <v>52</v>
      </c>
      <c r="Y795" s="40">
        <v>44840</v>
      </c>
      <c r="Z795" s="5">
        <v>770</v>
      </c>
      <c r="AA795">
        <v>4</v>
      </c>
      <c r="AB795">
        <v>53.5</v>
      </c>
      <c r="AC795">
        <v>13.375</v>
      </c>
      <c r="AD795" t="s">
        <v>54</v>
      </c>
      <c r="AE795" t="s">
        <v>54</v>
      </c>
      <c r="BE795" s="41"/>
      <c r="BF795" s="5">
        <v>780</v>
      </c>
      <c r="BG795">
        <v>1</v>
      </c>
      <c r="BH795">
        <v>0.5</v>
      </c>
      <c r="BI795">
        <v>0.5</v>
      </c>
      <c r="BJ795" t="s">
        <v>51</v>
      </c>
      <c r="BK795" t="s">
        <v>58</v>
      </c>
    </row>
    <row r="796" spans="1:63" x14ac:dyDescent="0.3">
      <c r="A796" s="42"/>
      <c r="B796" s="5">
        <v>772</v>
      </c>
      <c r="C796">
        <v>1</v>
      </c>
      <c r="D796">
        <v>0.5</v>
      </c>
      <c r="E796">
        <v>0.5</v>
      </c>
      <c r="F796" t="s">
        <v>51</v>
      </c>
      <c r="G796" t="s">
        <v>58</v>
      </c>
      <c r="Y796" s="41"/>
      <c r="Z796" s="5">
        <v>771</v>
      </c>
      <c r="AA796">
        <v>1</v>
      </c>
      <c r="AB796">
        <v>1.5</v>
      </c>
      <c r="AC796">
        <v>1.5</v>
      </c>
      <c r="AD796" t="s">
        <v>51</v>
      </c>
      <c r="AE796" t="s">
        <v>52</v>
      </c>
      <c r="BE796" s="40">
        <v>44917</v>
      </c>
      <c r="BF796" s="5">
        <v>781</v>
      </c>
      <c r="BG796">
        <v>1</v>
      </c>
      <c r="BH796">
        <v>1.5</v>
      </c>
      <c r="BI796">
        <v>1.5</v>
      </c>
      <c r="BJ796" t="s">
        <v>51</v>
      </c>
      <c r="BK796" t="s">
        <v>52</v>
      </c>
    </row>
    <row r="797" spans="1:63" x14ac:dyDescent="0.3">
      <c r="A797" s="41"/>
      <c r="B797" s="5">
        <v>773</v>
      </c>
      <c r="C797">
        <v>1</v>
      </c>
      <c r="D797">
        <v>0.5</v>
      </c>
      <c r="E797">
        <v>0.5</v>
      </c>
      <c r="F797" t="s">
        <v>51</v>
      </c>
      <c r="G797" t="s">
        <v>58</v>
      </c>
      <c r="Y797" s="40">
        <v>44841</v>
      </c>
      <c r="Z797" s="5">
        <v>772</v>
      </c>
      <c r="AA797">
        <v>1</v>
      </c>
      <c r="AB797">
        <v>1</v>
      </c>
      <c r="AC797">
        <v>1</v>
      </c>
      <c r="AD797" t="s">
        <v>51</v>
      </c>
      <c r="AE797" t="s">
        <v>52</v>
      </c>
      <c r="BE797" s="41"/>
      <c r="BF797" s="5">
        <v>782</v>
      </c>
      <c r="BG797">
        <v>5</v>
      </c>
      <c r="BH797">
        <v>7</v>
      </c>
      <c r="BI797">
        <v>1.4</v>
      </c>
      <c r="BJ797" t="s">
        <v>51</v>
      </c>
      <c r="BK797" t="s">
        <v>52</v>
      </c>
    </row>
    <row r="798" spans="1:63" x14ac:dyDescent="0.3">
      <c r="A798" s="40">
        <v>44628</v>
      </c>
      <c r="B798" s="5">
        <v>774</v>
      </c>
      <c r="C798">
        <v>1</v>
      </c>
      <c r="D798">
        <v>0.5</v>
      </c>
      <c r="E798">
        <v>0.5</v>
      </c>
      <c r="F798" t="s">
        <v>51</v>
      </c>
      <c r="G798" t="s">
        <v>58</v>
      </c>
      <c r="Y798" s="41"/>
      <c r="Z798" s="5">
        <v>773</v>
      </c>
      <c r="AA798">
        <v>4</v>
      </c>
      <c r="AB798">
        <v>9</v>
      </c>
      <c r="AC798">
        <v>2.25</v>
      </c>
      <c r="AD798" t="s">
        <v>51</v>
      </c>
      <c r="AE798" t="s">
        <v>52</v>
      </c>
      <c r="BE798" s="40">
        <v>44918</v>
      </c>
      <c r="BF798" s="5">
        <v>783</v>
      </c>
      <c r="BG798">
        <v>1</v>
      </c>
      <c r="BH798">
        <v>0.5</v>
      </c>
      <c r="BI798">
        <v>0.5</v>
      </c>
      <c r="BJ798" t="s">
        <v>51</v>
      </c>
      <c r="BK798" t="s">
        <v>58</v>
      </c>
    </row>
    <row r="799" spans="1:63" x14ac:dyDescent="0.3">
      <c r="A799" s="41"/>
      <c r="B799" s="5">
        <v>775</v>
      </c>
      <c r="C799">
        <v>3</v>
      </c>
      <c r="D799">
        <v>53</v>
      </c>
      <c r="E799">
        <v>17.666666666666671</v>
      </c>
      <c r="F799" t="s">
        <v>54</v>
      </c>
      <c r="G799" t="s">
        <v>54</v>
      </c>
      <c r="Y799" s="6">
        <v>44842</v>
      </c>
      <c r="Z799" s="5">
        <v>774</v>
      </c>
      <c r="AA799">
        <v>1</v>
      </c>
      <c r="AB799">
        <v>1.5</v>
      </c>
      <c r="AC799">
        <v>1.5</v>
      </c>
      <c r="AD799" t="s">
        <v>51</v>
      </c>
      <c r="AE799" t="s">
        <v>52</v>
      </c>
      <c r="BE799" s="41"/>
      <c r="BF799" s="5">
        <v>784</v>
      </c>
      <c r="BG799">
        <v>1</v>
      </c>
      <c r="BH799">
        <v>0.5</v>
      </c>
      <c r="BI799">
        <v>0.5</v>
      </c>
      <c r="BJ799" t="s">
        <v>51</v>
      </c>
      <c r="BK799" t="s">
        <v>58</v>
      </c>
    </row>
    <row r="800" spans="1:63" x14ac:dyDescent="0.3">
      <c r="A800" s="40">
        <v>44631</v>
      </c>
      <c r="B800" s="5">
        <v>776</v>
      </c>
      <c r="C800">
        <v>1</v>
      </c>
      <c r="D800">
        <v>0.5</v>
      </c>
      <c r="E800">
        <v>0.5</v>
      </c>
      <c r="F800" t="s">
        <v>51</v>
      </c>
      <c r="G800" t="s">
        <v>58</v>
      </c>
      <c r="Y800" s="6">
        <v>44843</v>
      </c>
      <c r="Z800" s="5">
        <v>775</v>
      </c>
      <c r="AA800">
        <v>2</v>
      </c>
      <c r="AB800">
        <v>32</v>
      </c>
      <c r="AC800">
        <v>16</v>
      </c>
      <c r="AD800" t="s">
        <v>54</v>
      </c>
      <c r="AE800" t="s">
        <v>54</v>
      </c>
      <c r="BE800" s="6">
        <v>44919</v>
      </c>
      <c r="BF800" s="5">
        <v>785</v>
      </c>
      <c r="BG800">
        <v>1</v>
      </c>
      <c r="BH800">
        <v>1</v>
      </c>
      <c r="BI800">
        <v>1</v>
      </c>
      <c r="BJ800" t="s">
        <v>51</v>
      </c>
      <c r="BK800" t="s">
        <v>52</v>
      </c>
    </row>
    <row r="801" spans="1:63" x14ac:dyDescent="0.3">
      <c r="A801" s="41"/>
      <c r="B801" s="5">
        <v>777</v>
      </c>
      <c r="C801">
        <v>2</v>
      </c>
      <c r="D801">
        <v>24</v>
      </c>
      <c r="E801">
        <v>12</v>
      </c>
      <c r="F801" t="s">
        <v>54</v>
      </c>
      <c r="G801" t="s">
        <v>54</v>
      </c>
      <c r="Y801" s="40">
        <v>44845</v>
      </c>
      <c r="Z801" s="5">
        <v>776</v>
      </c>
      <c r="AA801">
        <v>1</v>
      </c>
      <c r="AB801">
        <v>4.5</v>
      </c>
      <c r="AC801">
        <v>4.5</v>
      </c>
      <c r="AD801" t="s">
        <v>51</v>
      </c>
      <c r="AE801" t="s">
        <v>52</v>
      </c>
      <c r="BE801" s="40">
        <v>44920</v>
      </c>
      <c r="BF801" s="5">
        <v>786</v>
      </c>
      <c r="BG801">
        <v>6</v>
      </c>
      <c r="BH801">
        <v>11.5</v>
      </c>
      <c r="BI801">
        <v>1.916666666666667</v>
      </c>
      <c r="BJ801" t="s">
        <v>51</v>
      </c>
      <c r="BK801" t="s">
        <v>52</v>
      </c>
    </row>
    <row r="802" spans="1:63" x14ac:dyDescent="0.3">
      <c r="A802" s="6">
        <v>44632</v>
      </c>
      <c r="B802" s="5">
        <v>778</v>
      </c>
      <c r="C802">
        <v>6</v>
      </c>
      <c r="D802">
        <v>23.5</v>
      </c>
      <c r="E802">
        <v>3.916666666666667</v>
      </c>
      <c r="F802" t="s">
        <v>51</v>
      </c>
      <c r="G802" t="s">
        <v>52</v>
      </c>
      <c r="Y802" s="41"/>
      <c r="Z802" s="5">
        <v>777</v>
      </c>
      <c r="AA802">
        <v>2</v>
      </c>
      <c r="AB802">
        <v>2.5</v>
      </c>
      <c r="AC802">
        <v>1.25</v>
      </c>
      <c r="AD802" t="s">
        <v>51</v>
      </c>
      <c r="AE802" t="s">
        <v>52</v>
      </c>
      <c r="BE802" s="42"/>
      <c r="BF802" s="5">
        <v>787</v>
      </c>
      <c r="BG802">
        <v>3</v>
      </c>
      <c r="BH802">
        <v>5.5</v>
      </c>
      <c r="BI802">
        <v>1.833333333333333</v>
      </c>
      <c r="BJ802" t="s">
        <v>51</v>
      </c>
      <c r="BK802" t="s">
        <v>52</v>
      </c>
    </row>
    <row r="803" spans="1:63" x14ac:dyDescent="0.3">
      <c r="A803" s="6">
        <v>44633</v>
      </c>
      <c r="B803" s="5">
        <v>779</v>
      </c>
      <c r="C803">
        <v>3</v>
      </c>
      <c r="D803">
        <v>12.5</v>
      </c>
      <c r="E803">
        <v>4.166666666666667</v>
      </c>
      <c r="F803" t="s">
        <v>51</v>
      </c>
      <c r="G803" t="s">
        <v>52</v>
      </c>
      <c r="Y803" s="6">
        <v>44847</v>
      </c>
      <c r="Z803" s="5">
        <v>778</v>
      </c>
      <c r="AA803">
        <v>4</v>
      </c>
      <c r="AB803">
        <v>8</v>
      </c>
      <c r="AC803">
        <v>2</v>
      </c>
      <c r="AD803" t="s">
        <v>51</v>
      </c>
      <c r="AE803" t="s">
        <v>52</v>
      </c>
      <c r="BE803" s="41"/>
      <c r="BF803" s="5">
        <v>788</v>
      </c>
      <c r="BG803">
        <v>1</v>
      </c>
      <c r="BH803">
        <v>0.5</v>
      </c>
      <c r="BI803">
        <v>0.5</v>
      </c>
      <c r="BJ803" t="s">
        <v>51</v>
      </c>
      <c r="BK803" t="s">
        <v>58</v>
      </c>
    </row>
    <row r="804" spans="1:63" x14ac:dyDescent="0.3">
      <c r="A804" s="6">
        <v>44634</v>
      </c>
      <c r="B804" s="5">
        <v>780</v>
      </c>
      <c r="C804">
        <v>1</v>
      </c>
      <c r="D804">
        <v>1.5</v>
      </c>
      <c r="E804">
        <v>1.5</v>
      </c>
      <c r="F804" t="s">
        <v>51</v>
      </c>
      <c r="G804" t="s">
        <v>52</v>
      </c>
      <c r="Y804" s="40">
        <v>44849</v>
      </c>
      <c r="Z804" s="5">
        <v>779</v>
      </c>
      <c r="AA804">
        <v>3</v>
      </c>
      <c r="AB804">
        <v>64.5</v>
      </c>
      <c r="AC804">
        <v>21.5</v>
      </c>
      <c r="AD804" t="s">
        <v>55</v>
      </c>
      <c r="AE804" t="s">
        <v>56</v>
      </c>
      <c r="BE804" s="40">
        <v>44921</v>
      </c>
      <c r="BF804" s="5">
        <v>789</v>
      </c>
      <c r="BG804">
        <v>4</v>
      </c>
      <c r="BH804">
        <v>6</v>
      </c>
      <c r="BI804">
        <v>1.5</v>
      </c>
      <c r="BJ804" t="s">
        <v>51</v>
      </c>
      <c r="BK804" t="s">
        <v>52</v>
      </c>
    </row>
    <row r="805" spans="1:63" x14ac:dyDescent="0.3">
      <c r="A805" s="6">
        <v>44635</v>
      </c>
      <c r="B805" s="5">
        <v>781</v>
      </c>
      <c r="C805">
        <v>2</v>
      </c>
      <c r="D805">
        <v>4</v>
      </c>
      <c r="E805">
        <v>2</v>
      </c>
      <c r="F805" t="s">
        <v>51</v>
      </c>
      <c r="G805" t="s">
        <v>52</v>
      </c>
      <c r="Y805" s="41"/>
      <c r="Z805" s="5">
        <v>780</v>
      </c>
      <c r="AA805">
        <v>1</v>
      </c>
      <c r="AB805">
        <v>14.5</v>
      </c>
      <c r="AC805">
        <v>14.5</v>
      </c>
      <c r="AD805" t="s">
        <v>54</v>
      </c>
      <c r="AE805" t="s">
        <v>54</v>
      </c>
      <c r="BE805" s="42"/>
      <c r="BF805" s="5">
        <v>790</v>
      </c>
      <c r="BG805">
        <v>4</v>
      </c>
      <c r="BH805">
        <v>14</v>
      </c>
      <c r="BI805">
        <v>3.5</v>
      </c>
      <c r="BJ805" t="s">
        <v>51</v>
      </c>
      <c r="BK805" t="s">
        <v>52</v>
      </c>
    </row>
    <row r="806" spans="1:63" x14ac:dyDescent="0.3">
      <c r="A806" s="40">
        <v>44643</v>
      </c>
      <c r="B806" s="5">
        <v>782</v>
      </c>
      <c r="C806">
        <v>2</v>
      </c>
      <c r="D806">
        <v>20.5</v>
      </c>
      <c r="E806">
        <v>10.25</v>
      </c>
      <c r="F806" t="s">
        <v>54</v>
      </c>
      <c r="G806" t="s">
        <v>54</v>
      </c>
      <c r="Y806" s="6">
        <v>44851</v>
      </c>
      <c r="Z806" s="5">
        <v>781</v>
      </c>
      <c r="AA806">
        <v>1</v>
      </c>
      <c r="AB806">
        <v>9</v>
      </c>
      <c r="AC806">
        <v>9</v>
      </c>
      <c r="AD806" t="s">
        <v>51</v>
      </c>
      <c r="AE806" t="s">
        <v>53</v>
      </c>
      <c r="BE806" s="41"/>
      <c r="BF806" s="5">
        <v>791</v>
      </c>
      <c r="BG806">
        <v>3</v>
      </c>
      <c r="BH806">
        <v>3.5</v>
      </c>
      <c r="BI806">
        <v>1.166666666666667</v>
      </c>
      <c r="BJ806" t="s">
        <v>51</v>
      </c>
      <c r="BK806" t="s">
        <v>52</v>
      </c>
    </row>
    <row r="807" spans="1:63" x14ac:dyDescent="0.3">
      <c r="A807" s="41"/>
      <c r="B807" s="5">
        <v>783</v>
      </c>
      <c r="C807">
        <v>1</v>
      </c>
      <c r="D807">
        <v>1</v>
      </c>
      <c r="E807">
        <v>1</v>
      </c>
      <c r="F807" t="s">
        <v>51</v>
      </c>
      <c r="G807" t="s">
        <v>52</v>
      </c>
      <c r="Y807" s="40">
        <v>44852</v>
      </c>
      <c r="Z807" s="5">
        <v>782</v>
      </c>
      <c r="AA807">
        <v>1</v>
      </c>
      <c r="AB807">
        <v>0.5</v>
      </c>
      <c r="AC807">
        <v>0.5</v>
      </c>
      <c r="AD807" t="s">
        <v>51</v>
      </c>
      <c r="AE807" t="s">
        <v>58</v>
      </c>
      <c r="BE807" s="40">
        <v>44922</v>
      </c>
      <c r="BF807" s="5">
        <v>792</v>
      </c>
      <c r="BG807">
        <v>5</v>
      </c>
      <c r="BH807">
        <v>10.5</v>
      </c>
      <c r="BI807">
        <v>2.1</v>
      </c>
      <c r="BJ807" t="s">
        <v>51</v>
      </c>
      <c r="BK807" t="s">
        <v>52</v>
      </c>
    </row>
    <row r="808" spans="1:63" x14ac:dyDescent="0.3">
      <c r="A808" s="6">
        <v>44655</v>
      </c>
      <c r="B808" s="5">
        <v>784</v>
      </c>
      <c r="C808">
        <v>1</v>
      </c>
      <c r="D808">
        <v>1.5</v>
      </c>
      <c r="E808">
        <v>1.5</v>
      </c>
      <c r="F808" t="s">
        <v>51</v>
      </c>
      <c r="G808" t="s">
        <v>52</v>
      </c>
      <c r="Y808" s="41"/>
      <c r="Z808" s="5">
        <v>783</v>
      </c>
      <c r="AA808">
        <v>2</v>
      </c>
      <c r="AB808">
        <v>57</v>
      </c>
      <c r="AC808">
        <v>28.5</v>
      </c>
      <c r="AD808" t="s">
        <v>55</v>
      </c>
      <c r="AE808" t="s">
        <v>56</v>
      </c>
      <c r="BE808" s="42"/>
      <c r="BF808" s="5">
        <v>793</v>
      </c>
      <c r="BG808">
        <v>1</v>
      </c>
      <c r="BH808">
        <v>1</v>
      </c>
      <c r="BI808">
        <v>1</v>
      </c>
      <c r="BJ808" t="s">
        <v>51</v>
      </c>
      <c r="BK808" t="s">
        <v>52</v>
      </c>
    </row>
    <row r="809" spans="1:63" x14ac:dyDescent="0.3">
      <c r="A809" s="6">
        <v>44659</v>
      </c>
      <c r="B809" s="5">
        <v>785</v>
      </c>
      <c r="C809">
        <v>3</v>
      </c>
      <c r="D809">
        <v>108</v>
      </c>
      <c r="E809">
        <v>36</v>
      </c>
      <c r="F809" t="s">
        <v>59</v>
      </c>
      <c r="G809" t="s">
        <v>56</v>
      </c>
      <c r="Y809" s="6">
        <v>44853</v>
      </c>
      <c r="Z809" s="5">
        <v>784</v>
      </c>
      <c r="AA809">
        <v>2</v>
      </c>
      <c r="AB809">
        <v>2</v>
      </c>
      <c r="AC809">
        <v>1</v>
      </c>
      <c r="AD809" t="s">
        <v>51</v>
      </c>
      <c r="AE809" t="s">
        <v>52</v>
      </c>
      <c r="BE809" s="42"/>
      <c r="BF809" s="5">
        <v>794</v>
      </c>
      <c r="BG809">
        <v>2</v>
      </c>
      <c r="BH809">
        <v>2.5</v>
      </c>
      <c r="BI809">
        <v>1.25</v>
      </c>
      <c r="BJ809" t="s">
        <v>51</v>
      </c>
      <c r="BK809" t="s">
        <v>52</v>
      </c>
    </row>
    <row r="810" spans="1:63" x14ac:dyDescent="0.3">
      <c r="A810" s="40">
        <v>44662</v>
      </c>
      <c r="B810" s="5">
        <v>786</v>
      </c>
      <c r="C810">
        <v>2</v>
      </c>
      <c r="D810">
        <v>36.5</v>
      </c>
      <c r="E810">
        <v>18.25</v>
      </c>
      <c r="F810" t="s">
        <v>54</v>
      </c>
      <c r="G810" t="s">
        <v>54</v>
      </c>
      <c r="Y810" s="6">
        <v>44854</v>
      </c>
      <c r="Z810" s="5">
        <v>785</v>
      </c>
      <c r="AA810">
        <v>2</v>
      </c>
      <c r="AB810">
        <v>4.5</v>
      </c>
      <c r="AC810">
        <v>2.25</v>
      </c>
      <c r="AD810" t="s">
        <v>51</v>
      </c>
      <c r="AE810" t="s">
        <v>52</v>
      </c>
      <c r="BE810" s="41"/>
      <c r="BF810" s="5">
        <v>795</v>
      </c>
      <c r="BG810">
        <v>1</v>
      </c>
      <c r="BH810">
        <v>1.5</v>
      </c>
      <c r="BI810">
        <v>1.5</v>
      </c>
      <c r="BJ810" t="s">
        <v>51</v>
      </c>
      <c r="BK810" t="s">
        <v>52</v>
      </c>
    </row>
    <row r="811" spans="1:63" x14ac:dyDescent="0.3">
      <c r="A811" s="41"/>
      <c r="B811" s="5">
        <v>787</v>
      </c>
      <c r="C811">
        <v>1</v>
      </c>
      <c r="D811">
        <v>86.5</v>
      </c>
      <c r="E811">
        <v>86.5</v>
      </c>
      <c r="F811" t="s">
        <v>60</v>
      </c>
      <c r="G811" t="s">
        <v>60</v>
      </c>
      <c r="Y811" s="40">
        <v>44856</v>
      </c>
      <c r="Z811" s="5">
        <v>786</v>
      </c>
      <c r="AA811">
        <v>1</v>
      </c>
      <c r="AB811">
        <v>1.5</v>
      </c>
      <c r="AC811">
        <v>1.5</v>
      </c>
      <c r="AD811" t="s">
        <v>51</v>
      </c>
      <c r="AE811" t="s">
        <v>52</v>
      </c>
      <c r="BE811" s="40">
        <v>44923</v>
      </c>
      <c r="BF811" s="5">
        <v>796</v>
      </c>
      <c r="BG811">
        <v>2</v>
      </c>
      <c r="BH811">
        <v>3</v>
      </c>
      <c r="BI811">
        <v>1.5</v>
      </c>
      <c r="BJ811" t="s">
        <v>51</v>
      </c>
      <c r="BK811" t="s">
        <v>52</v>
      </c>
    </row>
    <row r="812" spans="1:63" x14ac:dyDescent="0.3">
      <c r="A812" s="6">
        <v>44663</v>
      </c>
      <c r="B812" s="5">
        <v>788</v>
      </c>
      <c r="C812">
        <v>3</v>
      </c>
      <c r="D812">
        <v>22</v>
      </c>
      <c r="E812">
        <v>7.333333333333333</v>
      </c>
      <c r="F812" t="s">
        <v>51</v>
      </c>
      <c r="G812" t="s">
        <v>53</v>
      </c>
      <c r="Y812" s="41"/>
      <c r="Z812" s="5">
        <v>787</v>
      </c>
      <c r="AA812">
        <v>1</v>
      </c>
      <c r="AB812">
        <v>0.5</v>
      </c>
      <c r="AC812">
        <v>0.5</v>
      </c>
      <c r="AD812" t="s">
        <v>51</v>
      </c>
      <c r="AE812" t="s">
        <v>58</v>
      </c>
      <c r="BE812" s="42"/>
      <c r="BF812" s="5">
        <v>797</v>
      </c>
      <c r="BG812">
        <v>3</v>
      </c>
      <c r="BH812">
        <v>5</v>
      </c>
      <c r="BI812">
        <v>1.666666666666667</v>
      </c>
      <c r="BJ812" t="s">
        <v>51</v>
      </c>
      <c r="BK812" t="s">
        <v>52</v>
      </c>
    </row>
    <row r="813" spans="1:63" x14ac:dyDescent="0.3">
      <c r="A813" s="6">
        <v>44665</v>
      </c>
      <c r="B813" s="5">
        <v>789</v>
      </c>
      <c r="C813">
        <v>3</v>
      </c>
      <c r="D813">
        <v>7.5</v>
      </c>
      <c r="E813">
        <v>2.5</v>
      </c>
      <c r="F813" t="s">
        <v>51</v>
      </c>
      <c r="G813" t="s">
        <v>52</v>
      </c>
      <c r="Y813" s="40">
        <v>44857</v>
      </c>
      <c r="Z813" s="5">
        <v>788</v>
      </c>
      <c r="AA813">
        <v>4</v>
      </c>
      <c r="AB813">
        <v>8.5</v>
      </c>
      <c r="AC813">
        <v>2.125</v>
      </c>
      <c r="AD813" t="s">
        <v>51</v>
      </c>
      <c r="AE813" t="s">
        <v>52</v>
      </c>
      <c r="BE813" s="41"/>
      <c r="BF813" s="5">
        <v>798</v>
      </c>
      <c r="BG813">
        <v>6</v>
      </c>
      <c r="BH813">
        <v>16.5</v>
      </c>
      <c r="BI813">
        <v>2.75</v>
      </c>
      <c r="BJ813" t="s">
        <v>51</v>
      </c>
      <c r="BK813" t="s">
        <v>52</v>
      </c>
    </row>
    <row r="814" spans="1:63" x14ac:dyDescent="0.3">
      <c r="A814" s="6">
        <v>44670</v>
      </c>
      <c r="B814" s="5">
        <v>790</v>
      </c>
      <c r="C814">
        <v>3</v>
      </c>
      <c r="D814">
        <v>76.5</v>
      </c>
      <c r="E814">
        <v>25.5</v>
      </c>
      <c r="F814" t="s">
        <v>55</v>
      </c>
      <c r="G814" t="s">
        <v>56</v>
      </c>
      <c r="Y814" s="41"/>
      <c r="Z814" s="5">
        <v>789</v>
      </c>
      <c r="AA814">
        <v>1</v>
      </c>
      <c r="AB814">
        <v>0.5</v>
      </c>
      <c r="AC814">
        <v>0.5</v>
      </c>
      <c r="AD814" t="s">
        <v>51</v>
      </c>
      <c r="AE814" t="s">
        <v>58</v>
      </c>
      <c r="BE814" s="40">
        <v>44924</v>
      </c>
      <c r="BF814" s="5">
        <v>799</v>
      </c>
      <c r="BG814">
        <v>2</v>
      </c>
      <c r="BH814">
        <v>1</v>
      </c>
      <c r="BI814">
        <v>0.5</v>
      </c>
      <c r="BJ814" t="s">
        <v>51</v>
      </c>
      <c r="BK814" t="s">
        <v>58</v>
      </c>
    </row>
    <row r="815" spans="1:63" x14ac:dyDescent="0.3">
      <c r="A815" s="40">
        <v>44672</v>
      </c>
      <c r="B815" s="5">
        <v>791</v>
      </c>
      <c r="C815">
        <v>4</v>
      </c>
      <c r="D815">
        <v>10</v>
      </c>
      <c r="E815">
        <v>2.5</v>
      </c>
      <c r="F815" t="s">
        <v>51</v>
      </c>
      <c r="G815" t="s">
        <v>52</v>
      </c>
      <c r="Y815" s="40">
        <v>44859</v>
      </c>
      <c r="Z815" s="5">
        <v>790</v>
      </c>
      <c r="AA815">
        <v>1</v>
      </c>
      <c r="AB815">
        <v>4.5</v>
      </c>
      <c r="AC815">
        <v>4.5</v>
      </c>
      <c r="AD815" t="s">
        <v>51</v>
      </c>
      <c r="AE815" t="s">
        <v>52</v>
      </c>
      <c r="BE815" s="42"/>
      <c r="BF815" s="5">
        <v>800</v>
      </c>
      <c r="BG815">
        <v>1</v>
      </c>
      <c r="BH815">
        <v>1</v>
      </c>
      <c r="BI815">
        <v>1</v>
      </c>
      <c r="BJ815" t="s">
        <v>51</v>
      </c>
      <c r="BK815" t="s">
        <v>52</v>
      </c>
    </row>
    <row r="816" spans="1:63" x14ac:dyDescent="0.3">
      <c r="A816" s="41"/>
      <c r="B816" s="5">
        <v>792</v>
      </c>
      <c r="C816">
        <v>2</v>
      </c>
      <c r="D816">
        <v>3</v>
      </c>
      <c r="E816">
        <v>1.5</v>
      </c>
      <c r="F816" t="s">
        <v>51</v>
      </c>
      <c r="G816" t="s">
        <v>52</v>
      </c>
      <c r="Y816" s="41"/>
      <c r="Z816" s="5">
        <v>791</v>
      </c>
      <c r="AA816">
        <v>1</v>
      </c>
      <c r="AB816">
        <v>2</v>
      </c>
      <c r="AC816">
        <v>2</v>
      </c>
      <c r="AD816" t="s">
        <v>51</v>
      </c>
      <c r="AE816" t="s">
        <v>52</v>
      </c>
      <c r="BE816" s="42"/>
      <c r="BF816" s="5">
        <v>801</v>
      </c>
      <c r="BG816">
        <v>1</v>
      </c>
      <c r="BH816">
        <v>0.5</v>
      </c>
      <c r="BI816">
        <v>0.5</v>
      </c>
      <c r="BJ816" t="s">
        <v>51</v>
      </c>
      <c r="BK816" t="s">
        <v>58</v>
      </c>
    </row>
    <row r="817" spans="1:63" x14ac:dyDescent="0.3">
      <c r="A817" s="6">
        <v>44673</v>
      </c>
      <c r="B817" s="5">
        <v>793</v>
      </c>
      <c r="C817">
        <v>4</v>
      </c>
      <c r="D817">
        <v>12.5</v>
      </c>
      <c r="E817">
        <v>3.125</v>
      </c>
      <c r="F817" t="s">
        <v>51</v>
      </c>
      <c r="G817" t="s">
        <v>52</v>
      </c>
      <c r="Y817" s="6">
        <v>44860</v>
      </c>
      <c r="Z817" s="5">
        <v>792</v>
      </c>
      <c r="AA817">
        <v>5</v>
      </c>
      <c r="AB817">
        <v>21</v>
      </c>
      <c r="AC817">
        <v>4.2</v>
      </c>
      <c r="AD817" t="s">
        <v>51</v>
      </c>
      <c r="AE817" t="s">
        <v>52</v>
      </c>
      <c r="BE817" s="42"/>
      <c r="BF817" s="5">
        <v>802</v>
      </c>
      <c r="BG817">
        <v>2</v>
      </c>
      <c r="BH817">
        <v>13.5</v>
      </c>
      <c r="BI817">
        <v>6.75</v>
      </c>
      <c r="BJ817" t="s">
        <v>51</v>
      </c>
      <c r="BK817" t="s">
        <v>53</v>
      </c>
    </row>
    <row r="818" spans="1:63" x14ac:dyDescent="0.3">
      <c r="A818" s="6">
        <v>44675</v>
      </c>
      <c r="B818" s="5">
        <v>794</v>
      </c>
      <c r="C818">
        <v>2</v>
      </c>
      <c r="D818">
        <v>2</v>
      </c>
      <c r="E818">
        <v>1</v>
      </c>
      <c r="F818" t="s">
        <v>51</v>
      </c>
      <c r="G818" t="s">
        <v>52</v>
      </c>
      <c r="Y818" s="6">
        <v>44868</v>
      </c>
      <c r="Z818" s="5">
        <v>793</v>
      </c>
      <c r="AA818">
        <v>2</v>
      </c>
      <c r="AB818">
        <v>3</v>
      </c>
      <c r="AC818">
        <v>1.5</v>
      </c>
      <c r="AD818" t="s">
        <v>51</v>
      </c>
      <c r="AE818" t="s">
        <v>52</v>
      </c>
      <c r="BE818" s="41"/>
      <c r="BF818" s="5">
        <v>803</v>
      </c>
      <c r="BG818">
        <v>1</v>
      </c>
      <c r="BH818">
        <v>0.5</v>
      </c>
      <c r="BI818">
        <v>0.5</v>
      </c>
      <c r="BJ818" t="s">
        <v>51</v>
      </c>
      <c r="BK818" t="s">
        <v>58</v>
      </c>
    </row>
    <row r="819" spans="1:63" x14ac:dyDescent="0.3">
      <c r="A819" s="40">
        <v>44676</v>
      </c>
      <c r="B819" s="5">
        <v>795</v>
      </c>
      <c r="C819">
        <v>3</v>
      </c>
      <c r="D819">
        <v>19.5</v>
      </c>
      <c r="E819">
        <v>6.5</v>
      </c>
      <c r="F819" t="s">
        <v>51</v>
      </c>
      <c r="G819" t="s">
        <v>53</v>
      </c>
      <c r="Y819" s="6">
        <v>44869</v>
      </c>
      <c r="Z819" s="5">
        <v>794</v>
      </c>
      <c r="AA819">
        <v>5</v>
      </c>
      <c r="AB819">
        <v>105.5</v>
      </c>
      <c r="AC819">
        <v>21.1</v>
      </c>
      <c r="AD819" t="s">
        <v>55</v>
      </c>
      <c r="AE819" t="s">
        <v>56</v>
      </c>
      <c r="BE819" s="40">
        <v>44925</v>
      </c>
      <c r="BF819" s="5">
        <v>803</v>
      </c>
      <c r="BG819">
        <v>8</v>
      </c>
      <c r="BH819">
        <v>22.5</v>
      </c>
      <c r="BI819">
        <v>2.8125</v>
      </c>
      <c r="BJ819" t="s">
        <v>51</v>
      </c>
      <c r="BK819" t="s">
        <v>52</v>
      </c>
    </row>
    <row r="820" spans="1:63" x14ac:dyDescent="0.3">
      <c r="A820" s="41"/>
      <c r="B820" s="5">
        <v>796</v>
      </c>
      <c r="C820">
        <v>4</v>
      </c>
      <c r="D820">
        <v>6.5</v>
      </c>
      <c r="E820">
        <v>1.625</v>
      </c>
      <c r="F820" t="s">
        <v>51</v>
      </c>
      <c r="G820" t="s">
        <v>52</v>
      </c>
      <c r="Y820" s="40">
        <v>44870</v>
      </c>
      <c r="Z820" s="5">
        <v>795</v>
      </c>
      <c r="AA820">
        <v>1</v>
      </c>
      <c r="AB820">
        <v>0.5</v>
      </c>
      <c r="AC820">
        <v>0.5</v>
      </c>
      <c r="AD820" t="s">
        <v>51</v>
      </c>
      <c r="AE820" t="s">
        <v>58</v>
      </c>
      <c r="BE820" s="42"/>
      <c r="BF820" s="5">
        <v>804</v>
      </c>
      <c r="BG820">
        <v>1</v>
      </c>
      <c r="BH820">
        <v>0.5</v>
      </c>
      <c r="BI820">
        <v>0.5</v>
      </c>
      <c r="BJ820" t="s">
        <v>51</v>
      </c>
      <c r="BK820" t="s">
        <v>58</v>
      </c>
    </row>
    <row r="821" spans="1:63" x14ac:dyDescent="0.3">
      <c r="A821" s="40">
        <v>44678</v>
      </c>
      <c r="B821" s="5">
        <v>797</v>
      </c>
      <c r="C821">
        <v>1</v>
      </c>
      <c r="D821">
        <v>1</v>
      </c>
      <c r="E821">
        <v>1</v>
      </c>
      <c r="F821" t="s">
        <v>51</v>
      </c>
      <c r="G821" t="s">
        <v>52</v>
      </c>
      <c r="Y821" s="41"/>
      <c r="Z821" s="5">
        <v>796</v>
      </c>
      <c r="AA821">
        <v>3</v>
      </c>
      <c r="AB821">
        <v>11</v>
      </c>
      <c r="AC821">
        <v>3.666666666666667</v>
      </c>
      <c r="AD821" t="s">
        <v>51</v>
      </c>
      <c r="AE821" t="s">
        <v>52</v>
      </c>
      <c r="BE821" s="42"/>
      <c r="BF821" s="5">
        <v>805</v>
      </c>
      <c r="BG821">
        <v>1</v>
      </c>
      <c r="BH821">
        <v>0.5</v>
      </c>
      <c r="BI821">
        <v>0.5</v>
      </c>
      <c r="BJ821" t="s">
        <v>51</v>
      </c>
      <c r="BK821" t="s">
        <v>58</v>
      </c>
    </row>
    <row r="822" spans="1:63" x14ac:dyDescent="0.3">
      <c r="A822" s="42"/>
      <c r="B822" s="5">
        <v>798</v>
      </c>
      <c r="C822">
        <v>1</v>
      </c>
      <c r="D822">
        <v>15.5</v>
      </c>
      <c r="E822">
        <v>15.5</v>
      </c>
      <c r="F822" t="s">
        <v>54</v>
      </c>
      <c r="G822" t="s">
        <v>54</v>
      </c>
      <c r="Y822" s="40">
        <v>44872</v>
      </c>
      <c r="Z822" s="5">
        <v>797</v>
      </c>
      <c r="AA822">
        <v>4</v>
      </c>
      <c r="AB822">
        <v>5</v>
      </c>
      <c r="AC822">
        <v>1.25</v>
      </c>
      <c r="AD822" t="s">
        <v>51</v>
      </c>
      <c r="AE822" t="s">
        <v>52</v>
      </c>
      <c r="BE822" s="41"/>
      <c r="BF822" s="5">
        <v>806</v>
      </c>
      <c r="BG822">
        <v>1</v>
      </c>
      <c r="BH822">
        <v>0.5</v>
      </c>
      <c r="BI822">
        <v>0.5</v>
      </c>
      <c r="BJ822" t="s">
        <v>51</v>
      </c>
      <c r="BK822" t="s">
        <v>58</v>
      </c>
    </row>
    <row r="823" spans="1:63" x14ac:dyDescent="0.3">
      <c r="A823" s="41"/>
      <c r="B823" s="5">
        <v>799</v>
      </c>
      <c r="C823">
        <v>2</v>
      </c>
      <c r="D823">
        <v>2</v>
      </c>
      <c r="E823">
        <v>1</v>
      </c>
      <c r="F823" t="s">
        <v>51</v>
      </c>
      <c r="G823" t="s">
        <v>52</v>
      </c>
      <c r="Y823" s="42"/>
      <c r="Z823" s="5">
        <v>798</v>
      </c>
      <c r="AA823">
        <v>1</v>
      </c>
      <c r="AB823">
        <v>1</v>
      </c>
      <c r="AC823">
        <v>1</v>
      </c>
      <c r="AD823" t="s">
        <v>51</v>
      </c>
      <c r="AE823" t="s">
        <v>52</v>
      </c>
      <c r="BE823" s="40">
        <v>44926</v>
      </c>
      <c r="BF823" s="5">
        <v>807</v>
      </c>
      <c r="BG823">
        <v>1</v>
      </c>
      <c r="BH823">
        <v>1</v>
      </c>
      <c r="BI823">
        <v>1</v>
      </c>
      <c r="BJ823" t="s">
        <v>51</v>
      </c>
      <c r="BK823" t="s">
        <v>52</v>
      </c>
    </row>
    <row r="824" spans="1:63" x14ac:dyDescent="0.3">
      <c r="A824" s="6">
        <v>44679</v>
      </c>
      <c r="B824" s="5">
        <v>800</v>
      </c>
      <c r="C824">
        <v>1</v>
      </c>
      <c r="D824">
        <v>1.5</v>
      </c>
      <c r="E824">
        <v>1.5</v>
      </c>
      <c r="F824" t="s">
        <v>51</v>
      </c>
      <c r="G824" t="s">
        <v>52</v>
      </c>
      <c r="Y824" s="41"/>
      <c r="Z824" s="5">
        <v>799</v>
      </c>
      <c r="AA824">
        <v>1</v>
      </c>
      <c r="AB824">
        <v>0.5</v>
      </c>
      <c r="AC824">
        <v>0.5</v>
      </c>
      <c r="AD824" t="s">
        <v>51</v>
      </c>
      <c r="AE824" t="s">
        <v>58</v>
      </c>
      <c r="BE824" s="42"/>
      <c r="BF824" s="5">
        <v>808</v>
      </c>
      <c r="BG824">
        <v>1</v>
      </c>
      <c r="BH824">
        <v>1</v>
      </c>
      <c r="BI824">
        <v>1</v>
      </c>
      <c r="BJ824" t="s">
        <v>51</v>
      </c>
      <c r="BK824" t="s">
        <v>52</v>
      </c>
    </row>
    <row r="825" spans="1:63" x14ac:dyDescent="0.3">
      <c r="A825" s="6">
        <v>44681</v>
      </c>
      <c r="B825" s="5">
        <v>801</v>
      </c>
      <c r="C825">
        <v>2</v>
      </c>
      <c r="D825">
        <v>1.5</v>
      </c>
      <c r="E825">
        <v>0.75</v>
      </c>
      <c r="F825" t="s">
        <v>51</v>
      </c>
      <c r="G825" t="s">
        <v>58</v>
      </c>
      <c r="Y825" s="40">
        <v>44873</v>
      </c>
      <c r="Z825" s="5">
        <v>800</v>
      </c>
      <c r="AA825">
        <v>1</v>
      </c>
      <c r="AB825">
        <v>0.5</v>
      </c>
      <c r="AC825">
        <v>0.5</v>
      </c>
      <c r="AD825" t="s">
        <v>51</v>
      </c>
      <c r="AE825" t="s">
        <v>58</v>
      </c>
      <c r="BE825" s="42"/>
      <c r="BF825" s="5">
        <v>809</v>
      </c>
      <c r="BG825">
        <v>2</v>
      </c>
      <c r="BH825">
        <v>2</v>
      </c>
      <c r="BI825">
        <v>1</v>
      </c>
      <c r="BJ825" t="s">
        <v>51</v>
      </c>
      <c r="BK825" t="s">
        <v>52</v>
      </c>
    </row>
    <row r="826" spans="1:63" x14ac:dyDescent="0.3">
      <c r="A826" s="6">
        <v>44682</v>
      </c>
      <c r="B826" s="5">
        <v>802</v>
      </c>
      <c r="C826">
        <v>1</v>
      </c>
      <c r="D826">
        <v>5.5</v>
      </c>
      <c r="E826">
        <v>5.5</v>
      </c>
      <c r="F826" t="s">
        <v>51</v>
      </c>
      <c r="G826" t="s">
        <v>53</v>
      </c>
      <c r="Y826" s="41"/>
      <c r="Z826" s="5">
        <v>801</v>
      </c>
      <c r="AA826">
        <v>3</v>
      </c>
      <c r="AB826">
        <v>29.5</v>
      </c>
      <c r="AC826">
        <v>9.8333333333333339</v>
      </c>
      <c r="AD826" t="s">
        <v>51</v>
      </c>
      <c r="AE826" t="s">
        <v>53</v>
      </c>
      <c r="BE826" s="41"/>
      <c r="BF826" s="5">
        <v>810</v>
      </c>
      <c r="BG826">
        <v>4</v>
      </c>
      <c r="BH826">
        <v>3.5</v>
      </c>
      <c r="BI826">
        <v>0.875</v>
      </c>
      <c r="BJ826" t="s">
        <v>51</v>
      </c>
      <c r="BK826" t="s">
        <v>58</v>
      </c>
    </row>
    <row r="827" spans="1:63" x14ac:dyDescent="0.3">
      <c r="A827" s="40">
        <v>44683</v>
      </c>
      <c r="B827" s="5">
        <v>803</v>
      </c>
      <c r="C827">
        <v>1</v>
      </c>
      <c r="D827">
        <v>5</v>
      </c>
      <c r="E827">
        <v>5</v>
      </c>
      <c r="F827" t="s">
        <v>51</v>
      </c>
      <c r="G827" t="s">
        <v>53</v>
      </c>
      <c r="Y827" s="40">
        <v>44874</v>
      </c>
      <c r="Z827" s="5">
        <v>802</v>
      </c>
      <c r="AA827">
        <v>1</v>
      </c>
      <c r="AB827">
        <v>0.5</v>
      </c>
      <c r="AC827">
        <v>0.5</v>
      </c>
      <c r="AD827" t="s">
        <v>51</v>
      </c>
      <c r="AE827" t="s">
        <v>58</v>
      </c>
      <c r="BE827" s="40">
        <v>44927</v>
      </c>
      <c r="BF827" s="5">
        <v>811</v>
      </c>
      <c r="BG827">
        <v>2</v>
      </c>
      <c r="BH827">
        <v>2.5</v>
      </c>
      <c r="BI827">
        <v>1.25</v>
      </c>
      <c r="BJ827" t="s">
        <v>51</v>
      </c>
      <c r="BK827" t="s">
        <v>52</v>
      </c>
    </row>
    <row r="828" spans="1:63" x14ac:dyDescent="0.3">
      <c r="A828" s="41"/>
      <c r="B828" s="5">
        <v>804</v>
      </c>
      <c r="C828">
        <v>5</v>
      </c>
      <c r="D828">
        <v>17</v>
      </c>
      <c r="E828">
        <v>3.4</v>
      </c>
      <c r="F828" t="s">
        <v>51</v>
      </c>
      <c r="G828" t="s">
        <v>52</v>
      </c>
      <c r="Y828" s="41"/>
      <c r="Z828" s="5">
        <v>803</v>
      </c>
      <c r="AA828">
        <v>1</v>
      </c>
      <c r="AB828">
        <v>0.5</v>
      </c>
      <c r="AC828">
        <v>0.5</v>
      </c>
      <c r="AD828" t="s">
        <v>51</v>
      </c>
      <c r="AE828" t="s">
        <v>58</v>
      </c>
      <c r="BE828" s="42"/>
      <c r="BF828" s="5">
        <v>812</v>
      </c>
      <c r="BG828">
        <v>2</v>
      </c>
      <c r="BH828">
        <v>3.5</v>
      </c>
      <c r="BI828">
        <v>1.75</v>
      </c>
      <c r="BJ828" t="s">
        <v>51</v>
      </c>
      <c r="BK828" t="s">
        <v>52</v>
      </c>
    </row>
    <row r="829" spans="1:63" x14ac:dyDescent="0.3">
      <c r="A829" s="6">
        <v>44688</v>
      </c>
      <c r="B829" s="5">
        <v>805</v>
      </c>
      <c r="C829">
        <v>2</v>
      </c>
      <c r="D829">
        <v>1</v>
      </c>
      <c r="E829">
        <v>0.5</v>
      </c>
      <c r="F829" t="s">
        <v>51</v>
      </c>
      <c r="G829" t="s">
        <v>58</v>
      </c>
      <c r="Y829" s="40">
        <v>44876</v>
      </c>
      <c r="Z829" s="5">
        <v>804</v>
      </c>
      <c r="AA829">
        <v>1</v>
      </c>
      <c r="AB829">
        <v>1.5</v>
      </c>
      <c r="AC829">
        <v>1.5</v>
      </c>
      <c r="AD829" t="s">
        <v>51</v>
      </c>
      <c r="AE829" t="s">
        <v>52</v>
      </c>
      <c r="BE829" s="41"/>
      <c r="BF829" s="5">
        <v>813</v>
      </c>
      <c r="BG829">
        <v>1</v>
      </c>
      <c r="BH829">
        <v>0.5</v>
      </c>
      <c r="BI829">
        <v>0.5</v>
      </c>
      <c r="BJ829" t="s">
        <v>51</v>
      </c>
      <c r="BK829" t="s">
        <v>58</v>
      </c>
    </row>
    <row r="830" spans="1:63" x14ac:dyDescent="0.3">
      <c r="A830" s="6">
        <v>44691</v>
      </c>
      <c r="B830" s="5">
        <v>806</v>
      </c>
      <c r="C830">
        <v>1</v>
      </c>
      <c r="D830">
        <v>3</v>
      </c>
      <c r="E830">
        <v>3</v>
      </c>
      <c r="F830" t="s">
        <v>51</v>
      </c>
      <c r="G830" t="s">
        <v>52</v>
      </c>
      <c r="Y830" s="41"/>
      <c r="Z830" s="5">
        <v>805</v>
      </c>
      <c r="AA830">
        <v>1</v>
      </c>
      <c r="AB830">
        <v>1</v>
      </c>
      <c r="AC830">
        <v>1</v>
      </c>
      <c r="AD830" t="s">
        <v>51</v>
      </c>
      <c r="AE830" t="s">
        <v>52</v>
      </c>
      <c r="BE830" s="6">
        <v>44928</v>
      </c>
      <c r="BF830" s="5">
        <v>814</v>
      </c>
      <c r="BG830">
        <v>9</v>
      </c>
      <c r="BH830">
        <v>19</v>
      </c>
      <c r="BI830">
        <v>2.1111111111111112</v>
      </c>
      <c r="BJ830" t="s">
        <v>51</v>
      </c>
      <c r="BK830" t="s">
        <v>52</v>
      </c>
    </row>
    <row r="831" spans="1:63" x14ac:dyDescent="0.3">
      <c r="A831" s="40">
        <v>44692</v>
      </c>
      <c r="B831" s="5">
        <v>806</v>
      </c>
      <c r="C831">
        <v>1</v>
      </c>
      <c r="D831">
        <v>1</v>
      </c>
      <c r="E831">
        <v>1</v>
      </c>
      <c r="F831" t="s">
        <v>51</v>
      </c>
      <c r="G831" t="s">
        <v>52</v>
      </c>
      <c r="Y831" s="40">
        <v>44878</v>
      </c>
      <c r="Z831" s="5">
        <v>806</v>
      </c>
      <c r="AA831">
        <v>1</v>
      </c>
      <c r="AB831">
        <v>1</v>
      </c>
      <c r="AC831">
        <v>1</v>
      </c>
      <c r="AD831" t="s">
        <v>51</v>
      </c>
      <c r="AE831" t="s">
        <v>52</v>
      </c>
      <c r="BE831" s="40">
        <v>44929</v>
      </c>
      <c r="BF831" s="5">
        <v>815</v>
      </c>
      <c r="BG831">
        <v>1</v>
      </c>
      <c r="BH831">
        <v>0.5</v>
      </c>
      <c r="BI831">
        <v>0.5</v>
      </c>
      <c r="BJ831" t="s">
        <v>51</v>
      </c>
      <c r="BK831" t="s">
        <v>58</v>
      </c>
    </row>
    <row r="832" spans="1:63" x14ac:dyDescent="0.3">
      <c r="A832" s="41"/>
      <c r="B832" s="5">
        <v>807</v>
      </c>
      <c r="C832">
        <v>1</v>
      </c>
      <c r="D832">
        <v>4</v>
      </c>
      <c r="E832">
        <v>4</v>
      </c>
      <c r="F832" t="s">
        <v>51</v>
      </c>
      <c r="G832" t="s">
        <v>52</v>
      </c>
      <c r="Y832" s="42"/>
      <c r="Z832" s="5">
        <v>807</v>
      </c>
      <c r="AA832">
        <v>2</v>
      </c>
      <c r="AB832">
        <v>5.5</v>
      </c>
      <c r="AC832">
        <v>2.75</v>
      </c>
      <c r="AD832" t="s">
        <v>51</v>
      </c>
      <c r="AE832" t="s">
        <v>52</v>
      </c>
      <c r="BE832" s="42"/>
      <c r="BF832" s="5">
        <v>816</v>
      </c>
      <c r="BG832">
        <v>1</v>
      </c>
      <c r="BH832">
        <v>0.5</v>
      </c>
      <c r="BI832">
        <v>0.5</v>
      </c>
      <c r="BJ832" t="s">
        <v>51</v>
      </c>
      <c r="BK832" t="s">
        <v>58</v>
      </c>
    </row>
    <row r="833" spans="1:63" x14ac:dyDescent="0.3">
      <c r="A833" s="40">
        <v>44696</v>
      </c>
      <c r="B833" s="5">
        <v>808</v>
      </c>
      <c r="C833">
        <v>1</v>
      </c>
      <c r="D833">
        <v>5.5</v>
      </c>
      <c r="E833">
        <v>5.5</v>
      </c>
      <c r="F833" t="s">
        <v>51</v>
      </c>
      <c r="G833" t="s">
        <v>53</v>
      </c>
      <c r="Y833" s="41"/>
      <c r="Z833" s="5">
        <v>808</v>
      </c>
      <c r="AA833">
        <v>1</v>
      </c>
      <c r="AB833">
        <v>4</v>
      </c>
      <c r="AC833">
        <v>4</v>
      </c>
      <c r="AD833" t="s">
        <v>51</v>
      </c>
      <c r="AE833" t="s">
        <v>52</v>
      </c>
      <c r="BE833" s="41"/>
      <c r="BF833" s="5">
        <v>817</v>
      </c>
      <c r="BG833">
        <v>1</v>
      </c>
      <c r="BH833">
        <v>0.5</v>
      </c>
      <c r="BI833">
        <v>0.5</v>
      </c>
      <c r="BJ833" t="s">
        <v>51</v>
      </c>
      <c r="BK833" t="s">
        <v>58</v>
      </c>
    </row>
    <row r="834" spans="1:63" x14ac:dyDescent="0.3">
      <c r="A834" s="41"/>
      <c r="B834" s="5">
        <v>809</v>
      </c>
      <c r="C834">
        <v>3</v>
      </c>
      <c r="D834">
        <v>46</v>
      </c>
      <c r="E834">
        <v>15.33333333333333</v>
      </c>
      <c r="F834" t="s">
        <v>54</v>
      </c>
      <c r="G834" t="s">
        <v>54</v>
      </c>
      <c r="Y834" s="40">
        <v>44879</v>
      </c>
      <c r="Z834" s="5">
        <v>809</v>
      </c>
      <c r="AA834">
        <v>1</v>
      </c>
      <c r="AB834">
        <v>0.5</v>
      </c>
      <c r="AC834">
        <v>0.5</v>
      </c>
      <c r="AD834" t="s">
        <v>51</v>
      </c>
      <c r="AE834" t="s">
        <v>58</v>
      </c>
      <c r="BE834" s="40">
        <v>44930</v>
      </c>
      <c r="BF834" s="5">
        <v>818</v>
      </c>
      <c r="BG834">
        <v>1</v>
      </c>
      <c r="BH834">
        <v>1</v>
      </c>
      <c r="BI834">
        <v>1</v>
      </c>
      <c r="BJ834" t="s">
        <v>51</v>
      </c>
      <c r="BK834" t="s">
        <v>52</v>
      </c>
    </row>
    <row r="835" spans="1:63" x14ac:dyDescent="0.3">
      <c r="A835" s="6">
        <v>44697</v>
      </c>
      <c r="B835" s="5">
        <v>810</v>
      </c>
      <c r="C835">
        <v>1</v>
      </c>
      <c r="D835">
        <v>1</v>
      </c>
      <c r="E835">
        <v>1</v>
      </c>
      <c r="F835" t="s">
        <v>51</v>
      </c>
      <c r="G835" t="s">
        <v>52</v>
      </c>
      <c r="Y835" s="41"/>
      <c r="Z835" s="5">
        <v>810</v>
      </c>
      <c r="AA835">
        <v>1</v>
      </c>
      <c r="AB835">
        <v>3.5</v>
      </c>
      <c r="AC835">
        <v>3.5</v>
      </c>
      <c r="AD835" t="s">
        <v>51</v>
      </c>
      <c r="AE835" t="s">
        <v>52</v>
      </c>
      <c r="BE835" s="41"/>
      <c r="BF835" s="5">
        <v>819</v>
      </c>
      <c r="BG835">
        <v>1</v>
      </c>
      <c r="BH835">
        <v>30</v>
      </c>
      <c r="BI835">
        <v>30</v>
      </c>
      <c r="BJ835" t="s">
        <v>59</v>
      </c>
      <c r="BK835" t="s">
        <v>56</v>
      </c>
    </row>
    <row r="836" spans="1:63" x14ac:dyDescent="0.3">
      <c r="A836" s="6">
        <v>44698</v>
      </c>
      <c r="B836" s="5">
        <v>811</v>
      </c>
      <c r="C836">
        <v>1</v>
      </c>
      <c r="D836">
        <v>14.5</v>
      </c>
      <c r="E836">
        <v>14.5</v>
      </c>
      <c r="F836" t="s">
        <v>54</v>
      </c>
      <c r="G836" t="s">
        <v>54</v>
      </c>
      <c r="Y836" s="40">
        <v>44881</v>
      </c>
      <c r="Z836" s="5">
        <v>811</v>
      </c>
      <c r="AA836">
        <v>1</v>
      </c>
      <c r="AB836">
        <v>0.5</v>
      </c>
      <c r="AC836">
        <v>0.5</v>
      </c>
      <c r="AD836" t="s">
        <v>51</v>
      </c>
      <c r="AE836" t="s">
        <v>58</v>
      </c>
      <c r="BE836" s="6">
        <v>44934</v>
      </c>
      <c r="BF836" s="5">
        <v>820</v>
      </c>
      <c r="BG836">
        <v>3</v>
      </c>
      <c r="BH836">
        <v>134</v>
      </c>
      <c r="BI836">
        <v>44.666666666666657</v>
      </c>
      <c r="BJ836" t="s">
        <v>57</v>
      </c>
      <c r="BK836" t="s">
        <v>56</v>
      </c>
    </row>
    <row r="837" spans="1:63" x14ac:dyDescent="0.3">
      <c r="A837" s="6">
        <v>44699</v>
      </c>
      <c r="B837" s="5">
        <v>812</v>
      </c>
      <c r="C837">
        <v>1</v>
      </c>
      <c r="D837">
        <v>5.5</v>
      </c>
      <c r="E837">
        <v>5.5</v>
      </c>
      <c r="F837" t="s">
        <v>51</v>
      </c>
      <c r="G837" t="s">
        <v>53</v>
      </c>
      <c r="Y837" s="41"/>
      <c r="Z837" s="5">
        <v>812</v>
      </c>
      <c r="AA837">
        <v>1</v>
      </c>
      <c r="AB837">
        <v>0.5</v>
      </c>
      <c r="AC837">
        <v>0.5</v>
      </c>
      <c r="AD837" t="s">
        <v>51</v>
      </c>
      <c r="AE837" t="s">
        <v>58</v>
      </c>
      <c r="BE837" s="6">
        <v>44935</v>
      </c>
      <c r="BF837" s="5">
        <v>821</v>
      </c>
      <c r="BG837">
        <v>2</v>
      </c>
      <c r="BH837">
        <v>4</v>
      </c>
      <c r="BI837">
        <v>2</v>
      </c>
      <c r="BJ837" t="s">
        <v>51</v>
      </c>
      <c r="BK837" t="s">
        <v>52</v>
      </c>
    </row>
    <row r="838" spans="1:63" x14ac:dyDescent="0.3">
      <c r="A838" s="40">
        <v>44700</v>
      </c>
      <c r="B838" s="5">
        <v>813</v>
      </c>
      <c r="C838">
        <v>1</v>
      </c>
      <c r="D838">
        <v>0.5</v>
      </c>
      <c r="E838">
        <v>0.5</v>
      </c>
      <c r="F838" t="s">
        <v>51</v>
      </c>
      <c r="G838" t="s">
        <v>58</v>
      </c>
      <c r="Y838" s="6">
        <v>44882</v>
      </c>
      <c r="Z838" s="5">
        <v>813</v>
      </c>
      <c r="AA838">
        <v>10</v>
      </c>
      <c r="AB838">
        <v>23</v>
      </c>
      <c r="AC838">
        <v>2.2999999999999998</v>
      </c>
      <c r="AD838" t="s">
        <v>51</v>
      </c>
      <c r="AE838" t="s">
        <v>52</v>
      </c>
      <c r="BE838" s="6">
        <v>44936</v>
      </c>
      <c r="BF838" s="5">
        <v>822</v>
      </c>
      <c r="BG838">
        <v>1</v>
      </c>
      <c r="BH838">
        <v>1</v>
      </c>
      <c r="BI838">
        <v>1</v>
      </c>
      <c r="BJ838" t="s">
        <v>51</v>
      </c>
      <c r="BK838" t="s">
        <v>52</v>
      </c>
    </row>
    <row r="839" spans="1:63" x14ac:dyDescent="0.3">
      <c r="A839" s="42"/>
      <c r="B839" s="5">
        <v>814</v>
      </c>
      <c r="C839">
        <v>2</v>
      </c>
      <c r="D839">
        <v>13.5</v>
      </c>
      <c r="E839">
        <v>6.75</v>
      </c>
      <c r="F839" t="s">
        <v>51</v>
      </c>
      <c r="G839" t="s">
        <v>53</v>
      </c>
      <c r="Y839" s="6">
        <v>44885</v>
      </c>
      <c r="Z839" s="5">
        <v>814</v>
      </c>
      <c r="AA839">
        <v>2</v>
      </c>
      <c r="AB839">
        <v>2.5</v>
      </c>
      <c r="AC839">
        <v>1.25</v>
      </c>
      <c r="AD839" t="s">
        <v>51</v>
      </c>
      <c r="AE839" t="s">
        <v>52</v>
      </c>
      <c r="BE839" s="6">
        <v>44939</v>
      </c>
      <c r="BF839" s="5">
        <v>823</v>
      </c>
      <c r="BG839">
        <v>1</v>
      </c>
      <c r="BH839">
        <v>3</v>
      </c>
      <c r="BI839">
        <v>3</v>
      </c>
      <c r="BJ839" t="s">
        <v>51</v>
      </c>
      <c r="BK839" t="s">
        <v>52</v>
      </c>
    </row>
    <row r="840" spans="1:63" x14ac:dyDescent="0.3">
      <c r="A840" s="41"/>
      <c r="B840" s="5">
        <v>815</v>
      </c>
      <c r="C840">
        <v>1</v>
      </c>
      <c r="D840">
        <v>1.5</v>
      </c>
      <c r="E840">
        <v>1.5</v>
      </c>
      <c r="F840" t="s">
        <v>51</v>
      </c>
      <c r="G840" t="s">
        <v>52</v>
      </c>
      <c r="Y840" s="6">
        <v>44887</v>
      </c>
      <c r="Z840" s="5">
        <v>815</v>
      </c>
      <c r="AA840">
        <v>1</v>
      </c>
      <c r="AB840">
        <v>1</v>
      </c>
      <c r="AC840">
        <v>1</v>
      </c>
      <c r="AD840" t="s">
        <v>51</v>
      </c>
      <c r="AE840" t="s">
        <v>52</v>
      </c>
      <c r="BE840" s="40">
        <v>44942</v>
      </c>
      <c r="BF840" s="5">
        <v>824</v>
      </c>
      <c r="BG840">
        <v>1</v>
      </c>
      <c r="BH840">
        <v>0.5</v>
      </c>
      <c r="BI840">
        <v>0.5</v>
      </c>
      <c r="BJ840" t="s">
        <v>51</v>
      </c>
      <c r="BK840" t="s">
        <v>58</v>
      </c>
    </row>
    <row r="841" spans="1:63" x14ac:dyDescent="0.3">
      <c r="A841" s="40">
        <v>44701</v>
      </c>
      <c r="B841" s="5">
        <v>816</v>
      </c>
      <c r="C841">
        <v>1</v>
      </c>
      <c r="D841">
        <v>2.5</v>
      </c>
      <c r="E841">
        <v>2.5</v>
      </c>
      <c r="F841" t="s">
        <v>51</v>
      </c>
      <c r="G841" t="s">
        <v>52</v>
      </c>
      <c r="Y841" s="6">
        <v>44889</v>
      </c>
      <c r="Z841" s="5">
        <v>816</v>
      </c>
      <c r="AA841">
        <v>1</v>
      </c>
      <c r="AB841">
        <v>1</v>
      </c>
      <c r="AC841">
        <v>1</v>
      </c>
      <c r="AD841" t="s">
        <v>51</v>
      </c>
      <c r="AE841" t="s">
        <v>52</v>
      </c>
      <c r="BE841" s="41"/>
      <c r="BF841" s="5">
        <v>825</v>
      </c>
      <c r="BG841">
        <v>1</v>
      </c>
      <c r="BH841">
        <v>5.5</v>
      </c>
      <c r="BI841">
        <v>5.5</v>
      </c>
      <c r="BJ841" t="s">
        <v>51</v>
      </c>
      <c r="BK841" t="s">
        <v>53</v>
      </c>
    </row>
    <row r="842" spans="1:63" x14ac:dyDescent="0.3">
      <c r="A842" s="42"/>
      <c r="B842" s="5">
        <v>817</v>
      </c>
      <c r="C842">
        <v>1</v>
      </c>
      <c r="D842">
        <v>51.5</v>
      </c>
      <c r="E842">
        <v>51.5</v>
      </c>
      <c r="F842" t="s">
        <v>60</v>
      </c>
      <c r="G842" t="s">
        <v>60</v>
      </c>
      <c r="Y842" s="40">
        <v>44893</v>
      </c>
      <c r="Z842" s="5">
        <v>817</v>
      </c>
      <c r="AA842">
        <v>1</v>
      </c>
      <c r="AB842">
        <v>0.5</v>
      </c>
      <c r="AC842">
        <v>0.5</v>
      </c>
      <c r="AD842" t="s">
        <v>51</v>
      </c>
      <c r="AE842" t="s">
        <v>58</v>
      </c>
      <c r="BE842" s="40">
        <v>44943</v>
      </c>
      <c r="BF842" s="5">
        <v>826</v>
      </c>
      <c r="BG842">
        <v>1</v>
      </c>
      <c r="BH842">
        <v>0.5</v>
      </c>
      <c r="BI842">
        <v>0.5</v>
      </c>
      <c r="BJ842" t="s">
        <v>51</v>
      </c>
      <c r="BK842" t="s">
        <v>58</v>
      </c>
    </row>
    <row r="843" spans="1:63" x14ac:dyDescent="0.3">
      <c r="A843" s="41"/>
      <c r="B843" s="5">
        <v>818</v>
      </c>
      <c r="C843">
        <v>1</v>
      </c>
      <c r="D843">
        <v>0.5</v>
      </c>
      <c r="E843">
        <v>0.5</v>
      </c>
      <c r="F843" t="s">
        <v>51</v>
      </c>
      <c r="G843" t="s">
        <v>58</v>
      </c>
      <c r="Y843" s="42"/>
      <c r="Z843" s="5">
        <v>818</v>
      </c>
      <c r="AA843">
        <v>3</v>
      </c>
      <c r="AB843">
        <v>11.5</v>
      </c>
      <c r="AC843">
        <v>3.833333333333333</v>
      </c>
      <c r="AD843" t="s">
        <v>51</v>
      </c>
      <c r="AE843" t="s">
        <v>52</v>
      </c>
      <c r="BE843" s="42"/>
      <c r="BF843" s="5">
        <v>827</v>
      </c>
      <c r="BG843">
        <v>1</v>
      </c>
      <c r="BH843">
        <v>13.5</v>
      </c>
      <c r="BI843">
        <v>13.5</v>
      </c>
      <c r="BJ843" t="s">
        <v>54</v>
      </c>
      <c r="BK843" t="s">
        <v>54</v>
      </c>
    </row>
    <row r="844" spans="1:63" x14ac:dyDescent="0.3">
      <c r="A844" s="6">
        <v>44702</v>
      </c>
      <c r="B844" s="5">
        <v>819</v>
      </c>
      <c r="C844">
        <v>1</v>
      </c>
      <c r="D844">
        <v>6</v>
      </c>
      <c r="E844">
        <v>6</v>
      </c>
      <c r="F844" t="s">
        <v>51</v>
      </c>
      <c r="G844" t="s">
        <v>53</v>
      </c>
      <c r="Y844" s="41"/>
      <c r="Z844" s="5">
        <v>819</v>
      </c>
      <c r="AA844">
        <v>1</v>
      </c>
      <c r="AB844">
        <v>1.5</v>
      </c>
      <c r="AC844">
        <v>1.5</v>
      </c>
      <c r="AD844" t="s">
        <v>51</v>
      </c>
      <c r="AE844" t="s">
        <v>52</v>
      </c>
      <c r="BE844" s="41"/>
      <c r="BF844" s="5">
        <v>828</v>
      </c>
      <c r="BG844">
        <v>3</v>
      </c>
      <c r="BH844">
        <v>2.5</v>
      </c>
      <c r="BI844">
        <v>0.83333333333333337</v>
      </c>
      <c r="BJ844" t="s">
        <v>51</v>
      </c>
      <c r="BK844" t="s">
        <v>58</v>
      </c>
    </row>
    <row r="845" spans="1:63" x14ac:dyDescent="0.3">
      <c r="A845" s="6">
        <v>44708</v>
      </c>
      <c r="B845" s="5">
        <v>820</v>
      </c>
      <c r="C845">
        <v>2</v>
      </c>
      <c r="D845">
        <v>11.5</v>
      </c>
      <c r="E845">
        <v>5.75</v>
      </c>
      <c r="F845" t="s">
        <v>51</v>
      </c>
      <c r="G845" t="s">
        <v>53</v>
      </c>
      <c r="Y845" s="40">
        <v>44895</v>
      </c>
      <c r="Z845" s="5">
        <v>820</v>
      </c>
      <c r="AA845">
        <v>1</v>
      </c>
      <c r="AB845">
        <v>1</v>
      </c>
      <c r="AC845">
        <v>1</v>
      </c>
      <c r="AD845" t="s">
        <v>51</v>
      </c>
      <c r="AE845" t="s">
        <v>52</v>
      </c>
      <c r="BE845" s="6">
        <v>44945</v>
      </c>
      <c r="BF845" s="5">
        <v>829</v>
      </c>
      <c r="BG845">
        <v>1</v>
      </c>
      <c r="BH845">
        <v>1</v>
      </c>
      <c r="BI845">
        <v>1</v>
      </c>
      <c r="BJ845" t="s">
        <v>51</v>
      </c>
      <c r="BK845" t="s">
        <v>52</v>
      </c>
    </row>
    <row r="846" spans="1:63" x14ac:dyDescent="0.3">
      <c r="A846" s="6">
        <v>44709</v>
      </c>
      <c r="B846" s="5">
        <v>821</v>
      </c>
      <c r="C846">
        <v>1</v>
      </c>
      <c r="D846">
        <v>1</v>
      </c>
      <c r="E846">
        <v>1</v>
      </c>
      <c r="F846" t="s">
        <v>51</v>
      </c>
      <c r="G846" t="s">
        <v>52</v>
      </c>
      <c r="Y846" s="41"/>
      <c r="Z846" s="5">
        <v>821</v>
      </c>
      <c r="AA846">
        <v>2</v>
      </c>
      <c r="AB846">
        <v>10.5</v>
      </c>
      <c r="AC846">
        <v>5.25</v>
      </c>
      <c r="AD846" t="s">
        <v>51</v>
      </c>
      <c r="AE846" t="s">
        <v>53</v>
      </c>
      <c r="BE846" s="40">
        <v>44946</v>
      </c>
      <c r="BF846" s="5">
        <v>830</v>
      </c>
      <c r="BG846">
        <v>1</v>
      </c>
      <c r="BH846">
        <v>0.5</v>
      </c>
      <c r="BI846">
        <v>0.5</v>
      </c>
      <c r="BJ846" t="s">
        <v>51</v>
      </c>
      <c r="BK846" t="s">
        <v>58</v>
      </c>
    </row>
    <row r="847" spans="1:63" x14ac:dyDescent="0.3">
      <c r="A847" s="6">
        <v>44710</v>
      </c>
      <c r="B847" s="5">
        <v>822</v>
      </c>
      <c r="C847">
        <v>3</v>
      </c>
      <c r="D847">
        <v>29.5</v>
      </c>
      <c r="E847">
        <v>9.8333333333333339</v>
      </c>
      <c r="F847" t="s">
        <v>51</v>
      </c>
      <c r="G847" t="s">
        <v>53</v>
      </c>
      <c r="Y847" s="40">
        <v>44896</v>
      </c>
      <c r="Z847" s="5">
        <v>822</v>
      </c>
      <c r="AA847">
        <v>1</v>
      </c>
      <c r="AB847">
        <v>0.5</v>
      </c>
      <c r="AC847">
        <v>0.5</v>
      </c>
      <c r="AD847" t="s">
        <v>51</v>
      </c>
      <c r="AE847" t="s">
        <v>58</v>
      </c>
      <c r="BE847" s="42"/>
      <c r="BF847" s="5">
        <v>831</v>
      </c>
      <c r="BG847">
        <v>1</v>
      </c>
      <c r="BH847">
        <v>0.5</v>
      </c>
      <c r="BI847">
        <v>0.5</v>
      </c>
      <c r="BJ847" t="s">
        <v>51</v>
      </c>
      <c r="BK847" t="s">
        <v>58</v>
      </c>
    </row>
    <row r="848" spans="1:63" x14ac:dyDescent="0.3">
      <c r="A848" s="40">
        <v>44711</v>
      </c>
      <c r="B848" s="5">
        <v>823</v>
      </c>
      <c r="C848">
        <v>1</v>
      </c>
      <c r="D848">
        <v>0.5</v>
      </c>
      <c r="E848">
        <v>0.5</v>
      </c>
      <c r="F848" t="s">
        <v>51</v>
      </c>
      <c r="G848" t="s">
        <v>58</v>
      </c>
      <c r="Y848" s="41"/>
      <c r="Z848" s="5">
        <v>823</v>
      </c>
      <c r="AA848">
        <v>3</v>
      </c>
      <c r="AB848">
        <v>17.5</v>
      </c>
      <c r="AC848">
        <v>5.833333333333333</v>
      </c>
      <c r="AD848" t="s">
        <v>51</v>
      </c>
      <c r="AE848" t="s">
        <v>53</v>
      </c>
      <c r="BE848" s="41"/>
      <c r="BF848" s="5">
        <v>832</v>
      </c>
      <c r="BG848">
        <v>1</v>
      </c>
      <c r="BH848">
        <v>0.5</v>
      </c>
      <c r="BI848">
        <v>0.5</v>
      </c>
      <c r="BJ848" t="s">
        <v>51</v>
      </c>
      <c r="BK848" t="s">
        <v>58</v>
      </c>
    </row>
    <row r="849" spans="1:63" x14ac:dyDescent="0.3">
      <c r="A849" s="41"/>
      <c r="B849" s="5">
        <v>824</v>
      </c>
      <c r="C849">
        <v>2</v>
      </c>
      <c r="D849">
        <v>46</v>
      </c>
      <c r="E849">
        <v>23</v>
      </c>
      <c r="F849" t="s">
        <v>55</v>
      </c>
      <c r="G849" t="s">
        <v>56</v>
      </c>
      <c r="Y849" s="6">
        <v>44898</v>
      </c>
      <c r="Z849" s="5">
        <v>824</v>
      </c>
      <c r="AA849">
        <v>4</v>
      </c>
      <c r="AB849">
        <v>62</v>
      </c>
      <c r="AC849">
        <v>15.5</v>
      </c>
      <c r="AD849" t="s">
        <v>54</v>
      </c>
      <c r="AE849" t="s">
        <v>54</v>
      </c>
      <c r="BE849" s="40">
        <v>44947</v>
      </c>
      <c r="BF849" s="5">
        <v>833</v>
      </c>
      <c r="BG849">
        <v>1</v>
      </c>
      <c r="BH849">
        <v>0.5</v>
      </c>
      <c r="BI849">
        <v>0.5</v>
      </c>
      <c r="BJ849" t="s">
        <v>51</v>
      </c>
      <c r="BK849" t="s">
        <v>58</v>
      </c>
    </row>
    <row r="850" spans="1:63" x14ac:dyDescent="0.3">
      <c r="A850" s="6">
        <v>44712</v>
      </c>
      <c r="B850" s="5">
        <v>825</v>
      </c>
      <c r="C850">
        <v>2</v>
      </c>
      <c r="D850">
        <v>31</v>
      </c>
      <c r="E850">
        <v>15.5</v>
      </c>
      <c r="F850" t="s">
        <v>54</v>
      </c>
      <c r="G850" t="s">
        <v>54</v>
      </c>
      <c r="Y850" s="6">
        <v>44900</v>
      </c>
      <c r="Z850" s="5">
        <v>825</v>
      </c>
      <c r="AA850">
        <v>1</v>
      </c>
      <c r="AB850">
        <v>9</v>
      </c>
      <c r="AC850">
        <v>9</v>
      </c>
      <c r="AD850" t="s">
        <v>51</v>
      </c>
      <c r="AE850" t="s">
        <v>53</v>
      </c>
      <c r="BE850" s="41"/>
      <c r="BF850" s="5">
        <v>834</v>
      </c>
      <c r="BG850">
        <v>1</v>
      </c>
      <c r="BH850">
        <v>0.5</v>
      </c>
      <c r="BI850">
        <v>0.5</v>
      </c>
      <c r="BJ850" t="s">
        <v>51</v>
      </c>
      <c r="BK850" t="s">
        <v>58</v>
      </c>
    </row>
    <row r="851" spans="1:63" x14ac:dyDescent="0.3">
      <c r="A851" s="6">
        <v>44713</v>
      </c>
      <c r="B851" s="5">
        <v>826</v>
      </c>
      <c r="C851">
        <v>1</v>
      </c>
      <c r="D851">
        <v>1.5</v>
      </c>
      <c r="E851">
        <v>1.5</v>
      </c>
      <c r="F851" t="s">
        <v>51</v>
      </c>
      <c r="G851" t="s">
        <v>52</v>
      </c>
      <c r="Y851" s="40">
        <v>44901</v>
      </c>
      <c r="Z851" s="5">
        <v>826</v>
      </c>
      <c r="AA851">
        <v>1</v>
      </c>
      <c r="AB851">
        <v>1.5</v>
      </c>
      <c r="AC851">
        <v>1.5</v>
      </c>
      <c r="AD851" t="s">
        <v>51</v>
      </c>
      <c r="AE851" t="s">
        <v>52</v>
      </c>
      <c r="BE851" s="6">
        <v>44948</v>
      </c>
      <c r="BF851" s="5">
        <v>835</v>
      </c>
      <c r="BG851">
        <v>2</v>
      </c>
      <c r="BH851">
        <v>1.5</v>
      </c>
      <c r="BI851">
        <v>0.75</v>
      </c>
      <c r="BJ851" t="s">
        <v>51</v>
      </c>
      <c r="BK851" t="s">
        <v>58</v>
      </c>
    </row>
    <row r="852" spans="1:63" x14ac:dyDescent="0.3">
      <c r="A852" s="40">
        <v>44714</v>
      </c>
      <c r="B852" s="5">
        <v>827</v>
      </c>
      <c r="C852">
        <v>2</v>
      </c>
      <c r="D852">
        <v>10.5</v>
      </c>
      <c r="E852">
        <v>5.25</v>
      </c>
      <c r="F852" t="s">
        <v>51</v>
      </c>
      <c r="G852" t="s">
        <v>53</v>
      </c>
      <c r="Y852" s="41"/>
      <c r="Z852" s="5">
        <v>827</v>
      </c>
      <c r="AA852">
        <v>1</v>
      </c>
      <c r="AB852">
        <v>4</v>
      </c>
      <c r="AC852">
        <v>4</v>
      </c>
      <c r="AD852" t="s">
        <v>51</v>
      </c>
      <c r="AE852" t="s">
        <v>52</v>
      </c>
      <c r="BE852" s="40">
        <v>44949</v>
      </c>
      <c r="BF852" s="5">
        <v>836</v>
      </c>
      <c r="BG852">
        <v>1</v>
      </c>
      <c r="BH852">
        <v>0.5</v>
      </c>
      <c r="BI852">
        <v>0.5</v>
      </c>
      <c r="BJ852" t="s">
        <v>51</v>
      </c>
      <c r="BK852" t="s">
        <v>58</v>
      </c>
    </row>
    <row r="853" spans="1:63" x14ac:dyDescent="0.3">
      <c r="A853" s="41"/>
      <c r="B853" s="5">
        <v>828</v>
      </c>
      <c r="C853">
        <v>1</v>
      </c>
      <c r="D853">
        <v>0.5</v>
      </c>
      <c r="E853">
        <v>0.5</v>
      </c>
      <c r="F853" t="s">
        <v>51</v>
      </c>
      <c r="G853" t="s">
        <v>58</v>
      </c>
      <c r="Y853" s="6">
        <v>44902</v>
      </c>
      <c r="Z853" s="5">
        <v>828</v>
      </c>
      <c r="AA853">
        <v>1</v>
      </c>
      <c r="AB853">
        <v>2</v>
      </c>
      <c r="AC853">
        <v>2</v>
      </c>
      <c r="AD853" t="s">
        <v>51</v>
      </c>
      <c r="AE853" t="s">
        <v>52</v>
      </c>
      <c r="BE853" s="42"/>
      <c r="BF853" s="5">
        <v>837</v>
      </c>
      <c r="BG853">
        <v>1</v>
      </c>
      <c r="BH853">
        <v>0.5</v>
      </c>
      <c r="BI853">
        <v>0.5</v>
      </c>
      <c r="BJ853" t="s">
        <v>51</v>
      </c>
      <c r="BK853" t="s">
        <v>58</v>
      </c>
    </row>
    <row r="854" spans="1:63" x14ac:dyDescent="0.3">
      <c r="A854" s="6">
        <v>44716</v>
      </c>
      <c r="B854" s="5">
        <v>829</v>
      </c>
      <c r="C854">
        <v>2</v>
      </c>
      <c r="D854">
        <v>14</v>
      </c>
      <c r="E854">
        <v>7</v>
      </c>
      <c r="F854" t="s">
        <v>51</v>
      </c>
      <c r="G854" t="s">
        <v>53</v>
      </c>
      <c r="Y854" s="40">
        <v>44904</v>
      </c>
      <c r="Z854" s="5">
        <v>829</v>
      </c>
      <c r="AA854">
        <v>1</v>
      </c>
      <c r="AB854">
        <v>1</v>
      </c>
      <c r="AC854">
        <v>1</v>
      </c>
      <c r="AD854" t="s">
        <v>51</v>
      </c>
      <c r="AE854" t="s">
        <v>52</v>
      </c>
      <c r="BE854" s="41"/>
      <c r="BF854" s="5">
        <v>838</v>
      </c>
      <c r="BG854">
        <v>2</v>
      </c>
      <c r="BH854">
        <v>20.5</v>
      </c>
      <c r="BI854">
        <v>10.25</v>
      </c>
      <c r="BJ854" t="s">
        <v>54</v>
      </c>
      <c r="BK854" t="s">
        <v>54</v>
      </c>
    </row>
    <row r="855" spans="1:63" x14ac:dyDescent="0.3">
      <c r="A855" s="6">
        <v>44717</v>
      </c>
      <c r="B855" s="5">
        <v>830</v>
      </c>
      <c r="C855">
        <v>3</v>
      </c>
      <c r="D855">
        <v>13</v>
      </c>
      <c r="E855">
        <v>4.333333333333333</v>
      </c>
      <c r="F855" t="s">
        <v>51</v>
      </c>
      <c r="G855" t="s">
        <v>52</v>
      </c>
      <c r="Y855" s="41"/>
      <c r="Z855" s="5">
        <v>830</v>
      </c>
      <c r="AA855">
        <v>4</v>
      </c>
      <c r="AB855">
        <v>2</v>
      </c>
      <c r="AC855">
        <v>0.5</v>
      </c>
      <c r="AD855" t="s">
        <v>51</v>
      </c>
      <c r="AE855" t="s">
        <v>58</v>
      </c>
      <c r="BE855" s="40">
        <v>44951</v>
      </c>
      <c r="BF855" s="5">
        <v>839</v>
      </c>
      <c r="BG855">
        <v>1</v>
      </c>
      <c r="BH855">
        <v>1</v>
      </c>
      <c r="BI855">
        <v>1</v>
      </c>
      <c r="BJ855" t="s">
        <v>51</v>
      </c>
      <c r="BK855" t="s">
        <v>52</v>
      </c>
    </row>
    <row r="856" spans="1:63" x14ac:dyDescent="0.3">
      <c r="A856" s="40">
        <v>44718</v>
      </c>
      <c r="B856" s="5">
        <v>831</v>
      </c>
      <c r="C856">
        <v>1</v>
      </c>
      <c r="D856">
        <v>0.5</v>
      </c>
      <c r="E856">
        <v>0.5</v>
      </c>
      <c r="F856" t="s">
        <v>51</v>
      </c>
      <c r="G856" t="s">
        <v>58</v>
      </c>
      <c r="Y856" s="6">
        <v>44905</v>
      </c>
      <c r="Z856" s="5">
        <v>831</v>
      </c>
      <c r="AA856">
        <v>1</v>
      </c>
      <c r="AB856">
        <v>1</v>
      </c>
      <c r="AC856">
        <v>1</v>
      </c>
      <c r="AD856" t="s">
        <v>51</v>
      </c>
      <c r="AE856" t="s">
        <v>52</v>
      </c>
      <c r="BE856" s="42"/>
      <c r="BF856" s="5">
        <v>840</v>
      </c>
      <c r="BG856">
        <v>5</v>
      </c>
      <c r="BH856">
        <v>6</v>
      </c>
      <c r="BI856">
        <v>1.2</v>
      </c>
      <c r="BJ856" t="s">
        <v>51</v>
      </c>
      <c r="BK856" t="s">
        <v>52</v>
      </c>
    </row>
    <row r="857" spans="1:63" x14ac:dyDescent="0.3">
      <c r="A857" s="41"/>
      <c r="B857" s="5">
        <v>832</v>
      </c>
      <c r="C857">
        <v>1</v>
      </c>
      <c r="D857">
        <v>0.5</v>
      </c>
      <c r="E857">
        <v>0.5</v>
      </c>
      <c r="F857" t="s">
        <v>51</v>
      </c>
      <c r="G857" t="s">
        <v>58</v>
      </c>
      <c r="Y857" s="6">
        <v>44914</v>
      </c>
      <c r="Z857" s="5">
        <v>832</v>
      </c>
      <c r="AA857">
        <v>2</v>
      </c>
      <c r="AB857">
        <v>22.5</v>
      </c>
      <c r="AC857">
        <v>11.25</v>
      </c>
      <c r="AD857" t="s">
        <v>54</v>
      </c>
      <c r="AE857" t="s">
        <v>54</v>
      </c>
      <c r="BE857" s="42"/>
      <c r="BF857" s="5">
        <v>841</v>
      </c>
      <c r="BG857">
        <v>1</v>
      </c>
      <c r="BH857">
        <v>0.5</v>
      </c>
      <c r="BI857">
        <v>0.5</v>
      </c>
      <c r="BJ857" t="s">
        <v>51</v>
      </c>
      <c r="BK857" t="s">
        <v>58</v>
      </c>
    </row>
    <row r="858" spans="1:63" x14ac:dyDescent="0.3">
      <c r="A858" s="40">
        <v>44720</v>
      </c>
      <c r="B858" s="5">
        <v>833</v>
      </c>
      <c r="C858">
        <v>1</v>
      </c>
      <c r="D858">
        <v>10.5</v>
      </c>
      <c r="E858">
        <v>10.5</v>
      </c>
      <c r="F858" t="s">
        <v>54</v>
      </c>
      <c r="G858" t="s">
        <v>54</v>
      </c>
      <c r="Y858" s="6">
        <v>44916</v>
      </c>
      <c r="Z858" s="5">
        <v>833</v>
      </c>
      <c r="AA858">
        <v>3</v>
      </c>
      <c r="AB858">
        <v>4.5</v>
      </c>
      <c r="AC858">
        <v>1.5</v>
      </c>
      <c r="AD858" t="s">
        <v>51</v>
      </c>
      <c r="AE858" t="s">
        <v>52</v>
      </c>
      <c r="BE858" s="41"/>
      <c r="BF858" s="5">
        <v>842</v>
      </c>
      <c r="BG858">
        <v>1</v>
      </c>
      <c r="BH858">
        <v>0.5</v>
      </c>
      <c r="BI858">
        <v>0.5</v>
      </c>
      <c r="BJ858" t="s">
        <v>51</v>
      </c>
      <c r="BK858" t="s">
        <v>58</v>
      </c>
    </row>
    <row r="859" spans="1:63" x14ac:dyDescent="0.3">
      <c r="A859" s="41"/>
      <c r="B859" s="5">
        <v>834</v>
      </c>
      <c r="C859">
        <v>1</v>
      </c>
      <c r="D859">
        <v>15.5</v>
      </c>
      <c r="E859">
        <v>15.5</v>
      </c>
      <c r="F859" t="s">
        <v>54</v>
      </c>
      <c r="G859" t="s">
        <v>54</v>
      </c>
      <c r="Y859" s="40">
        <v>44917</v>
      </c>
      <c r="Z859" s="5">
        <v>834</v>
      </c>
      <c r="AA859">
        <v>1</v>
      </c>
      <c r="AB859">
        <v>0.5</v>
      </c>
      <c r="AC859">
        <v>0.5</v>
      </c>
      <c r="AD859" t="s">
        <v>51</v>
      </c>
      <c r="AE859" t="s">
        <v>58</v>
      </c>
      <c r="BE859" s="40">
        <v>44952</v>
      </c>
      <c r="BF859" s="5">
        <v>843</v>
      </c>
      <c r="BG859">
        <v>1</v>
      </c>
      <c r="BH859">
        <v>0.5</v>
      </c>
      <c r="BI859">
        <v>0.5</v>
      </c>
      <c r="BJ859" t="s">
        <v>51</v>
      </c>
      <c r="BK859" t="s">
        <v>58</v>
      </c>
    </row>
    <row r="860" spans="1:63" x14ac:dyDescent="0.3">
      <c r="A860" s="40">
        <v>44721</v>
      </c>
      <c r="B860" s="5">
        <v>835</v>
      </c>
      <c r="C860">
        <v>1</v>
      </c>
      <c r="D860">
        <v>13.5</v>
      </c>
      <c r="E860">
        <v>13.5</v>
      </c>
      <c r="F860" t="s">
        <v>54</v>
      </c>
      <c r="G860" t="s">
        <v>54</v>
      </c>
      <c r="Y860" s="41"/>
      <c r="Z860" s="5">
        <v>835</v>
      </c>
      <c r="AA860">
        <v>2</v>
      </c>
      <c r="AB860">
        <v>1.5</v>
      </c>
      <c r="AC860">
        <v>0.75</v>
      </c>
      <c r="AD860" t="s">
        <v>51</v>
      </c>
      <c r="AE860" t="s">
        <v>58</v>
      </c>
      <c r="BE860" s="41"/>
      <c r="BF860" s="5">
        <v>844</v>
      </c>
      <c r="BG860">
        <v>1</v>
      </c>
      <c r="BH860">
        <v>4</v>
      </c>
      <c r="BI860">
        <v>4</v>
      </c>
      <c r="BJ860" t="s">
        <v>51</v>
      </c>
      <c r="BK860" t="s">
        <v>52</v>
      </c>
    </row>
    <row r="861" spans="1:63" x14ac:dyDescent="0.3">
      <c r="A861" s="41"/>
      <c r="B861" s="5">
        <v>836</v>
      </c>
      <c r="C861">
        <v>2</v>
      </c>
      <c r="D861">
        <v>17</v>
      </c>
      <c r="E861">
        <v>8.5</v>
      </c>
      <c r="F861" t="s">
        <v>51</v>
      </c>
      <c r="G861" t="s">
        <v>53</v>
      </c>
      <c r="Y861" s="6">
        <v>44918</v>
      </c>
      <c r="Z861" s="5">
        <v>836</v>
      </c>
      <c r="AA861">
        <v>2</v>
      </c>
      <c r="AB861">
        <v>1</v>
      </c>
      <c r="AC861">
        <v>0.5</v>
      </c>
      <c r="AD861" t="s">
        <v>51</v>
      </c>
      <c r="AE861" t="s">
        <v>58</v>
      </c>
      <c r="BE861" s="6">
        <v>44953</v>
      </c>
      <c r="BF861" s="5">
        <v>845</v>
      </c>
      <c r="BG861">
        <v>1</v>
      </c>
      <c r="BH861">
        <v>1</v>
      </c>
      <c r="BI861">
        <v>1</v>
      </c>
      <c r="BJ861" t="s">
        <v>51</v>
      </c>
      <c r="BK861" t="s">
        <v>52</v>
      </c>
    </row>
    <row r="862" spans="1:63" x14ac:dyDescent="0.3">
      <c r="A862" s="6">
        <v>44723</v>
      </c>
      <c r="B862" s="5">
        <v>837</v>
      </c>
      <c r="C862">
        <v>2</v>
      </c>
      <c r="D862">
        <v>10.5</v>
      </c>
      <c r="E862">
        <v>5.25</v>
      </c>
      <c r="F862" t="s">
        <v>51</v>
      </c>
      <c r="G862" t="s">
        <v>53</v>
      </c>
      <c r="Y862" s="40">
        <v>44919</v>
      </c>
      <c r="Z862" s="5">
        <v>837</v>
      </c>
      <c r="AA862">
        <v>1</v>
      </c>
      <c r="AB862">
        <v>1</v>
      </c>
      <c r="AC862">
        <v>1</v>
      </c>
      <c r="AD862" t="s">
        <v>51</v>
      </c>
      <c r="AE862" t="s">
        <v>52</v>
      </c>
      <c r="BE862" s="40">
        <v>44954</v>
      </c>
      <c r="BF862" s="5">
        <v>846</v>
      </c>
      <c r="BG862">
        <v>1</v>
      </c>
      <c r="BH862">
        <v>3</v>
      </c>
      <c r="BI862">
        <v>3</v>
      </c>
      <c r="BJ862" t="s">
        <v>51</v>
      </c>
      <c r="BK862" t="s">
        <v>52</v>
      </c>
    </row>
    <row r="863" spans="1:63" x14ac:dyDescent="0.3">
      <c r="A863" s="6">
        <v>44724</v>
      </c>
      <c r="B863" s="5">
        <v>838</v>
      </c>
      <c r="C863">
        <v>1</v>
      </c>
      <c r="D863">
        <v>4</v>
      </c>
      <c r="E863">
        <v>4</v>
      </c>
      <c r="F863" t="s">
        <v>51</v>
      </c>
      <c r="G863" t="s">
        <v>52</v>
      </c>
      <c r="Y863" s="41"/>
      <c r="Z863" s="5">
        <v>838</v>
      </c>
      <c r="AA863">
        <v>1</v>
      </c>
      <c r="AB863">
        <v>2.5</v>
      </c>
      <c r="AC863">
        <v>2.5</v>
      </c>
      <c r="AD863" t="s">
        <v>51</v>
      </c>
      <c r="AE863" t="s">
        <v>52</v>
      </c>
      <c r="BE863" s="42"/>
      <c r="BF863" s="5">
        <v>847</v>
      </c>
      <c r="BG863">
        <v>2</v>
      </c>
      <c r="BH863">
        <v>22.5</v>
      </c>
      <c r="BI863">
        <v>11.25</v>
      </c>
      <c r="BJ863" t="s">
        <v>54</v>
      </c>
      <c r="BK863" t="s">
        <v>54</v>
      </c>
    </row>
    <row r="864" spans="1:63" x14ac:dyDescent="0.3">
      <c r="A864" s="6">
        <v>44727</v>
      </c>
      <c r="B864" s="5">
        <v>839</v>
      </c>
      <c r="C864">
        <v>2</v>
      </c>
      <c r="D864">
        <v>10.5</v>
      </c>
      <c r="E864">
        <v>5.25</v>
      </c>
      <c r="F864" t="s">
        <v>51</v>
      </c>
      <c r="G864" t="s">
        <v>53</v>
      </c>
      <c r="Y864" s="40">
        <v>44920</v>
      </c>
      <c r="Z864" s="5">
        <v>839</v>
      </c>
      <c r="AA864">
        <v>4</v>
      </c>
      <c r="AB864">
        <v>6</v>
      </c>
      <c r="AC864">
        <v>1.5</v>
      </c>
      <c r="AD864" t="s">
        <v>51</v>
      </c>
      <c r="AE864" t="s">
        <v>52</v>
      </c>
      <c r="BE864" s="41"/>
      <c r="BF864" s="5">
        <v>848</v>
      </c>
      <c r="BG864">
        <v>4</v>
      </c>
      <c r="BH864">
        <v>4</v>
      </c>
      <c r="BI864">
        <v>1</v>
      </c>
      <c r="BJ864" t="s">
        <v>51</v>
      </c>
      <c r="BK864" t="s">
        <v>52</v>
      </c>
    </row>
    <row r="865" spans="1:63" x14ac:dyDescent="0.3">
      <c r="A865" s="40">
        <v>44734</v>
      </c>
      <c r="B865" s="5">
        <v>840</v>
      </c>
      <c r="C865">
        <v>2</v>
      </c>
      <c r="D865">
        <v>20.5</v>
      </c>
      <c r="E865">
        <v>10.25</v>
      </c>
      <c r="F865" t="s">
        <v>54</v>
      </c>
      <c r="G865" t="s">
        <v>54</v>
      </c>
      <c r="Y865" s="41"/>
      <c r="Z865" s="5">
        <v>840</v>
      </c>
      <c r="AA865">
        <v>4</v>
      </c>
      <c r="AB865">
        <v>13</v>
      </c>
      <c r="AC865">
        <v>3.25</v>
      </c>
      <c r="AD865" t="s">
        <v>51</v>
      </c>
      <c r="AE865" t="s">
        <v>52</v>
      </c>
      <c r="BE865" s="40">
        <v>44955</v>
      </c>
      <c r="BF865" s="5">
        <v>849</v>
      </c>
      <c r="BG865">
        <v>2</v>
      </c>
      <c r="BH865">
        <v>2.5</v>
      </c>
      <c r="BI865">
        <v>1.25</v>
      </c>
      <c r="BJ865" t="s">
        <v>51</v>
      </c>
      <c r="BK865" t="s">
        <v>52</v>
      </c>
    </row>
    <row r="866" spans="1:63" x14ac:dyDescent="0.3">
      <c r="A866" s="41"/>
      <c r="B866" s="5">
        <v>841</v>
      </c>
      <c r="C866">
        <v>1</v>
      </c>
      <c r="D866">
        <v>0.5</v>
      </c>
      <c r="E866">
        <v>0.5</v>
      </c>
      <c r="F866" t="s">
        <v>51</v>
      </c>
      <c r="G866" t="s">
        <v>58</v>
      </c>
      <c r="Y866" s="40">
        <v>44921</v>
      </c>
      <c r="Z866" s="5">
        <v>841</v>
      </c>
      <c r="AA866">
        <v>1</v>
      </c>
      <c r="AB866">
        <v>6</v>
      </c>
      <c r="AC866">
        <v>6</v>
      </c>
      <c r="AD866" t="s">
        <v>51</v>
      </c>
      <c r="AE866" t="s">
        <v>53</v>
      </c>
      <c r="BE866" s="41"/>
      <c r="BF866" s="5">
        <v>850</v>
      </c>
      <c r="BG866">
        <v>2</v>
      </c>
      <c r="BH866">
        <v>1.5</v>
      </c>
      <c r="BI866">
        <v>0.75</v>
      </c>
      <c r="BJ866" t="s">
        <v>51</v>
      </c>
      <c r="BK866" t="s">
        <v>58</v>
      </c>
    </row>
    <row r="867" spans="1:63" x14ac:dyDescent="0.3">
      <c r="A867" s="6">
        <v>44738</v>
      </c>
      <c r="B867" s="5">
        <v>842</v>
      </c>
      <c r="C867">
        <v>2</v>
      </c>
      <c r="D867">
        <v>3</v>
      </c>
      <c r="E867">
        <v>1.5</v>
      </c>
      <c r="F867" t="s">
        <v>51</v>
      </c>
      <c r="G867" t="s">
        <v>52</v>
      </c>
      <c r="Y867" s="42"/>
      <c r="Z867" s="5">
        <v>842</v>
      </c>
      <c r="AA867">
        <v>1</v>
      </c>
      <c r="AB867">
        <v>1</v>
      </c>
      <c r="AC867">
        <v>1</v>
      </c>
      <c r="AD867" t="s">
        <v>51</v>
      </c>
      <c r="AE867" t="s">
        <v>52</v>
      </c>
      <c r="BE867" s="6">
        <v>44956</v>
      </c>
      <c r="BF867" s="5">
        <v>851</v>
      </c>
      <c r="BG867">
        <v>2</v>
      </c>
      <c r="BH867">
        <v>9.5</v>
      </c>
      <c r="BI867">
        <v>4.75</v>
      </c>
      <c r="BJ867" t="s">
        <v>51</v>
      </c>
      <c r="BK867" t="s">
        <v>52</v>
      </c>
    </row>
    <row r="868" spans="1:63" x14ac:dyDescent="0.3">
      <c r="A868" s="40">
        <v>44739</v>
      </c>
      <c r="B868" s="5">
        <v>843</v>
      </c>
      <c r="C868">
        <v>2</v>
      </c>
      <c r="D868">
        <v>37.5</v>
      </c>
      <c r="E868">
        <v>18.75</v>
      </c>
      <c r="F868" t="s">
        <v>54</v>
      </c>
      <c r="G868" t="s">
        <v>54</v>
      </c>
      <c r="Y868" s="42"/>
      <c r="Z868" s="5">
        <v>843</v>
      </c>
      <c r="AA868">
        <v>1</v>
      </c>
      <c r="AB868">
        <v>2</v>
      </c>
      <c r="AC868">
        <v>2</v>
      </c>
      <c r="AD868" t="s">
        <v>51</v>
      </c>
      <c r="AE868" t="s">
        <v>52</v>
      </c>
      <c r="BE868" s="6">
        <v>44957</v>
      </c>
      <c r="BF868" s="5">
        <v>852</v>
      </c>
      <c r="BG868">
        <v>3</v>
      </c>
      <c r="BH868">
        <v>22</v>
      </c>
      <c r="BI868">
        <v>7.333333333333333</v>
      </c>
      <c r="BJ868" t="s">
        <v>51</v>
      </c>
      <c r="BK868" t="s">
        <v>53</v>
      </c>
    </row>
    <row r="869" spans="1:63" x14ac:dyDescent="0.3">
      <c r="A869" s="41"/>
      <c r="B869" s="5">
        <v>844</v>
      </c>
      <c r="C869">
        <v>2</v>
      </c>
      <c r="D869">
        <v>2</v>
      </c>
      <c r="E869">
        <v>1</v>
      </c>
      <c r="F869" t="s">
        <v>51</v>
      </c>
      <c r="G869" t="s">
        <v>52</v>
      </c>
      <c r="Y869" s="42"/>
      <c r="Z869" s="5">
        <v>844</v>
      </c>
      <c r="AA869">
        <v>2</v>
      </c>
      <c r="AB869">
        <v>1.5</v>
      </c>
      <c r="AC869">
        <v>0.75</v>
      </c>
      <c r="AD869" t="s">
        <v>51</v>
      </c>
      <c r="AE869" t="s">
        <v>58</v>
      </c>
      <c r="BE869" s="6">
        <v>44958</v>
      </c>
      <c r="BF869" s="5">
        <v>853</v>
      </c>
      <c r="BG869">
        <v>1</v>
      </c>
      <c r="BH869">
        <v>1.5</v>
      </c>
      <c r="BI869">
        <v>1.5</v>
      </c>
      <c r="BJ869" t="s">
        <v>51</v>
      </c>
      <c r="BK869" t="s">
        <v>52</v>
      </c>
    </row>
    <row r="870" spans="1:63" x14ac:dyDescent="0.3">
      <c r="A870" s="6">
        <v>44745</v>
      </c>
      <c r="B870" s="5">
        <v>845</v>
      </c>
      <c r="C870">
        <v>1</v>
      </c>
      <c r="D870">
        <v>1.5</v>
      </c>
      <c r="E870">
        <v>1.5</v>
      </c>
      <c r="F870" t="s">
        <v>51</v>
      </c>
      <c r="G870" t="s">
        <v>52</v>
      </c>
      <c r="Y870" s="41"/>
      <c r="Z870" s="5">
        <v>845</v>
      </c>
      <c r="AA870">
        <v>4</v>
      </c>
      <c r="AB870">
        <v>6</v>
      </c>
      <c r="AC870">
        <v>1.5</v>
      </c>
      <c r="AD870" t="s">
        <v>51</v>
      </c>
      <c r="AE870" t="s">
        <v>52</v>
      </c>
      <c r="BE870" s="6">
        <v>44963</v>
      </c>
      <c r="BF870" s="5">
        <v>854</v>
      </c>
      <c r="BG870">
        <v>1</v>
      </c>
      <c r="BH870">
        <v>1.5</v>
      </c>
      <c r="BI870">
        <v>1.5</v>
      </c>
      <c r="BJ870" t="s">
        <v>51</v>
      </c>
      <c r="BK870" t="s">
        <v>52</v>
      </c>
    </row>
    <row r="871" spans="1:63" x14ac:dyDescent="0.3">
      <c r="A871" s="6">
        <v>44755</v>
      </c>
      <c r="B871" s="5">
        <v>846</v>
      </c>
      <c r="C871">
        <v>1</v>
      </c>
      <c r="D871">
        <v>3</v>
      </c>
      <c r="E871">
        <v>3</v>
      </c>
      <c r="F871" t="s">
        <v>51</v>
      </c>
      <c r="G871" t="s">
        <v>52</v>
      </c>
      <c r="Y871" s="40">
        <v>44922</v>
      </c>
      <c r="Z871" s="5">
        <v>846</v>
      </c>
      <c r="AA871">
        <v>1</v>
      </c>
      <c r="AB871">
        <v>0.5</v>
      </c>
      <c r="AC871">
        <v>0.5</v>
      </c>
      <c r="AD871" t="s">
        <v>51</v>
      </c>
      <c r="AE871" t="s">
        <v>58</v>
      </c>
      <c r="BE871" s="40">
        <v>44966</v>
      </c>
      <c r="BF871" s="5">
        <v>855</v>
      </c>
      <c r="BG871">
        <v>2</v>
      </c>
      <c r="BH871">
        <v>1.5</v>
      </c>
      <c r="BI871">
        <v>0.75</v>
      </c>
      <c r="BJ871" t="s">
        <v>51</v>
      </c>
      <c r="BK871" t="s">
        <v>58</v>
      </c>
    </row>
    <row r="872" spans="1:63" x14ac:dyDescent="0.3">
      <c r="A872" s="40">
        <v>44757</v>
      </c>
      <c r="B872" s="5">
        <v>847</v>
      </c>
      <c r="C872">
        <v>1</v>
      </c>
      <c r="D872">
        <v>7.5</v>
      </c>
      <c r="E872">
        <v>7.5</v>
      </c>
      <c r="F872" t="s">
        <v>51</v>
      </c>
      <c r="G872" t="s">
        <v>53</v>
      </c>
      <c r="Y872" s="42"/>
      <c r="Z872" s="5">
        <v>847</v>
      </c>
      <c r="AA872">
        <v>1</v>
      </c>
      <c r="AB872">
        <v>0.5</v>
      </c>
      <c r="AC872">
        <v>0.5</v>
      </c>
      <c r="AD872" t="s">
        <v>51</v>
      </c>
      <c r="AE872" t="s">
        <v>58</v>
      </c>
      <c r="BE872" s="42"/>
      <c r="BF872" s="5">
        <v>856</v>
      </c>
      <c r="BG872">
        <v>1</v>
      </c>
      <c r="BH872">
        <v>1.5</v>
      </c>
      <c r="BI872">
        <v>1.5</v>
      </c>
      <c r="BJ872" t="s">
        <v>51</v>
      </c>
      <c r="BK872" t="s">
        <v>52</v>
      </c>
    </row>
    <row r="873" spans="1:63" x14ac:dyDescent="0.3">
      <c r="A873" s="42"/>
      <c r="B873" s="5">
        <v>848</v>
      </c>
      <c r="C873">
        <v>3</v>
      </c>
      <c r="D873">
        <v>28</v>
      </c>
      <c r="E873">
        <v>9.3333333333333339</v>
      </c>
      <c r="F873" t="s">
        <v>51</v>
      </c>
      <c r="G873" t="s">
        <v>53</v>
      </c>
      <c r="Y873" s="41"/>
      <c r="Z873" s="5">
        <v>848</v>
      </c>
      <c r="AA873">
        <v>1</v>
      </c>
      <c r="AB873">
        <v>1</v>
      </c>
      <c r="AC873">
        <v>1</v>
      </c>
      <c r="AD873" t="s">
        <v>51</v>
      </c>
      <c r="AE873" t="s">
        <v>52</v>
      </c>
      <c r="BE873" s="41"/>
      <c r="BF873" s="5">
        <v>857</v>
      </c>
      <c r="BG873">
        <v>1</v>
      </c>
      <c r="BH873">
        <v>1.5</v>
      </c>
      <c r="BI873">
        <v>1.5</v>
      </c>
      <c r="BJ873" t="s">
        <v>51</v>
      </c>
      <c r="BK873" t="s">
        <v>52</v>
      </c>
    </row>
    <row r="874" spans="1:63" x14ac:dyDescent="0.3">
      <c r="A874" s="41"/>
      <c r="B874" s="5">
        <v>849</v>
      </c>
      <c r="C874">
        <v>1</v>
      </c>
      <c r="D874">
        <v>1.5</v>
      </c>
      <c r="E874">
        <v>1.5</v>
      </c>
      <c r="F874" t="s">
        <v>51</v>
      </c>
      <c r="G874" t="s">
        <v>52</v>
      </c>
      <c r="Y874" s="40">
        <v>44923</v>
      </c>
      <c r="Z874" s="5">
        <v>849</v>
      </c>
      <c r="AA874">
        <v>3</v>
      </c>
      <c r="AB874">
        <v>5</v>
      </c>
      <c r="AC874">
        <v>1.666666666666667</v>
      </c>
      <c r="AD874" t="s">
        <v>51</v>
      </c>
      <c r="AE874" t="s">
        <v>52</v>
      </c>
      <c r="BE874" s="40">
        <v>44967</v>
      </c>
      <c r="BF874" s="5">
        <v>858</v>
      </c>
      <c r="BG874">
        <v>2</v>
      </c>
      <c r="BH874">
        <v>1.5</v>
      </c>
      <c r="BI874">
        <v>0.75</v>
      </c>
      <c r="BJ874" t="s">
        <v>51</v>
      </c>
      <c r="BK874" t="s">
        <v>58</v>
      </c>
    </row>
    <row r="875" spans="1:63" x14ac:dyDescent="0.3">
      <c r="A875" s="6">
        <v>44758</v>
      </c>
      <c r="B875" s="5">
        <v>850</v>
      </c>
      <c r="C875">
        <v>2</v>
      </c>
      <c r="D875">
        <v>2.5</v>
      </c>
      <c r="E875">
        <v>1.25</v>
      </c>
      <c r="F875" t="s">
        <v>51</v>
      </c>
      <c r="G875" t="s">
        <v>52</v>
      </c>
      <c r="Y875" s="42"/>
      <c r="Z875" s="5">
        <v>850</v>
      </c>
      <c r="AA875">
        <v>2</v>
      </c>
      <c r="AB875">
        <v>4</v>
      </c>
      <c r="AC875">
        <v>2</v>
      </c>
      <c r="AD875" t="s">
        <v>51</v>
      </c>
      <c r="AE875" t="s">
        <v>52</v>
      </c>
      <c r="BE875" s="42"/>
      <c r="BF875" s="5">
        <v>859</v>
      </c>
      <c r="BG875">
        <v>2</v>
      </c>
      <c r="BH875">
        <v>2</v>
      </c>
      <c r="BI875">
        <v>1</v>
      </c>
      <c r="BJ875" t="s">
        <v>51</v>
      </c>
      <c r="BK875" t="s">
        <v>52</v>
      </c>
    </row>
    <row r="876" spans="1:63" x14ac:dyDescent="0.3">
      <c r="A876" s="6">
        <v>44765</v>
      </c>
      <c r="B876" s="5">
        <v>851</v>
      </c>
      <c r="C876">
        <v>2</v>
      </c>
      <c r="D876">
        <v>17</v>
      </c>
      <c r="E876">
        <v>8.5</v>
      </c>
      <c r="F876" t="s">
        <v>51</v>
      </c>
      <c r="G876" t="s">
        <v>53</v>
      </c>
      <c r="Y876" s="41"/>
      <c r="Z876" s="5">
        <v>851</v>
      </c>
      <c r="AA876">
        <v>5</v>
      </c>
      <c r="AB876">
        <v>30.5</v>
      </c>
      <c r="AC876">
        <v>6.1</v>
      </c>
      <c r="AD876" t="s">
        <v>51</v>
      </c>
      <c r="AE876" t="s">
        <v>53</v>
      </c>
      <c r="BE876" s="41"/>
      <c r="BF876" s="5">
        <v>860</v>
      </c>
      <c r="BG876">
        <v>3</v>
      </c>
      <c r="BH876">
        <v>2</v>
      </c>
      <c r="BI876">
        <v>0.66666666666666663</v>
      </c>
      <c r="BJ876" t="s">
        <v>51</v>
      </c>
      <c r="BK876" t="s">
        <v>58</v>
      </c>
    </row>
    <row r="877" spans="1:63" x14ac:dyDescent="0.3">
      <c r="A877" s="6">
        <v>44766</v>
      </c>
      <c r="B877" s="5">
        <v>852</v>
      </c>
      <c r="C877">
        <v>1</v>
      </c>
      <c r="D877">
        <v>3.5</v>
      </c>
      <c r="E877">
        <v>3.5</v>
      </c>
      <c r="F877" t="s">
        <v>51</v>
      </c>
      <c r="G877" t="s">
        <v>52</v>
      </c>
      <c r="Y877" s="40">
        <v>44924</v>
      </c>
      <c r="Z877" s="5">
        <v>852</v>
      </c>
      <c r="AA877">
        <v>2</v>
      </c>
      <c r="AB877">
        <v>1.5</v>
      </c>
      <c r="AC877">
        <v>0.75</v>
      </c>
      <c r="AD877" t="s">
        <v>51</v>
      </c>
      <c r="AE877" t="s">
        <v>58</v>
      </c>
      <c r="BE877" s="40">
        <v>44968</v>
      </c>
      <c r="BF877" s="5">
        <v>861</v>
      </c>
      <c r="BG877">
        <v>3</v>
      </c>
      <c r="BH877">
        <v>17</v>
      </c>
      <c r="BI877">
        <v>5.666666666666667</v>
      </c>
      <c r="BJ877" t="s">
        <v>51</v>
      </c>
      <c r="BK877" t="s">
        <v>53</v>
      </c>
    </row>
    <row r="878" spans="1:63" x14ac:dyDescent="0.3">
      <c r="A878" s="6">
        <v>44774</v>
      </c>
      <c r="B878" s="5">
        <v>853</v>
      </c>
      <c r="C878">
        <v>1</v>
      </c>
      <c r="D878">
        <v>1</v>
      </c>
      <c r="E878">
        <v>1</v>
      </c>
      <c r="F878" t="s">
        <v>51</v>
      </c>
      <c r="G878" t="s">
        <v>52</v>
      </c>
      <c r="Y878" s="41"/>
      <c r="Z878" s="5">
        <v>853</v>
      </c>
      <c r="AA878">
        <v>1</v>
      </c>
      <c r="AB878">
        <v>0.5</v>
      </c>
      <c r="AC878">
        <v>0.5</v>
      </c>
      <c r="AD878" t="s">
        <v>51</v>
      </c>
      <c r="AE878" t="s">
        <v>58</v>
      </c>
      <c r="BE878" s="41"/>
      <c r="BF878" s="5">
        <v>862</v>
      </c>
      <c r="BG878">
        <v>3</v>
      </c>
      <c r="BH878">
        <v>17</v>
      </c>
      <c r="BI878">
        <v>5.666666666666667</v>
      </c>
      <c r="BJ878" t="s">
        <v>51</v>
      </c>
      <c r="BK878" t="s">
        <v>53</v>
      </c>
    </row>
    <row r="879" spans="1:63" x14ac:dyDescent="0.3">
      <c r="A879" s="40">
        <v>44777</v>
      </c>
      <c r="B879" s="5">
        <v>854</v>
      </c>
      <c r="C879">
        <v>2</v>
      </c>
      <c r="D879">
        <v>9.5</v>
      </c>
      <c r="E879">
        <v>4.75</v>
      </c>
      <c r="F879" t="s">
        <v>51</v>
      </c>
      <c r="G879" t="s">
        <v>52</v>
      </c>
      <c r="Y879" s="40">
        <v>44925</v>
      </c>
      <c r="Z879" s="5">
        <v>854</v>
      </c>
      <c r="AA879">
        <v>1</v>
      </c>
      <c r="AB879">
        <v>2</v>
      </c>
      <c r="AC879">
        <v>2</v>
      </c>
      <c r="AD879" t="s">
        <v>51</v>
      </c>
      <c r="AE879" t="s">
        <v>52</v>
      </c>
      <c r="BE879" s="40">
        <v>44969</v>
      </c>
      <c r="BF879" s="5">
        <v>862</v>
      </c>
      <c r="BG879">
        <v>12</v>
      </c>
      <c r="BH879">
        <v>39</v>
      </c>
      <c r="BI879">
        <v>3.25</v>
      </c>
      <c r="BJ879" t="s">
        <v>51</v>
      </c>
      <c r="BK879" t="s">
        <v>52</v>
      </c>
    </row>
    <row r="880" spans="1:63" x14ac:dyDescent="0.3">
      <c r="A880" s="41"/>
      <c r="B880" s="5">
        <v>855</v>
      </c>
      <c r="C880">
        <v>1</v>
      </c>
      <c r="D880">
        <v>0.5</v>
      </c>
      <c r="E880">
        <v>0.5</v>
      </c>
      <c r="F880" t="s">
        <v>51</v>
      </c>
      <c r="G880" t="s">
        <v>58</v>
      </c>
      <c r="Y880" s="41"/>
      <c r="Z880" s="5">
        <v>855</v>
      </c>
      <c r="AA880">
        <v>1</v>
      </c>
      <c r="AB880">
        <v>4</v>
      </c>
      <c r="AC880">
        <v>4</v>
      </c>
      <c r="AD880" t="s">
        <v>51</v>
      </c>
      <c r="AE880" t="s">
        <v>52</v>
      </c>
      <c r="BE880" s="41"/>
      <c r="BF880" s="5">
        <v>863</v>
      </c>
      <c r="BG880">
        <v>6</v>
      </c>
      <c r="BH880">
        <v>15</v>
      </c>
      <c r="BI880">
        <v>2.5</v>
      </c>
      <c r="BJ880" t="s">
        <v>51</v>
      </c>
      <c r="BK880" t="s">
        <v>52</v>
      </c>
    </row>
    <row r="881" spans="1:63" x14ac:dyDescent="0.3">
      <c r="A881" s="6">
        <v>44779</v>
      </c>
      <c r="B881" s="5">
        <v>856</v>
      </c>
      <c r="C881">
        <v>1</v>
      </c>
      <c r="D881">
        <v>3</v>
      </c>
      <c r="E881">
        <v>3</v>
      </c>
      <c r="F881" t="s">
        <v>51</v>
      </c>
      <c r="G881" t="s">
        <v>52</v>
      </c>
      <c r="Y881" s="40">
        <v>44926</v>
      </c>
      <c r="Z881" s="5">
        <v>856</v>
      </c>
      <c r="AA881">
        <v>3</v>
      </c>
      <c r="AB881">
        <v>17.5</v>
      </c>
      <c r="AC881">
        <v>5.833333333333333</v>
      </c>
      <c r="AD881" t="s">
        <v>51</v>
      </c>
      <c r="AE881" t="s">
        <v>53</v>
      </c>
      <c r="BE881" s="40">
        <v>44970</v>
      </c>
      <c r="BF881" s="5">
        <v>864</v>
      </c>
      <c r="BG881">
        <v>1</v>
      </c>
      <c r="BH881">
        <v>0.5</v>
      </c>
      <c r="BI881">
        <v>0.5</v>
      </c>
      <c r="BJ881" t="s">
        <v>51</v>
      </c>
      <c r="BK881" t="s">
        <v>58</v>
      </c>
    </row>
    <row r="882" spans="1:63" x14ac:dyDescent="0.3">
      <c r="A882" s="6">
        <v>44785</v>
      </c>
      <c r="B882" s="5">
        <v>857</v>
      </c>
      <c r="C882">
        <v>1</v>
      </c>
      <c r="D882">
        <v>4.5</v>
      </c>
      <c r="E882">
        <v>4.5</v>
      </c>
      <c r="F882" t="s">
        <v>51</v>
      </c>
      <c r="G882" t="s">
        <v>52</v>
      </c>
      <c r="Y882" s="41"/>
      <c r="Z882" s="5">
        <v>857</v>
      </c>
      <c r="AA882">
        <v>1</v>
      </c>
      <c r="AB882">
        <v>1</v>
      </c>
      <c r="AC882">
        <v>1</v>
      </c>
      <c r="AD882" t="s">
        <v>51</v>
      </c>
      <c r="AE882" t="s">
        <v>52</v>
      </c>
      <c r="BE882" s="42"/>
      <c r="BF882" s="5">
        <v>865</v>
      </c>
      <c r="BG882">
        <v>3</v>
      </c>
      <c r="BH882">
        <v>17.5</v>
      </c>
      <c r="BI882">
        <v>5.833333333333333</v>
      </c>
      <c r="BJ882" t="s">
        <v>51</v>
      </c>
      <c r="BK882" t="s">
        <v>53</v>
      </c>
    </row>
    <row r="883" spans="1:63" x14ac:dyDescent="0.3">
      <c r="A883" s="6">
        <v>44790</v>
      </c>
      <c r="B883" s="5">
        <v>858</v>
      </c>
      <c r="C883">
        <v>2</v>
      </c>
      <c r="D883">
        <v>24</v>
      </c>
      <c r="E883">
        <v>12</v>
      </c>
      <c r="F883" t="s">
        <v>54</v>
      </c>
      <c r="G883" t="s">
        <v>54</v>
      </c>
      <c r="Y883" s="40">
        <v>44927</v>
      </c>
      <c r="Z883" s="5">
        <v>858</v>
      </c>
      <c r="AA883">
        <v>2</v>
      </c>
      <c r="AB883">
        <v>16.5</v>
      </c>
      <c r="AC883">
        <v>8.25</v>
      </c>
      <c r="AD883" t="s">
        <v>51</v>
      </c>
      <c r="AE883" t="s">
        <v>53</v>
      </c>
      <c r="BE883" s="41"/>
      <c r="BF883" s="5">
        <v>866</v>
      </c>
      <c r="BG883">
        <v>3</v>
      </c>
      <c r="BH883">
        <v>6</v>
      </c>
      <c r="BI883">
        <v>2</v>
      </c>
      <c r="BJ883" t="s">
        <v>51</v>
      </c>
      <c r="BK883" t="s">
        <v>52</v>
      </c>
    </row>
    <row r="884" spans="1:63" x14ac:dyDescent="0.3">
      <c r="A884" s="6">
        <v>44794</v>
      </c>
      <c r="B884" s="5">
        <v>859</v>
      </c>
      <c r="C884">
        <v>2</v>
      </c>
      <c r="D884">
        <v>74.5</v>
      </c>
      <c r="E884">
        <v>37.25</v>
      </c>
      <c r="F884" t="s">
        <v>59</v>
      </c>
      <c r="G884" t="s">
        <v>56</v>
      </c>
      <c r="Y884" s="42"/>
      <c r="Z884" s="5">
        <v>859</v>
      </c>
      <c r="AA884">
        <v>1</v>
      </c>
      <c r="AB884">
        <v>0.5</v>
      </c>
      <c r="AC884">
        <v>0.5</v>
      </c>
      <c r="AD884" t="s">
        <v>51</v>
      </c>
      <c r="AE884" t="s">
        <v>58</v>
      </c>
      <c r="BE884" s="40">
        <v>44971</v>
      </c>
      <c r="BF884" s="5">
        <v>867</v>
      </c>
      <c r="BG884">
        <v>6</v>
      </c>
      <c r="BH884">
        <v>14</v>
      </c>
      <c r="BI884">
        <v>2.333333333333333</v>
      </c>
      <c r="BJ884" t="s">
        <v>51</v>
      </c>
      <c r="BK884" t="s">
        <v>52</v>
      </c>
    </row>
    <row r="885" spans="1:63" x14ac:dyDescent="0.3">
      <c r="A885" s="6">
        <v>44801</v>
      </c>
      <c r="B885" s="5">
        <v>860</v>
      </c>
      <c r="C885">
        <v>1</v>
      </c>
      <c r="D885">
        <v>1</v>
      </c>
      <c r="E885">
        <v>1</v>
      </c>
      <c r="F885" t="s">
        <v>51</v>
      </c>
      <c r="G885" t="s">
        <v>52</v>
      </c>
      <c r="Y885" s="41"/>
      <c r="Z885" s="5">
        <v>860</v>
      </c>
      <c r="AA885">
        <v>1</v>
      </c>
      <c r="AB885">
        <v>2.5</v>
      </c>
      <c r="AC885">
        <v>2.5</v>
      </c>
      <c r="AD885" t="s">
        <v>51</v>
      </c>
      <c r="AE885" t="s">
        <v>52</v>
      </c>
      <c r="BE885" s="41"/>
      <c r="BF885" s="5">
        <v>868</v>
      </c>
      <c r="BG885">
        <v>2</v>
      </c>
      <c r="BH885">
        <v>4.5</v>
      </c>
      <c r="BI885">
        <v>2.25</v>
      </c>
      <c r="BJ885" t="s">
        <v>51</v>
      </c>
      <c r="BK885" t="s">
        <v>52</v>
      </c>
    </row>
    <row r="886" spans="1:63" x14ac:dyDescent="0.3">
      <c r="A886" s="6">
        <v>44805</v>
      </c>
      <c r="B886" s="5">
        <v>861</v>
      </c>
      <c r="C886">
        <v>1</v>
      </c>
      <c r="D886">
        <v>1</v>
      </c>
      <c r="E886">
        <v>1</v>
      </c>
      <c r="F886" t="s">
        <v>51</v>
      </c>
      <c r="G886" t="s">
        <v>52</v>
      </c>
      <c r="Y886" s="40">
        <v>44928</v>
      </c>
      <c r="Z886" s="5">
        <v>861</v>
      </c>
      <c r="AA886">
        <v>1</v>
      </c>
      <c r="AB886">
        <v>1</v>
      </c>
      <c r="AC886">
        <v>1</v>
      </c>
      <c r="AD886" t="s">
        <v>51</v>
      </c>
      <c r="AE886" t="s">
        <v>52</v>
      </c>
      <c r="BE886" s="40">
        <v>44972</v>
      </c>
      <c r="BF886" s="5">
        <v>869</v>
      </c>
      <c r="BG886">
        <v>1</v>
      </c>
      <c r="BH886">
        <v>2.5</v>
      </c>
      <c r="BI886">
        <v>2.5</v>
      </c>
      <c r="BJ886" t="s">
        <v>51</v>
      </c>
      <c r="BK886" t="s">
        <v>52</v>
      </c>
    </row>
    <row r="887" spans="1:63" x14ac:dyDescent="0.3">
      <c r="A887" s="40">
        <v>44811</v>
      </c>
      <c r="B887" s="5">
        <v>862</v>
      </c>
      <c r="C887">
        <v>2</v>
      </c>
      <c r="D887">
        <v>112.5</v>
      </c>
      <c r="E887">
        <v>56.25</v>
      </c>
      <c r="F887" t="s">
        <v>60</v>
      </c>
      <c r="G887" t="s">
        <v>60</v>
      </c>
      <c r="Y887" s="41"/>
      <c r="Z887" s="5">
        <v>862</v>
      </c>
      <c r="AA887">
        <v>2</v>
      </c>
      <c r="AB887">
        <v>9</v>
      </c>
      <c r="AC887">
        <v>4.5</v>
      </c>
      <c r="AD887" t="s">
        <v>51</v>
      </c>
      <c r="AE887" t="s">
        <v>52</v>
      </c>
      <c r="BE887" s="42"/>
      <c r="BF887" s="5">
        <v>870</v>
      </c>
      <c r="BG887">
        <v>2</v>
      </c>
      <c r="BH887">
        <v>47.5</v>
      </c>
      <c r="BI887">
        <v>23.75</v>
      </c>
      <c r="BJ887" t="s">
        <v>55</v>
      </c>
      <c r="BK887" t="s">
        <v>56</v>
      </c>
    </row>
    <row r="888" spans="1:63" x14ac:dyDescent="0.3">
      <c r="A888" s="42"/>
      <c r="B888" s="5">
        <v>863</v>
      </c>
      <c r="C888">
        <v>1</v>
      </c>
      <c r="D888">
        <v>0.5</v>
      </c>
      <c r="E888">
        <v>0.5</v>
      </c>
      <c r="F888" t="s">
        <v>51</v>
      </c>
      <c r="G888" t="s">
        <v>58</v>
      </c>
      <c r="Y888" s="40">
        <v>44929</v>
      </c>
      <c r="Z888" s="5">
        <v>863</v>
      </c>
      <c r="AA888">
        <v>4</v>
      </c>
      <c r="AB888">
        <v>8</v>
      </c>
      <c r="AC888">
        <v>2</v>
      </c>
      <c r="AD888" t="s">
        <v>51</v>
      </c>
      <c r="AE888" t="s">
        <v>52</v>
      </c>
      <c r="BE888" s="42"/>
      <c r="BF888" s="5">
        <v>871</v>
      </c>
      <c r="BG888">
        <v>1</v>
      </c>
      <c r="BH888">
        <v>0.5</v>
      </c>
      <c r="BI888">
        <v>0.5</v>
      </c>
      <c r="BJ888" t="s">
        <v>51</v>
      </c>
      <c r="BK888" t="s">
        <v>58</v>
      </c>
    </row>
    <row r="889" spans="1:63" x14ac:dyDescent="0.3">
      <c r="A889" s="41"/>
      <c r="B889" s="5">
        <v>864</v>
      </c>
      <c r="C889">
        <v>1</v>
      </c>
      <c r="D889">
        <v>26</v>
      </c>
      <c r="E889">
        <v>26</v>
      </c>
      <c r="F889" t="s">
        <v>55</v>
      </c>
      <c r="G889" t="s">
        <v>56</v>
      </c>
      <c r="Y889" s="42"/>
      <c r="Z889" s="5">
        <v>864</v>
      </c>
      <c r="AA889">
        <v>1</v>
      </c>
      <c r="AB889">
        <v>0.5</v>
      </c>
      <c r="AC889">
        <v>0.5</v>
      </c>
      <c r="AD889" t="s">
        <v>51</v>
      </c>
      <c r="AE889" t="s">
        <v>58</v>
      </c>
      <c r="BE889" s="41"/>
      <c r="BF889" s="5">
        <v>872</v>
      </c>
      <c r="BG889">
        <v>3</v>
      </c>
      <c r="BH889">
        <v>23</v>
      </c>
      <c r="BI889">
        <v>7.666666666666667</v>
      </c>
      <c r="BJ889" t="s">
        <v>51</v>
      </c>
      <c r="BK889" t="s">
        <v>53</v>
      </c>
    </row>
    <row r="890" spans="1:63" x14ac:dyDescent="0.3">
      <c r="A890" s="40">
        <v>44812</v>
      </c>
      <c r="B890" s="5">
        <v>865</v>
      </c>
      <c r="C890">
        <v>2</v>
      </c>
      <c r="D890">
        <v>1.5</v>
      </c>
      <c r="E890">
        <v>0.75</v>
      </c>
      <c r="F890" t="s">
        <v>51</v>
      </c>
      <c r="G890" t="s">
        <v>58</v>
      </c>
      <c r="Y890" s="41"/>
      <c r="Z890" s="5">
        <v>865</v>
      </c>
      <c r="AA890">
        <v>1</v>
      </c>
      <c r="AB890">
        <v>1.5</v>
      </c>
      <c r="AC890">
        <v>1.5</v>
      </c>
      <c r="AD890" t="s">
        <v>51</v>
      </c>
      <c r="AE890" t="s">
        <v>52</v>
      </c>
      <c r="BE890" s="40">
        <v>44973</v>
      </c>
      <c r="BF890" s="5">
        <v>873</v>
      </c>
      <c r="BG890">
        <v>1</v>
      </c>
      <c r="BH890">
        <v>0.5</v>
      </c>
      <c r="BI890">
        <v>0.5</v>
      </c>
      <c r="BJ890" t="s">
        <v>51</v>
      </c>
      <c r="BK890" t="s">
        <v>58</v>
      </c>
    </row>
    <row r="891" spans="1:63" x14ac:dyDescent="0.3">
      <c r="A891" s="42"/>
      <c r="B891" s="5">
        <v>866</v>
      </c>
      <c r="C891">
        <v>1</v>
      </c>
      <c r="D891">
        <v>1.5</v>
      </c>
      <c r="E891">
        <v>1.5</v>
      </c>
      <c r="F891" t="s">
        <v>51</v>
      </c>
      <c r="G891" t="s">
        <v>52</v>
      </c>
      <c r="Y891" s="40">
        <v>44930</v>
      </c>
      <c r="Z891" s="5">
        <v>866</v>
      </c>
      <c r="AA891">
        <v>1</v>
      </c>
      <c r="AB891">
        <v>2</v>
      </c>
      <c r="AC891">
        <v>2</v>
      </c>
      <c r="AD891" t="s">
        <v>51</v>
      </c>
      <c r="AE891" t="s">
        <v>52</v>
      </c>
      <c r="BE891" s="42"/>
      <c r="BF891" s="5">
        <v>874</v>
      </c>
      <c r="BG891">
        <v>2</v>
      </c>
      <c r="BH891">
        <v>2</v>
      </c>
      <c r="BI891">
        <v>1</v>
      </c>
      <c r="BJ891" t="s">
        <v>51</v>
      </c>
      <c r="BK891" t="s">
        <v>52</v>
      </c>
    </row>
    <row r="892" spans="1:63" x14ac:dyDescent="0.3">
      <c r="A892" s="41"/>
      <c r="B892" s="5">
        <v>867</v>
      </c>
      <c r="C892">
        <v>1</v>
      </c>
      <c r="D892">
        <v>0.5</v>
      </c>
      <c r="E892">
        <v>0.5</v>
      </c>
      <c r="F892" t="s">
        <v>51</v>
      </c>
      <c r="G892" t="s">
        <v>58</v>
      </c>
      <c r="Y892" s="42"/>
      <c r="Z892" s="5">
        <v>867</v>
      </c>
      <c r="AA892">
        <v>3</v>
      </c>
      <c r="AB892">
        <v>27.5</v>
      </c>
      <c r="AC892">
        <v>9.1666666666666661</v>
      </c>
      <c r="AD892" t="s">
        <v>51</v>
      </c>
      <c r="AE892" t="s">
        <v>53</v>
      </c>
      <c r="BE892" s="42"/>
      <c r="BF892" s="5">
        <v>875</v>
      </c>
      <c r="BG892">
        <v>3</v>
      </c>
      <c r="BH892">
        <v>4</v>
      </c>
      <c r="BI892">
        <v>1.333333333333333</v>
      </c>
      <c r="BJ892" t="s">
        <v>51</v>
      </c>
      <c r="BK892" t="s">
        <v>52</v>
      </c>
    </row>
    <row r="893" spans="1:63" x14ac:dyDescent="0.3">
      <c r="A893" s="6">
        <v>44813</v>
      </c>
      <c r="B893" s="5">
        <v>868</v>
      </c>
      <c r="C893">
        <v>4</v>
      </c>
      <c r="D893">
        <v>129</v>
      </c>
      <c r="E893">
        <v>32.25</v>
      </c>
      <c r="F893" t="s">
        <v>59</v>
      </c>
      <c r="G893" t="s">
        <v>56</v>
      </c>
      <c r="Y893" s="41"/>
      <c r="Z893" s="5">
        <v>868</v>
      </c>
      <c r="AA893">
        <v>3</v>
      </c>
      <c r="AB893">
        <v>19.5</v>
      </c>
      <c r="AC893">
        <v>6.5</v>
      </c>
      <c r="AD893" t="s">
        <v>51</v>
      </c>
      <c r="AE893" t="s">
        <v>53</v>
      </c>
      <c r="BE893" s="41"/>
      <c r="BF893" s="5">
        <v>876</v>
      </c>
      <c r="BG893">
        <v>1</v>
      </c>
      <c r="BH893">
        <v>9.5</v>
      </c>
      <c r="BI893">
        <v>9.5</v>
      </c>
      <c r="BJ893" t="s">
        <v>51</v>
      </c>
      <c r="BK893" t="s">
        <v>53</v>
      </c>
    </row>
    <row r="894" spans="1:63" x14ac:dyDescent="0.3">
      <c r="A894" s="40">
        <v>44814</v>
      </c>
      <c r="B894" s="5">
        <v>869</v>
      </c>
      <c r="C894">
        <v>2</v>
      </c>
      <c r="D894">
        <v>31</v>
      </c>
      <c r="E894">
        <v>15.5</v>
      </c>
      <c r="F894" t="s">
        <v>54</v>
      </c>
      <c r="G894" t="s">
        <v>54</v>
      </c>
      <c r="Y894" s="40">
        <v>44931</v>
      </c>
      <c r="Z894" s="5">
        <v>869</v>
      </c>
      <c r="AA894">
        <v>2</v>
      </c>
      <c r="AB894">
        <v>2</v>
      </c>
      <c r="AC894">
        <v>1</v>
      </c>
      <c r="AD894" t="s">
        <v>51</v>
      </c>
      <c r="AE894" t="s">
        <v>52</v>
      </c>
      <c r="BE894" s="40">
        <v>44974</v>
      </c>
      <c r="BF894" s="5">
        <v>877</v>
      </c>
      <c r="BG894">
        <v>1</v>
      </c>
      <c r="BH894">
        <v>2</v>
      </c>
      <c r="BI894">
        <v>2</v>
      </c>
      <c r="BJ894" t="s">
        <v>51</v>
      </c>
      <c r="BK894" t="s">
        <v>52</v>
      </c>
    </row>
    <row r="895" spans="1:63" x14ac:dyDescent="0.3">
      <c r="A895" s="41"/>
      <c r="B895" s="5">
        <v>870</v>
      </c>
      <c r="C895">
        <v>1</v>
      </c>
      <c r="D895">
        <v>0.5</v>
      </c>
      <c r="E895">
        <v>0.5</v>
      </c>
      <c r="F895" t="s">
        <v>51</v>
      </c>
      <c r="G895" t="s">
        <v>58</v>
      </c>
      <c r="Y895" s="41"/>
      <c r="Z895" s="5">
        <v>870</v>
      </c>
      <c r="AA895">
        <v>1</v>
      </c>
      <c r="AB895">
        <v>0.5</v>
      </c>
      <c r="AC895">
        <v>0.5</v>
      </c>
      <c r="AD895" t="s">
        <v>51</v>
      </c>
      <c r="AE895" t="s">
        <v>58</v>
      </c>
      <c r="BE895" s="41"/>
      <c r="BF895" s="5">
        <v>878</v>
      </c>
      <c r="BG895">
        <v>3</v>
      </c>
      <c r="BH895">
        <v>30.5</v>
      </c>
      <c r="BI895">
        <v>10.16666666666667</v>
      </c>
      <c r="BJ895" t="s">
        <v>54</v>
      </c>
      <c r="BK895" t="s">
        <v>54</v>
      </c>
    </row>
    <row r="896" spans="1:63" x14ac:dyDescent="0.3">
      <c r="A896" s="6">
        <v>44816</v>
      </c>
      <c r="B896" s="5">
        <v>871</v>
      </c>
      <c r="C896">
        <v>2</v>
      </c>
      <c r="D896">
        <v>53.5</v>
      </c>
      <c r="E896">
        <v>26.75</v>
      </c>
      <c r="F896" t="s">
        <v>55</v>
      </c>
      <c r="G896" t="s">
        <v>56</v>
      </c>
      <c r="Y896" s="6">
        <v>44933</v>
      </c>
      <c r="Z896" s="5">
        <v>871</v>
      </c>
      <c r="AA896">
        <v>1</v>
      </c>
      <c r="AB896">
        <v>1</v>
      </c>
      <c r="AC896">
        <v>1</v>
      </c>
      <c r="AD896" t="s">
        <v>51</v>
      </c>
      <c r="AE896" t="s">
        <v>52</v>
      </c>
      <c r="BE896" s="6">
        <v>44976</v>
      </c>
      <c r="BF896" s="5">
        <v>879</v>
      </c>
      <c r="BG896">
        <v>3</v>
      </c>
      <c r="BH896">
        <v>19.5</v>
      </c>
      <c r="BI896">
        <v>6.5</v>
      </c>
      <c r="BJ896" t="s">
        <v>51</v>
      </c>
      <c r="BK896" t="s">
        <v>53</v>
      </c>
    </row>
    <row r="897" spans="1:63" x14ac:dyDescent="0.3">
      <c r="A897" s="6">
        <v>44820</v>
      </c>
      <c r="B897" s="5">
        <v>872</v>
      </c>
      <c r="C897">
        <v>2</v>
      </c>
      <c r="D897">
        <v>14.5</v>
      </c>
      <c r="E897">
        <v>7.25</v>
      </c>
      <c r="F897" t="s">
        <v>51</v>
      </c>
      <c r="G897" t="s">
        <v>53</v>
      </c>
      <c r="Y897" s="6">
        <v>44939</v>
      </c>
      <c r="Z897" s="5">
        <v>872</v>
      </c>
      <c r="AA897">
        <v>2</v>
      </c>
      <c r="AB897">
        <v>14</v>
      </c>
      <c r="AC897">
        <v>7</v>
      </c>
      <c r="AD897" t="s">
        <v>51</v>
      </c>
      <c r="AE897" t="s">
        <v>53</v>
      </c>
      <c r="BE897" s="40">
        <v>44978</v>
      </c>
      <c r="BF897" s="5">
        <v>880</v>
      </c>
      <c r="BG897">
        <v>1</v>
      </c>
      <c r="BH897">
        <v>1</v>
      </c>
      <c r="BI897">
        <v>1</v>
      </c>
      <c r="BJ897" t="s">
        <v>51</v>
      </c>
      <c r="BK897" t="s">
        <v>52</v>
      </c>
    </row>
    <row r="898" spans="1:63" x14ac:dyDescent="0.3">
      <c r="A898" s="6">
        <v>44825</v>
      </c>
      <c r="B898" s="5">
        <v>873</v>
      </c>
      <c r="C898">
        <v>2</v>
      </c>
      <c r="D898">
        <v>16.5</v>
      </c>
      <c r="E898">
        <v>8.25</v>
      </c>
      <c r="F898" t="s">
        <v>51</v>
      </c>
      <c r="G898" t="s">
        <v>53</v>
      </c>
      <c r="Y898" s="6">
        <v>44940</v>
      </c>
      <c r="Z898" s="5">
        <v>873</v>
      </c>
      <c r="AA898">
        <v>2</v>
      </c>
      <c r="AB898">
        <v>21</v>
      </c>
      <c r="AC898">
        <v>10.5</v>
      </c>
      <c r="AD898" t="s">
        <v>54</v>
      </c>
      <c r="AE898" t="s">
        <v>54</v>
      </c>
      <c r="BE898" s="42"/>
      <c r="BF898" s="5">
        <v>881</v>
      </c>
      <c r="BG898">
        <v>1</v>
      </c>
      <c r="BH898">
        <v>6</v>
      </c>
      <c r="BI898">
        <v>6</v>
      </c>
      <c r="BJ898" t="s">
        <v>51</v>
      </c>
      <c r="BK898" t="s">
        <v>53</v>
      </c>
    </row>
    <row r="899" spans="1:63" x14ac:dyDescent="0.3">
      <c r="A899" s="6">
        <v>44826</v>
      </c>
      <c r="B899" s="5">
        <v>874</v>
      </c>
      <c r="C899">
        <v>1</v>
      </c>
      <c r="D899">
        <v>3.5</v>
      </c>
      <c r="E899">
        <v>3.5</v>
      </c>
      <c r="F899" t="s">
        <v>51</v>
      </c>
      <c r="G899" t="s">
        <v>52</v>
      </c>
      <c r="Y899" s="6">
        <v>44944</v>
      </c>
      <c r="Z899" s="5">
        <v>874</v>
      </c>
      <c r="AA899">
        <v>1</v>
      </c>
      <c r="AB899">
        <v>4.5</v>
      </c>
      <c r="AC899">
        <v>4.5</v>
      </c>
      <c r="AD899" t="s">
        <v>51</v>
      </c>
      <c r="AE899" t="s">
        <v>52</v>
      </c>
      <c r="BE899" s="42"/>
      <c r="BF899" s="5">
        <v>882</v>
      </c>
      <c r="BG899">
        <v>1</v>
      </c>
      <c r="BH899">
        <v>0.5</v>
      </c>
      <c r="BI899">
        <v>0.5</v>
      </c>
      <c r="BJ899" t="s">
        <v>51</v>
      </c>
      <c r="BK899" t="s">
        <v>58</v>
      </c>
    </row>
    <row r="900" spans="1:63" x14ac:dyDescent="0.3">
      <c r="A900" s="40">
        <v>44836</v>
      </c>
      <c r="B900" s="5">
        <v>875</v>
      </c>
      <c r="C900">
        <v>2</v>
      </c>
      <c r="D900">
        <v>37</v>
      </c>
      <c r="E900">
        <v>18.5</v>
      </c>
      <c r="F900" t="s">
        <v>54</v>
      </c>
      <c r="G900" t="s">
        <v>54</v>
      </c>
      <c r="Y900" s="6">
        <v>44947</v>
      </c>
      <c r="Z900" s="5">
        <v>875</v>
      </c>
      <c r="AA900">
        <v>2</v>
      </c>
      <c r="AB900">
        <v>14</v>
      </c>
      <c r="AC900">
        <v>7</v>
      </c>
      <c r="AD900" t="s">
        <v>51</v>
      </c>
      <c r="AE900" t="s">
        <v>53</v>
      </c>
      <c r="BE900" s="41"/>
      <c r="BF900" s="5">
        <v>883</v>
      </c>
      <c r="BG900">
        <v>3</v>
      </c>
      <c r="BH900">
        <v>3.5</v>
      </c>
      <c r="BI900">
        <v>1.166666666666667</v>
      </c>
      <c r="BJ900" t="s">
        <v>51</v>
      </c>
      <c r="BK900" t="s">
        <v>52</v>
      </c>
    </row>
    <row r="901" spans="1:63" x14ac:dyDescent="0.3">
      <c r="A901" s="41"/>
      <c r="B901" s="5">
        <v>876</v>
      </c>
      <c r="C901">
        <v>1</v>
      </c>
      <c r="D901">
        <v>0.5</v>
      </c>
      <c r="E901">
        <v>0.5</v>
      </c>
      <c r="F901" t="s">
        <v>51</v>
      </c>
      <c r="G901" t="s">
        <v>58</v>
      </c>
      <c r="Y901" s="40">
        <v>44954</v>
      </c>
      <c r="Z901" s="5">
        <v>876</v>
      </c>
      <c r="AA901">
        <v>1</v>
      </c>
      <c r="AB901">
        <v>0.5</v>
      </c>
      <c r="AC901">
        <v>0.5</v>
      </c>
      <c r="AD901" t="s">
        <v>51</v>
      </c>
      <c r="AE901" t="s">
        <v>58</v>
      </c>
      <c r="BE901" s="40">
        <v>44980</v>
      </c>
      <c r="BF901" s="5">
        <v>884</v>
      </c>
      <c r="BG901">
        <v>1</v>
      </c>
      <c r="BH901">
        <v>1</v>
      </c>
      <c r="BI901">
        <v>1</v>
      </c>
      <c r="BJ901" t="s">
        <v>51</v>
      </c>
      <c r="BK901" t="s">
        <v>52</v>
      </c>
    </row>
    <row r="902" spans="1:63" x14ac:dyDescent="0.3">
      <c r="A902" s="6">
        <v>44837</v>
      </c>
      <c r="B902" s="5">
        <v>877</v>
      </c>
      <c r="C902">
        <v>3</v>
      </c>
      <c r="D902">
        <v>33.5</v>
      </c>
      <c r="E902">
        <v>11.16666666666667</v>
      </c>
      <c r="F902" t="s">
        <v>54</v>
      </c>
      <c r="G902" t="s">
        <v>54</v>
      </c>
      <c r="Y902" s="42"/>
      <c r="Z902" s="5">
        <v>877</v>
      </c>
      <c r="AA902">
        <v>1</v>
      </c>
      <c r="AB902">
        <v>1</v>
      </c>
      <c r="AC902">
        <v>1</v>
      </c>
      <c r="AD902" t="s">
        <v>51</v>
      </c>
      <c r="AE902" t="s">
        <v>52</v>
      </c>
      <c r="BE902" s="42"/>
      <c r="BF902" s="5">
        <v>885</v>
      </c>
      <c r="BG902">
        <v>1</v>
      </c>
      <c r="BH902">
        <v>0.5</v>
      </c>
      <c r="BI902">
        <v>0.5</v>
      </c>
      <c r="BJ902" t="s">
        <v>51</v>
      </c>
      <c r="BK902" t="s">
        <v>58</v>
      </c>
    </row>
    <row r="903" spans="1:63" x14ac:dyDescent="0.3">
      <c r="A903" s="40">
        <v>44838</v>
      </c>
      <c r="B903" s="5">
        <v>878</v>
      </c>
      <c r="C903">
        <v>1</v>
      </c>
      <c r="D903">
        <v>0.5</v>
      </c>
      <c r="E903">
        <v>0.5</v>
      </c>
      <c r="F903" t="s">
        <v>51</v>
      </c>
      <c r="G903" t="s">
        <v>58</v>
      </c>
      <c r="Y903" s="41"/>
      <c r="Z903" s="5">
        <v>878</v>
      </c>
      <c r="AA903">
        <v>1</v>
      </c>
      <c r="AB903">
        <v>1</v>
      </c>
      <c r="AC903">
        <v>1</v>
      </c>
      <c r="AD903" t="s">
        <v>51</v>
      </c>
      <c r="AE903" t="s">
        <v>52</v>
      </c>
      <c r="BE903" s="42"/>
      <c r="BF903" s="5">
        <v>886</v>
      </c>
      <c r="BG903">
        <v>1</v>
      </c>
      <c r="BH903">
        <v>0.5</v>
      </c>
      <c r="BI903">
        <v>0.5</v>
      </c>
      <c r="BJ903" t="s">
        <v>51</v>
      </c>
      <c r="BK903" t="s">
        <v>58</v>
      </c>
    </row>
    <row r="904" spans="1:63" x14ac:dyDescent="0.3">
      <c r="A904" s="41"/>
      <c r="B904" s="5">
        <v>879</v>
      </c>
      <c r="C904">
        <v>1</v>
      </c>
      <c r="D904">
        <v>46.5</v>
      </c>
      <c r="E904">
        <v>46.5</v>
      </c>
      <c r="F904" t="s">
        <v>57</v>
      </c>
      <c r="G904" t="s">
        <v>56</v>
      </c>
      <c r="Y904" s="6">
        <v>44955</v>
      </c>
      <c r="Z904" s="5">
        <v>879</v>
      </c>
      <c r="AA904">
        <v>1</v>
      </c>
      <c r="AB904">
        <v>9</v>
      </c>
      <c r="AC904">
        <v>9</v>
      </c>
      <c r="AD904" t="s">
        <v>51</v>
      </c>
      <c r="AE904" t="s">
        <v>53</v>
      </c>
      <c r="BE904" s="42"/>
      <c r="BF904" s="5">
        <v>887</v>
      </c>
      <c r="BG904">
        <v>2</v>
      </c>
      <c r="BH904">
        <v>4.5</v>
      </c>
      <c r="BI904">
        <v>2.25</v>
      </c>
      <c r="BJ904" t="s">
        <v>51</v>
      </c>
      <c r="BK904" t="s">
        <v>52</v>
      </c>
    </row>
    <row r="905" spans="1:63" x14ac:dyDescent="0.3">
      <c r="A905" s="40">
        <v>44839</v>
      </c>
      <c r="B905" s="5">
        <v>880</v>
      </c>
      <c r="C905">
        <v>1</v>
      </c>
      <c r="D905">
        <v>3</v>
      </c>
      <c r="E905">
        <v>3</v>
      </c>
      <c r="F905" t="s">
        <v>51</v>
      </c>
      <c r="G905" t="s">
        <v>52</v>
      </c>
      <c r="Y905" s="6">
        <v>44958</v>
      </c>
      <c r="Z905" s="5">
        <v>880</v>
      </c>
      <c r="AA905">
        <v>2</v>
      </c>
      <c r="AB905">
        <v>4</v>
      </c>
      <c r="AC905">
        <v>2</v>
      </c>
      <c r="AD905" t="s">
        <v>51</v>
      </c>
      <c r="AE905" t="s">
        <v>52</v>
      </c>
      <c r="BE905" s="41"/>
      <c r="BF905" s="5">
        <v>888</v>
      </c>
      <c r="BG905">
        <v>1</v>
      </c>
      <c r="BH905">
        <v>24</v>
      </c>
      <c r="BI905">
        <v>24</v>
      </c>
      <c r="BJ905" t="s">
        <v>55</v>
      </c>
      <c r="BK905" t="s">
        <v>56</v>
      </c>
    </row>
    <row r="906" spans="1:63" x14ac:dyDescent="0.3">
      <c r="A906" s="42"/>
      <c r="B906" s="5">
        <v>881</v>
      </c>
      <c r="C906">
        <v>1</v>
      </c>
      <c r="D906">
        <v>5.5</v>
      </c>
      <c r="E906">
        <v>5.5</v>
      </c>
      <c r="F906" t="s">
        <v>51</v>
      </c>
      <c r="G906" t="s">
        <v>53</v>
      </c>
      <c r="Y906" s="40">
        <v>44959</v>
      </c>
      <c r="Z906" s="5">
        <v>881</v>
      </c>
      <c r="AA906">
        <v>1</v>
      </c>
      <c r="AB906">
        <v>0.5</v>
      </c>
      <c r="AC906">
        <v>0.5</v>
      </c>
      <c r="AD906" t="s">
        <v>51</v>
      </c>
      <c r="AE906" t="s">
        <v>58</v>
      </c>
      <c r="BE906" s="40">
        <v>44981</v>
      </c>
      <c r="BF906" s="5">
        <v>888</v>
      </c>
      <c r="BG906">
        <v>1</v>
      </c>
      <c r="BH906">
        <v>6.5</v>
      </c>
      <c r="BI906">
        <v>6.5</v>
      </c>
      <c r="BJ906" t="s">
        <v>51</v>
      </c>
      <c r="BK906" t="s">
        <v>53</v>
      </c>
    </row>
    <row r="907" spans="1:63" x14ac:dyDescent="0.3">
      <c r="A907" s="41"/>
      <c r="B907" s="5">
        <v>882</v>
      </c>
      <c r="C907">
        <v>1</v>
      </c>
      <c r="D907">
        <v>1</v>
      </c>
      <c r="E907">
        <v>1</v>
      </c>
      <c r="F907" t="s">
        <v>51</v>
      </c>
      <c r="G907" t="s">
        <v>52</v>
      </c>
      <c r="Y907" s="41"/>
      <c r="Z907" s="5">
        <v>882</v>
      </c>
      <c r="AA907">
        <v>6</v>
      </c>
      <c r="AB907">
        <v>12</v>
      </c>
      <c r="AC907">
        <v>2</v>
      </c>
      <c r="AD907" t="s">
        <v>51</v>
      </c>
      <c r="AE907" t="s">
        <v>52</v>
      </c>
      <c r="BE907" s="42"/>
      <c r="BF907" s="5">
        <v>889</v>
      </c>
      <c r="BG907">
        <v>2</v>
      </c>
      <c r="BH907">
        <v>1.5</v>
      </c>
      <c r="BI907">
        <v>0.75</v>
      </c>
      <c r="BJ907" t="s">
        <v>51</v>
      </c>
      <c r="BK907" t="s">
        <v>58</v>
      </c>
    </row>
    <row r="908" spans="1:63" x14ac:dyDescent="0.3">
      <c r="A908" s="6">
        <v>44841</v>
      </c>
      <c r="B908" s="5">
        <v>883</v>
      </c>
      <c r="C908">
        <v>3</v>
      </c>
      <c r="D908">
        <v>70</v>
      </c>
      <c r="E908">
        <v>23.333333333333329</v>
      </c>
      <c r="F908" t="s">
        <v>55</v>
      </c>
      <c r="G908" t="s">
        <v>56</v>
      </c>
      <c r="Y908" s="6">
        <v>44960</v>
      </c>
      <c r="Z908" s="5">
        <v>883</v>
      </c>
      <c r="AA908">
        <v>3</v>
      </c>
      <c r="AB908">
        <v>3</v>
      </c>
      <c r="AC908">
        <v>1</v>
      </c>
      <c r="AD908" t="s">
        <v>51</v>
      </c>
      <c r="AE908" t="s">
        <v>52</v>
      </c>
      <c r="BE908" s="42"/>
      <c r="BF908" s="5">
        <v>890</v>
      </c>
      <c r="BG908">
        <v>1</v>
      </c>
      <c r="BH908">
        <v>5.5</v>
      </c>
      <c r="BI908">
        <v>5.5</v>
      </c>
      <c r="BJ908" t="s">
        <v>51</v>
      </c>
      <c r="BK908" t="s">
        <v>53</v>
      </c>
    </row>
    <row r="909" spans="1:63" x14ac:dyDescent="0.3">
      <c r="A909" s="40">
        <v>44842</v>
      </c>
      <c r="B909" s="5">
        <v>884</v>
      </c>
      <c r="C909">
        <v>1</v>
      </c>
      <c r="D909">
        <v>2</v>
      </c>
      <c r="E909">
        <v>2</v>
      </c>
      <c r="F909" t="s">
        <v>51</v>
      </c>
      <c r="G909" t="s">
        <v>52</v>
      </c>
      <c r="Y909" s="40">
        <v>44963</v>
      </c>
      <c r="Z909" s="5">
        <v>884</v>
      </c>
      <c r="AA909">
        <v>1</v>
      </c>
      <c r="AB909">
        <v>1</v>
      </c>
      <c r="AC909">
        <v>1</v>
      </c>
      <c r="AD909" t="s">
        <v>51</v>
      </c>
      <c r="AE909" t="s">
        <v>52</v>
      </c>
      <c r="BE909" s="41"/>
      <c r="BF909" s="5">
        <v>891</v>
      </c>
      <c r="BG909">
        <v>1</v>
      </c>
      <c r="BH909">
        <v>6</v>
      </c>
      <c r="BI909">
        <v>6</v>
      </c>
      <c r="BJ909" t="s">
        <v>51</v>
      </c>
      <c r="BK909" t="s">
        <v>53</v>
      </c>
    </row>
    <row r="910" spans="1:63" x14ac:dyDescent="0.3">
      <c r="A910" s="41"/>
      <c r="B910" s="5">
        <v>885</v>
      </c>
      <c r="C910">
        <v>1</v>
      </c>
      <c r="D910">
        <v>0.5</v>
      </c>
      <c r="E910">
        <v>0.5</v>
      </c>
      <c r="F910" t="s">
        <v>51</v>
      </c>
      <c r="G910" t="s">
        <v>58</v>
      </c>
      <c r="Y910" s="41"/>
      <c r="Z910" s="5">
        <v>885</v>
      </c>
      <c r="AA910">
        <v>1</v>
      </c>
      <c r="AB910">
        <v>0.5</v>
      </c>
      <c r="AC910">
        <v>0.5</v>
      </c>
      <c r="AD910" t="s">
        <v>51</v>
      </c>
      <c r="AE910" t="s">
        <v>58</v>
      </c>
      <c r="BE910" s="40">
        <v>44982</v>
      </c>
      <c r="BF910" s="5">
        <v>892</v>
      </c>
      <c r="BG910">
        <v>1</v>
      </c>
      <c r="BH910">
        <v>8.5</v>
      </c>
      <c r="BI910">
        <v>8.5</v>
      </c>
      <c r="BJ910" t="s">
        <v>51</v>
      </c>
      <c r="BK910" t="s">
        <v>53</v>
      </c>
    </row>
    <row r="911" spans="1:63" x14ac:dyDescent="0.3">
      <c r="A911" s="40">
        <v>44853</v>
      </c>
      <c r="B911" s="5">
        <v>886</v>
      </c>
      <c r="C911">
        <v>2</v>
      </c>
      <c r="D911">
        <v>16</v>
      </c>
      <c r="E911">
        <v>8</v>
      </c>
      <c r="F911" t="s">
        <v>51</v>
      </c>
      <c r="G911" t="s">
        <v>53</v>
      </c>
      <c r="Y911" s="40">
        <v>44965</v>
      </c>
      <c r="Z911" s="5">
        <v>886</v>
      </c>
      <c r="AA911">
        <v>2</v>
      </c>
      <c r="AB911">
        <v>1.5</v>
      </c>
      <c r="AC911">
        <v>0.75</v>
      </c>
      <c r="AD911" t="s">
        <v>51</v>
      </c>
      <c r="AE911" t="s">
        <v>58</v>
      </c>
      <c r="BE911" s="42"/>
      <c r="BF911" s="5">
        <v>893</v>
      </c>
      <c r="BG911">
        <v>1</v>
      </c>
      <c r="BH911">
        <v>0.5</v>
      </c>
      <c r="BI911">
        <v>0.5</v>
      </c>
      <c r="BJ911" t="s">
        <v>51</v>
      </c>
      <c r="BK911" t="s">
        <v>58</v>
      </c>
    </row>
    <row r="912" spans="1:63" x14ac:dyDescent="0.3">
      <c r="A912" s="41"/>
      <c r="B912" s="5">
        <v>887</v>
      </c>
      <c r="C912">
        <v>1</v>
      </c>
      <c r="D912">
        <v>0.5</v>
      </c>
      <c r="E912">
        <v>0.5</v>
      </c>
      <c r="F912" t="s">
        <v>51</v>
      </c>
      <c r="G912" t="s">
        <v>58</v>
      </c>
      <c r="Y912" s="41"/>
      <c r="Z912" s="5">
        <v>887</v>
      </c>
      <c r="AA912">
        <v>1</v>
      </c>
      <c r="AB912">
        <v>1</v>
      </c>
      <c r="AC912">
        <v>1</v>
      </c>
      <c r="AD912" t="s">
        <v>51</v>
      </c>
      <c r="AE912" t="s">
        <v>52</v>
      </c>
      <c r="BE912" s="42"/>
      <c r="BF912" s="5">
        <v>894</v>
      </c>
      <c r="BG912">
        <v>2</v>
      </c>
      <c r="BH912">
        <v>1</v>
      </c>
      <c r="BI912">
        <v>0.5</v>
      </c>
      <c r="BJ912" t="s">
        <v>51</v>
      </c>
      <c r="BK912" t="s">
        <v>58</v>
      </c>
    </row>
    <row r="913" spans="1:63" x14ac:dyDescent="0.3">
      <c r="A913" s="40">
        <v>44856</v>
      </c>
      <c r="B913" s="5">
        <v>888</v>
      </c>
      <c r="C913">
        <v>1</v>
      </c>
      <c r="D913">
        <v>0.5</v>
      </c>
      <c r="E913">
        <v>0.5</v>
      </c>
      <c r="F913" t="s">
        <v>51</v>
      </c>
      <c r="G913" t="s">
        <v>58</v>
      </c>
      <c r="Y913" s="6">
        <v>44967</v>
      </c>
      <c r="Z913" s="5">
        <v>888</v>
      </c>
      <c r="AA913">
        <v>1</v>
      </c>
      <c r="AB913">
        <v>2</v>
      </c>
      <c r="AC913">
        <v>2</v>
      </c>
      <c r="AD913" t="s">
        <v>51</v>
      </c>
      <c r="AE913" t="s">
        <v>52</v>
      </c>
      <c r="BE913" s="41"/>
      <c r="BF913" s="5">
        <v>895</v>
      </c>
      <c r="BG913">
        <v>1</v>
      </c>
      <c r="BH913">
        <v>1.5</v>
      </c>
      <c r="BI913">
        <v>1.5</v>
      </c>
      <c r="BJ913" t="s">
        <v>51</v>
      </c>
      <c r="BK913" t="s">
        <v>52</v>
      </c>
    </row>
    <row r="914" spans="1:63" x14ac:dyDescent="0.3">
      <c r="A914" s="41"/>
      <c r="B914" s="5">
        <v>889</v>
      </c>
      <c r="C914">
        <v>2</v>
      </c>
      <c r="D914">
        <v>2</v>
      </c>
      <c r="E914">
        <v>1</v>
      </c>
      <c r="F914" t="s">
        <v>51</v>
      </c>
      <c r="G914" t="s">
        <v>52</v>
      </c>
      <c r="Y914" s="40">
        <v>44968</v>
      </c>
      <c r="Z914" s="5">
        <v>889</v>
      </c>
      <c r="AA914">
        <v>1</v>
      </c>
      <c r="AB914">
        <v>4</v>
      </c>
      <c r="AC914">
        <v>4</v>
      </c>
      <c r="AD914" t="s">
        <v>51</v>
      </c>
      <c r="AE914" t="s">
        <v>52</v>
      </c>
      <c r="BE914" s="40">
        <v>44983</v>
      </c>
      <c r="BF914" s="5">
        <v>896</v>
      </c>
      <c r="BG914">
        <v>3</v>
      </c>
      <c r="BH914">
        <v>8</v>
      </c>
      <c r="BI914">
        <v>2.666666666666667</v>
      </c>
      <c r="BJ914" t="s">
        <v>51</v>
      </c>
      <c r="BK914" t="s">
        <v>52</v>
      </c>
    </row>
    <row r="915" spans="1:63" x14ac:dyDescent="0.3">
      <c r="A915" s="6">
        <v>44857</v>
      </c>
      <c r="B915" s="5">
        <v>890</v>
      </c>
      <c r="C915">
        <v>6</v>
      </c>
      <c r="D915">
        <v>37</v>
      </c>
      <c r="E915">
        <v>6.166666666666667</v>
      </c>
      <c r="F915" t="s">
        <v>51</v>
      </c>
      <c r="G915" t="s">
        <v>53</v>
      </c>
      <c r="Y915" s="42"/>
      <c r="Z915" s="5">
        <v>890</v>
      </c>
      <c r="AA915">
        <v>4</v>
      </c>
      <c r="AB915">
        <v>8</v>
      </c>
      <c r="AC915">
        <v>2</v>
      </c>
      <c r="AD915" t="s">
        <v>51</v>
      </c>
      <c r="AE915" t="s">
        <v>52</v>
      </c>
      <c r="BE915" s="42"/>
      <c r="BF915" s="5">
        <v>897</v>
      </c>
      <c r="BG915">
        <v>1</v>
      </c>
      <c r="BH915">
        <v>3</v>
      </c>
      <c r="BI915">
        <v>3</v>
      </c>
      <c r="BJ915" t="s">
        <v>51</v>
      </c>
      <c r="BK915" t="s">
        <v>52</v>
      </c>
    </row>
    <row r="916" spans="1:63" x14ac:dyDescent="0.3">
      <c r="A916" s="40">
        <v>44860</v>
      </c>
      <c r="B916" s="5">
        <v>891</v>
      </c>
      <c r="C916">
        <v>5</v>
      </c>
      <c r="D916">
        <v>17.5</v>
      </c>
      <c r="E916">
        <v>3.5</v>
      </c>
      <c r="F916" t="s">
        <v>51</v>
      </c>
      <c r="G916" t="s">
        <v>52</v>
      </c>
      <c r="Y916" s="41"/>
      <c r="Z916" s="5">
        <v>891</v>
      </c>
      <c r="AA916">
        <v>3</v>
      </c>
      <c r="AB916">
        <v>12</v>
      </c>
      <c r="AC916">
        <v>4</v>
      </c>
      <c r="AD916" t="s">
        <v>51</v>
      </c>
      <c r="AE916" t="s">
        <v>52</v>
      </c>
      <c r="BE916" s="42"/>
      <c r="BF916" s="5">
        <v>898</v>
      </c>
      <c r="BG916">
        <v>1</v>
      </c>
      <c r="BH916">
        <v>0.5</v>
      </c>
      <c r="BI916">
        <v>0.5</v>
      </c>
      <c r="BJ916" t="s">
        <v>51</v>
      </c>
      <c r="BK916" t="s">
        <v>58</v>
      </c>
    </row>
    <row r="917" spans="1:63" x14ac:dyDescent="0.3">
      <c r="A917" s="41"/>
      <c r="B917" s="5">
        <v>892</v>
      </c>
      <c r="C917">
        <v>1</v>
      </c>
      <c r="D917">
        <v>1</v>
      </c>
      <c r="E917">
        <v>1</v>
      </c>
      <c r="F917" t="s">
        <v>51</v>
      </c>
      <c r="G917" t="s">
        <v>52</v>
      </c>
      <c r="Y917" s="40">
        <v>44969</v>
      </c>
      <c r="Z917" s="5">
        <v>891</v>
      </c>
      <c r="AA917">
        <v>10</v>
      </c>
      <c r="AB917">
        <v>19</v>
      </c>
      <c r="AC917">
        <v>1.9</v>
      </c>
      <c r="AD917" t="s">
        <v>51</v>
      </c>
      <c r="AE917" t="s">
        <v>52</v>
      </c>
      <c r="BE917" s="41"/>
      <c r="BF917" s="5">
        <v>899</v>
      </c>
      <c r="BG917">
        <v>4</v>
      </c>
      <c r="BH917">
        <v>20</v>
      </c>
      <c r="BI917">
        <v>5</v>
      </c>
      <c r="BJ917" t="s">
        <v>51</v>
      </c>
      <c r="BK917" t="s">
        <v>53</v>
      </c>
    </row>
    <row r="918" spans="1:63" x14ac:dyDescent="0.3">
      <c r="A918" s="6">
        <v>44868</v>
      </c>
      <c r="B918" s="5">
        <v>893</v>
      </c>
      <c r="C918">
        <v>2</v>
      </c>
      <c r="D918">
        <v>22</v>
      </c>
      <c r="E918">
        <v>11</v>
      </c>
      <c r="F918" t="s">
        <v>54</v>
      </c>
      <c r="G918" t="s">
        <v>54</v>
      </c>
      <c r="Y918" s="42"/>
      <c r="Z918" s="5">
        <v>892</v>
      </c>
      <c r="AA918">
        <v>1</v>
      </c>
      <c r="AB918">
        <v>0.5</v>
      </c>
      <c r="AC918">
        <v>0.5</v>
      </c>
      <c r="AD918" t="s">
        <v>51</v>
      </c>
      <c r="AE918" t="s">
        <v>58</v>
      </c>
      <c r="BE918" s="6">
        <v>44984</v>
      </c>
      <c r="BF918" s="5">
        <v>900</v>
      </c>
      <c r="BG918">
        <v>3</v>
      </c>
      <c r="BH918">
        <v>25.5</v>
      </c>
      <c r="BI918">
        <v>8.5</v>
      </c>
      <c r="BJ918" t="s">
        <v>51</v>
      </c>
      <c r="BK918" t="s">
        <v>53</v>
      </c>
    </row>
    <row r="919" spans="1:63" x14ac:dyDescent="0.3">
      <c r="A919" s="40">
        <v>44870</v>
      </c>
      <c r="B919" s="5">
        <v>894</v>
      </c>
      <c r="C919">
        <v>1</v>
      </c>
      <c r="D919">
        <v>6</v>
      </c>
      <c r="E919">
        <v>6</v>
      </c>
      <c r="F919" t="s">
        <v>51</v>
      </c>
      <c r="G919" t="s">
        <v>53</v>
      </c>
      <c r="Y919" s="41"/>
      <c r="Z919" s="5">
        <v>893</v>
      </c>
      <c r="AA919">
        <v>1</v>
      </c>
      <c r="AB919">
        <v>0.5</v>
      </c>
      <c r="AC919">
        <v>0.5</v>
      </c>
      <c r="AD919" t="s">
        <v>51</v>
      </c>
      <c r="AE919" t="s">
        <v>58</v>
      </c>
      <c r="BE919" s="40">
        <v>44985</v>
      </c>
      <c r="BF919" s="5">
        <v>901</v>
      </c>
      <c r="BG919">
        <v>1</v>
      </c>
      <c r="BH919">
        <v>5</v>
      </c>
      <c r="BI919">
        <v>5</v>
      </c>
      <c r="BJ919" t="s">
        <v>51</v>
      </c>
      <c r="BK919" t="s">
        <v>53</v>
      </c>
    </row>
    <row r="920" spans="1:63" x14ac:dyDescent="0.3">
      <c r="A920" s="41"/>
      <c r="B920" s="5">
        <v>895</v>
      </c>
      <c r="C920">
        <v>1</v>
      </c>
      <c r="D920">
        <v>2</v>
      </c>
      <c r="E920">
        <v>2</v>
      </c>
      <c r="F920" t="s">
        <v>51</v>
      </c>
      <c r="G920" t="s">
        <v>52</v>
      </c>
      <c r="Y920" s="6">
        <v>44970</v>
      </c>
      <c r="Z920" s="5">
        <v>894</v>
      </c>
      <c r="AA920">
        <v>3</v>
      </c>
      <c r="AB920">
        <v>3</v>
      </c>
      <c r="AC920">
        <v>1</v>
      </c>
      <c r="AD920" t="s">
        <v>51</v>
      </c>
      <c r="AE920" t="s">
        <v>52</v>
      </c>
      <c r="BE920" s="42"/>
      <c r="BF920" s="5">
        <v>902</v>
      </c>
      <c r="BG920">
        <v>1</v>
      </c>
      <c r="BH920">
        <v>2.5</v>
      </c>
      <c r="BI920">
        <v>2.5</v>
      </c>
      <c r="BJ920" t="s">
        <v>51</v>
      </c>
      <c r="BK920" t="s">
        <v>52</v>
      </c>
    </row>
    <row r="921" spans="1:63" x14ac:dyDescent="0.3">
      <c r="A921" s="40">
        <v>44872</v>
      </c>
      <c r="B921" s="5">
        <v>896</v>
      </c>
      <c r="C921">
        <v>2</v>
      </c>
      <c r="D921">
        <v>3.5</v>
      </c>
      <c r="E921">
        <v>1.75</v>
      </c>
      <c r="F921" t="s">
        <v>51</v>
      </c>
      <c r="G921" t="s">
        <v>52</v>
      </c>
      <c r="Y921" s="40">
        <v>44971</v>
      </c>
      <c r="Z921" s="5">
        <v>895</v>
      </c>
      <c r="AA921">
        <v>1</v>
      </c>
      <c r="AB921">
        <v>2.5</v>
      </c>
      <c r="AC921">
        <v>2.5</v>
      </c>
      <c r="AD921" t="s">
        <v>51</v>
      </c>
      <c r="AE921" t="s">
        <v>52</v>
      </c>
      <c r="BE921" s="41"/>
      <c r="BF921" s="5">
        <v>903</v>
      </c>
      <c r="BG921">
        <v>2</v>
      </c>
      <c r="BH921">
        <v>1</v>
      </c>
      <c r="BI921">
        <v>0.5</v>
      </c>
      <c r="BJ921" t="s">
        <v>51</v>
      </c>
      <c r="BK921" t="s">
        <v>58</v>
      </c>
    </row>
    <row r="922" spans="1:63" x14ac:dyDescent="0.3">
      <c r="A922" s="42"/>
      <c r="B922" s="5">
        <v>897</v>
      </c>
      <c r="C922">
        <v>1</v>
      </c>
      <c r="D922">
        <v>5</v>
      </c>
      <c r="E922">
        <v>5</v>
      </c>
      <c r="F922" t="s">
        <v>51</v>
      </c>
      <c r="G922" t="s">
        <v>53</v>
      </c>
      <c r="Y922" s="41"/>
      <c r="Z922" s="5">
        <v>896</v>
      </c>
      <c r="AA922">
        <v>1</v>
      </c>
      <c r="AB922">
        <v>0.5</v>
      </c>
      <c r="AC922">
        <v>0.5</v>
      </c>
      <c r="AD922" t="s">
        <v>51</v>
      </c>
      <c r="AE922" t="s">
        <v>58</v>
      </c>
      <c r="BE922" s="40">
        <v>44986</v>
      </c>
      <c r="BF922" s="5">
        <v>904</v>
      </c>
      <c r="BG922">
        <v>1</v>
      </c>
      <c r="BH922">
        <v>0.5</v>
      </c>
      <c r="BI922">
        <v>0.5</v>
      </c>
      <c r="BJ922" t="s">
        <v>51</v>
      </c>
      <c r="BK922" t="s">
        <v>58</v>
      </c>
    </row>
    <row r="923" spans="1:63" x14ac:dyDescent="0.3">
      <c r="A923" s="41"/>
      <c r="B923" s="5">
        <v>898</v>
      </c>
      <c r="C923">
        <v>4</v>
      </c>
      <c r="D923">
        <v>8.5</v>
      </c>
      <c r="E923">
        <v>2.125</v>
      </c>
      <c r="F923" t="s">
        <v>51</v>
      </c>
      <c r="G923" t="s">
        <v>52</v>
      </c>
      <c r="Y923" s="6">
        <v>44972</v>
      </c>
      <c r="Z923" s="5">
        <v>897</v>
      </c>
      <c r="AA923">
        <v>1</v>
      </c>
      <c r="AB923">
        <v>10</v>
      </c>
      <c r="AC923">
        <v>10</v>
      </c>
      <c r="AD923" t="s">
        <v>54</v>
      </c>
      <c r="AE923" t="s">
        <v>54</v>
      </c>
      <c r="BE923" s="42"/>
      <c r="BF923" s="5">
        <v>905</v>
      </c>
      <c r="BG923">
        <v>1</v>
      </c>
      <c r="BH923">
        <v>2</v>
      </c>
      <c r="BI923">
        <v>2</v>
      </c>
      <c r="BJ923" t="s">
        <v>51</v>
      </c>
      <c r="BK923" t="s">
        <v>52</v>
      </c>
    </row>
    <row r="924" spans="1:63" x14ac:dyDescent="0.3">
      <c r="A924" s="40">
        <v>44873</v>
      </c>
      <c r="B924" s="5">
        <v>899</v>
      </c>
      <c r="C924">
        <v>1</v>
      </c>
      <c r="D924">
        <v>0.5</v>
      </c>
      <c r="E924">
        <v>0.5</v>
      </c>
      <c r="F924" t="s">
        <v>51</v>
      </c>
      <c r="G924" t="s">
        <v>58</v>
      </c>
      <c r="Y924" s="40">
        <v>44973</v>
      </c>
      <c r="Z924" s="5">
        <v>898</v>
      </c>
      <c r="AA924">
        <v>1</v>
      </c>
      <c r="AB924">
        <v>0.5</v>
      </c>
      <c r="AC924">
        <v>0.5</v>
      </c>
      <c r="AD924" t="s">
        <v>51</v>
      </c>
      <c r="AE924" t="s">
        <v>58</v>
      </c>
      <c r="BE924" s="42"/>
      <c r="BF924" s="5">
        <v>906</v>
      </c>
      <c r="BG924">
        <v>1</v>
      </c>
      <c r="BH924">
        <v>10.5</v>
      </c>
      <c r="BI924">
        <v>10.5</v>
      </c>
      <c r="BJ924" t="s">
        <v>54</v>
      </c>
      <c r="BK924" t="s">
        <v>54</v>
      </c>
    </row>
    <row r="925" spans="1:63" x14ac:dyDescent="0.3">
      <c r="A925" s="42"/>
      <c r="B925" s="5">
        <v>900</v>
      </c>
      <c r="C925">
        <v>1</v>
      </c>
      <c r="D925">
        <v>3.5</v>
      </c>
      <c r="E925">
        <v>3.5</v>
      </c>
      <c r="F925" t="s">
        <v>51</v>
      </c>
      <c r="G925" t="s">
        <v>52</v>
      </c>
      <c r="Y925" s="41"/>
      <c r="Z925" s="5">
        <v>899</v>
      </c>
      <c r="AA925">
        <v>1</v>
      </c>
      <c r="AB925">
        <v>2</v>
      </c>
      <c r="AC925">
        <v>2</v>
      </c>
      <c r="AD925" t="s">
        <v>51</v>
      </c>
      <c r="AE925" t="s">
        <v>52</v>
      </c>
      <c r="BE925" s="41"/>
      <c r="BF925" s="5">
        <v>907</v>
      </c>
      <c r="BG925">
        <v>1</v>
      </c>
      <c r="BH925">
        <v>0.5</v>
      </c>
      <c r="BI925">
        <v>0.5</v>
      </c>
      <c r="BJ925" t="s">
        <v>51</v>
      </c>
      <c r="BK925" t="s">
        <v>58</v>
      </c>
    </row>
    <row r="926" spans="1:63" x14ac:dyDescent="0.3">
      <c r="A926" s="41"/>
      <c r="B926" s="5">
        <v>901</v>
      </c>
      <c r="C926">
        <v>1</v>
      </c>
      <c r="D926">
        <v>9</v>
      </c>
      <c r="E926">
        <v>9</v>
      </c>
      <c r="F926" t="s">
        <v>51</v>
      </c>
      <c r="G926" t="s">
        <v>53</v>
      </c>
      <c r="Y926" s="40">
        <v>44974</v>
      </c>
      <c r="Z926" s="5">
        <v>900</v>
      </c>
      <c r="AA926">
        <v>1</v>
      </c>
      <c r="AB926">
        <v>2</v>
      </c>
      <c r="AC926">
        <v>2</v>
      </c>
      <c r="AD926" t="s">
        <v>51</v>
      </c>
      <c r="AE926" t="s">
        <v>52</v>
      </c>
      <c r="BE926" s="40">
        <v>44987</v>
      </c>
      <c r="BF926" s="5">
        <v>908</v>
      </c>
      <c r="BG926">
        <v>3</v>
      </c>
      <c r="BH926">
        <v>5.5</v>
      </c>
      <c r="BI926">
        <v>1.833333333333333</v>
      </c>
      <c r="BJ926" t="s">
        <v>51</v>
      </c>
      <c r="BK926" t="s">
        <v>52</v>
      </c>
    </row>
    <row r="927" spans="1:63" x14ac:dyDescent="0.3">
      <c r="A927" s="6">
        <v>44877</v>
      </c>
      <c r="B927" s="5">
        <v>902</v>
      </c>
      <c r="C927">
        <v>4</v>
      </c>
      <c r="D927">
        <v>33</v>
      </c>
      <c r="E927">
        <v>8.25</v>
      </c>
      <c r="F927" t="s">
        <v>51</v>
      </c>
      <c r="G927" t="s">
        <v>53</v>
      </c>
      <c r="Y927" s="42"/>
      <c r="Z927" s="5">
        <v>901</v>
      </c>
      <c r="AA927">
        <v>2</v>
      </c>
      <c r="AB927">
        <v>5.5</v>
      </c>
      <c r="AC927">
        <v>2.75</v>
      </c>
      <c r="AD927" t="s">
        <v>51</v>
      </c>
      <c r="AE927" t="s">
        <v>52</v>
      </c>
      <c r="BE927" s="42"/>
      <c r="BF927" s="5">
        <v>909</v>
      </c>
      <c r="BG927">
        <v>3</v>
      </c>
      <c r="BH927">
        <v>3.5</v>
      </c>
      <c r="BI927">
        <v>1.166666666666667</v>
      </c>
      <c r="BJ927" t="s">
        <v>51</v>
      </c>
      <c r="BK927" t="s">
        <v>52</v>
      </c>
    </row>
    <row r="928" spans="1:63" x14ac:dyDescent="0.3">
      <c r="A928" s="6">
        <v>44882</v>
      </c>
      <c r="B928" s="5">
        <v>903</v>
      </c>
      <c r="C928">
        <v>10</v>
      </c>
      <c r="D928">
        <v>128.5</v>
      </c>
      <c r="E928">
        <v>12.85</v>
      </c>
      <c r="F928" t="s">
        <v>54</v>
      </c>
      <c r="G928" t="s">
        <v>54</v>
      </c>
      <c r="Y928" s="41"/>
      <c r="Z928" s="5">
        <v>902</v>
      </c>
      <c r="AA928">
        <v>1</v>
      </c>
      <c r="AB928">
        <v>1.5</v>
      </c>
      <c r="AC928">
        <v>1.5</v>
      </c>
      <c r="AD928" t="s">
        <v>51</v>
      </c>
      <c r="AE928" t="s">
        <v>52</v>
      </c>
      <c r="BE928" s="41"/>
      <c r="BF928" s="5">
        <v>910</v>
      </c>
      <c r="BG928">
        <v>1</v>
      </c>
      <c r="BH928">
        <v>2</v>
      </c>
      <c r="BI928">
        <v>2</v>
      </c>
      <c r="BJ928" t="s">
        <v>51</v>
      </c>
      <c r="BK928" t="s">
        <v>52</v>
      </c>
    </row>
    <row r="929" spans="1:63" x14ac:dyDescent="0.3">
      <c r="A929" s="40">
        <v>44891</v>
      </c>
      <c r="B929" s="5">
        <v>904</v>
      </c>
      <c r="C929">
        <v>1</v>
      </c>
      <c r="D929">
        <v>1.5</v>
      </c>
      <c r="E929">
        <v>1.5</v>
      </c>
      <c r="F929" t="s">
        <v>51</v>
      </c>
      <c r="G929" t="s">
        <v>52</v>
      </c>
      <c r="Y929" s="6">
        <v>44976</v>
      </c>
      <c r="Z929" s="5">
        <v>903</v>
      </c>
      <c r="AA929">
        <v>1</v>
      </c>
      <c r="AB929">
        <v>1</v>
      </c>
      <c r="AC929">
        <v>1</v>
      </c>
      <c r="AD929" t="s">
        <v>51</v>
      </c>
      <c r="AE929" t="s">
        <v>52</v>
      </c>
      <c r="BE929" s="40">
        <v>44988</v>
      </c>
      <c r="BF929" s="5">
        <v>911</v>
      </c>
      <c r="BG929">
        <v>1</v>
      </c>
      <c r="BH929">
        <v>2.5</v>
      </c>
      <c r="BI929">
        <v>2.5</v>
      </c>
      <c r="BJ929" t="s">
        <v>51</v>
      </c>
      <c r="BK929" t="s">
        <v>52</v>
      </c>
    </row>
    <row r="930" spans="1:63" x14ac:dyDescent="0.3">
      <c r="A930" s="41"/>
      <c r="B930" s="5">
        <v>905</v>
      </c>
      <c r="C930">
        <v>1</v>
      </c>
      <c r="D930">
        <v>0.5</v>
      </c>
      <c r="E930">
        <v>0.5</v>
      </c>
      <c r="F930" t="s">
        <v>51</v>
      </c>
      <c r="G930" t="s">
        <v>58</v>
      </c>
      <c r="Y930" s="6">
        <v>44977</v>
      </c>
      <c r="Z930" s="5">
        <v>904</v>
      </c>
      <c r="AA930">
        <v>1</v>
      </c>
      <c r="AB930">
        <v>1</v>
      </c>
      <c r="AC930">
        <v>1</v>
      </c>
      <c r="AD930" t="s">
        <v>51</v>
      </c>
      <c r="AE930" t="s">
        <v>52</v>
      </c>
      <c r="BE930" s="42"/>
      <c r="BF930" s="5">
        <v>912</v>
      </c>
      <c r="BG930">
        <v>1</v>
      </c>
      <c r="BH930">
        <v>6.5</v>
      </c>
      <c r="BI930">
        <v>6.5</v>
      </c>
      <c r="BJ930" t="s">
        <v>51</v>
      </c>
      <c r="BK930" t="s">
        <v>53</v>
      </c>
    </row>
    <row r="931" spans="1:63" x14ac:dyDescent="0.3">
      <c r="A931" s="40">
        <v>44892</v>
      </c>
      <c r="B931" s="5">
        <v>906</v>
      </c>
      <c r="C931">
        <v>1</v>
      </c>
      <c r="D931">
        <v>1</v>
      </c>
      <c r="E931">
        <v>1</v>
      </c>
      <c r="F931" t="s">
        <v>51</v>
      </c>
      <c r="G931" t="s">
        <v>52</v>
      </c>
      <c r="Y931" s="6">
        <v>44978</v>
      </c>
      <c r="Z931" s="5">
        <v>905</v>
      </c>
      <c r="AA931">
        <v>3</v>
      </c>
      <c r="AB931">
        <v>5.5</v>
      </c>
      <c r="AC931">
        <v>1.833333333333333</v>
      </c>
      <c r="AD931" t="s">
        <v>51</v>
      </c>
      <c r="AE931" t="s">
        <v>52</v>
      </c>
      <c r="BE931" s="41"/>
      <c r="BF931" s="5">
        <v>913</v>
      </c>
      <c r="BG931">
        <v>3</v>
      </c>
      <c r="BH931">
        <v>2.5</v>
      </c>
      <c r="BI931">
        <v>0.83333333333333337</v>
      </c>
      <c r="BJ931" t="s">
        <v>51</v>
      </c>
      <c r="BK931" t="s">
        <v>58</v>
      </c>
    </row>
    <row r="932" spans="1:63" x14ac:dyDescent="0.3">
      <c r="A932" s="41"/>
      <c r="B932" s="5">
        <v>907</v>
      </c>
      <c r="C932">
        <v>1</v>
      </c>
      <c r="D932">
        <v>1</v>
      </c>
      <c r="E932">
        <v>1</v>
      </c>
      <c r="F932" t="s">
        <v>51</v>
      </c>
      <c r="G932" t="s">
        <v>52</v>
      </c>
      <c r="Y932" s="40">
        <v>44979</v>
      </c>
      <c r="Z932" s="5">
        <v>906</v>
      </c>
      <c r="AA932">
        <v>1</v>
      </c>
      <c r="AB932">
        <v>1</v>
      </c>
      <c r="AC932">
        <v>1</v>
      </c>
      <c r="AD932" t="s">
        <v>51</v>
      </c>
      <c r="AE932" t="s">
        <v>52</v>
      </c>
      <c r="BE932" s="40">
        <v>44989</v>
      </c>
      <c r="BF932" s="5">
        <v>914</v>
      </c>
      <c r="BG932">
        <v>1</v>
      </c>
      <c r="BH932">
        <v>0.5</v>
      </c>
      <c r="BI932">
        <v>0.5</v>
      </c>
      <c r="BJ932" t="s">
        <v>51</v>
      </c>
      <c r="BK932" t="s">
        <v>58</v>
      </c>
    </row>
    <row r="933" spans="1:63" x14ac:dyDescent="0.3">
      <c r="A933" s="6">
        <v>44893</v>
      </c>
      <c r="B933" s="5">
        <v>908</v>
      </c>
      <c r="C933">
        <v>5</v>
      </c>
      <c r="D933">
        <v>42</v>
      </c>
      <c r="E933">
        <v>8.4</v>
      </c>
      <c r="F933" t="s">
        <v>51</v>
      </c>
      <c r="G933" t="s">
        <v>53</v>
      </c>
      <c r="Y933" s="42"/>
      <c r="Z933" s="5">
        <v>907</v>
      </c>
      <c r="AA933">
        <v>1</v>
      </c>
      <c r="AB933">
        <v>0.5</v>
      </c>
      <c r="AC933">
        <v>0.5</v>
      </c>
      <c r="AD933" t="s">
        <v>51</v>
      </c>
      <c r="AE933" t="s">
        <v>58</v>
      </c>
      <c r="BE933" s="42"/>
      <c r="BF933" s="5">
        <v>915</v>
      </c>
      <c r="BG933">
        <v>2</v>
      </c>
      <c r="BH933">
        <v>1</v>
      </c>
      <c r="BI933">
        <v>0.5</v>
      </c>
      <c r="BJ933" t="s">
        <v>51</v>
      </c>
      <c r="BK933" t="s">
        <v>58</v>
      </c>
    </row>
    <row r="934" spans="1:63" x14ac:dyDescent="0.3">
      <c r="A934" s="6">
        <v>44895</v>
      </c>
      <c r="B934" s="5">
        <v>909</v>
      </c>
      <c r="C934">
        <v>2</v>
      </c>
      <c r="D934">
        <v>1.5</v>
      </c>
      <c r="E934">
        <v>0.75</v>
      </c>
      <c r="F934" t="s">
        <v>51</v>
      </c>
      <c r="G934" t="s">
        <v>58</v>
      </c>
      <c r="Y934" s="41"/>
      <c r="Z934" s="5">
        <v>908</v>
      </c>
      <c r="AA934">
        <v>3</v>
      </c>
      <c r="AB934">
        <v>7.5</v>
      </c>
      <c r="AC934">
        <v>2.5</v>
      </c>
      <c r="AD934" t="s">
        <v>51</v>
      </c>
      <c r="AE934" t="s">
        <v>52</v>
      </c>
      <c r="BE934" s="42"/>
      <c r="BF934" s="5">
        <v>916</v>
      </c>
      <c r="BG934">
        <v>1</v>
      </c>
      <c r="BH934">
        <v>1</v>
      </c>
      <c r="BI934">
        <v>1</v>
      </c>
      <c r="BJ934" t="s">
        <v>51</v>
      </c>
      <c r="BK934" t="s">
        <v>52</v>
      </c>
    </row>
    <row r="935" spans="1:63" x14ac:dyDescent="0.3">
      <c r="A935" s="40">
        <v>44896</v>
      </c>
      <c r="B935" s="5">
        <v>910</v>
      </c>
      <c r="C935">
        <v>1</v>
      </c>
      <c r="D935">
        <v>1</v>
      </c>
      <c r="E935">
        <v>1</v>
      </c>
      <c r="F935" t="s">
        <v>51</v>
      </c>
      <c r="G935" t="s">
        <v>52</v>
      </c>
      <c r="Y935" s="40">
        <v>44980</v>
      </c>
      <c r="Z935" s="5">
        <v>909</v>
      </c>
      <c r="AA935">
        <v>4</v>
      </c>
      <c r="AB935">
        <v>14</v>
      </c>
      <c r="AC935">
        <v>3.5</v>
      </c>
      <c r="AD935" t="s">
        <v>51</v>
      </c>
      <c r="AE935" t="s">
        <v>52</v>
      </c>
      <c r="BE935" s="42"/>
      <c r="BF935" s="5">
        <v>917</v>
      </c>
      <c r="BG935">
        <v>1</v>
      </c>
      <c r="BH935">
        <v>0.5</v>
      </c>
      <c r="BI935">
        <v>0.5</v>
      </c>
      <c r="BJ935" t="s">
        <v>51</v>
      </c>
      <c r="BK935" t="s">
        <v>58</v>
      </c>
    </row>
    <row r="936" spans="1:63" x14ac:dyDescent="0.3">
      <c r="A936" s="42"/>
      <c r="B936" s="5">
        <v>911</v>
      </c>
      <c r="C936">
        <v>1</v>
      </c>
      <c r="D936">
        <v>11</v>
      </c>
      <c r="E936">
        <v>11</v>
      </c>
      <c r="F936" t="s">
        <v>54</v>
      </c>
      <c r="G936" t="s">
        <v>54</v>
      </c>
      <c r="Y936" s="42"/>
      <c r="Z936" s="5">
        <v>910</v>
      </c>
      <c r="AA936">
        <v>1</v>
      </c>
      <c r="AB936">
        <v>2.5</v>
      </c>
      <c r="AC936">
        <v>2.5</v>
      </c>
      <c r="AD936" t="s">
        <v>51</v>
      </c>
      <c r="AE936" t="s">
        <v>52</v>
      </c>
      <c r="BE936" s="41"/>
      <c r="BF936" s="5">
        <v>918</v>
      </c>
      <c r="BG936">
        <v>1</v>
      </c>
      <c r="BH936">
        <v>0.5</v>
      </c>
      <c r="BI936">
        <v>0.5</v>
      </c>
      <c r="BJ936" t="s">
        <v>51</v>
      </c>
      <c r="BK936" t="s">
        <v>58</v>
      </c>
    </row>
    <row r="937" spans="1:63" x14ac:dyDescent="0.3">
      <c r="A937" s="41"/>
      <c r="B937" s="5">
        <v>912</v>
      </c>
      <c r="C937">
        <v>1</v>
      </c>
      <c r="D937">
        <v>0.5</v>
      </c>
      <c r="E937">
        <v>0.5</v>
      </c>
      <c r="F937" t="s">
        <v>51</v>
      </c>
      <c r="G937" t="s">
        <v>58</v>
      </c>
      <c r="Y937" s="41"/>
      <c r="Z937" s="5">
        <v>911</v>
      </c>
      <c r="AA937">
        <v>3</v>
      </c>
      <c r="AB937">
        <v>6.5</v>
      </c>
      <c r="AC937">
        <v>2.166666666666667</v>
      </c>
      <c r="AD937" t="s">
        <v>51</v>
      </c>
      <c r="AE937" t="s">
        <v>52</v>
      </c>
      <c r="BE937" s="6">
        <v>44990</v>
      </c>
      <c r="BF937" s="5">
        <v>919</v>
      </c>
      <c r="BG937">
        <v>2</v>
      </c>
      <c r="BH937">
        <v>9.5</v>
      </c>
      <c r="BI937">
        <v>4.75</v>
      </c>
      <c r="BJ937" t="s">
        <v>51</v>
      </c>
      <c r="BK937" t="s">
        <v>52</v>
      </c>
    </row>
    <row r="938" spans="1:63" x14ac:dyDescent="0.3">
      <c r="A938" s="6">
        <v>44897</v>
      </c>
      <c r="B938" s="5">
        <v>913</v>
      </c>
      <c r="C938">
        <v>1</v>
      </c>
      <c r="D938">
        <v>1</v>
      </c>
      <c r="E938">
        <v>1</v>
      </c>
      <c r="F938" t="s">
        <v>51</v>
      </c>
      <c r="G938" t="s">
        <v>52</v>
      </c>
      <c r="Y938" s="40">
        <v>44981</v>
      </c>
      <c r="Z938" s="5">
        <v>911</v>
      </c>
      <c r="AA938">
        <v>13</v>
      </c>
      <c r="AB938">
        <v>11.5</v>
      </c>
      <c r="AC938">
        <v>0.88461538461538458</v>
      </c>
      <c r="AD938" t="s">
        <v>51</v>
      </c>
      <c r="AE938" t="s">
        <v>58</v>
      </c>
      <c r="BE938" s="40">
        <v>44992</v>
      </c>
      <c r="BF938" s="5">
        <v>920</v>
      </c>
      <c r="BG938">
        <v>1</v>
      </c>
      <c r="BH938">
        <v>7.5</v>
      </c>
      <c r="BI938">
        <v>7.5</v>
      </c>
      <c r="BJ938" t="s">
        <v>51</v>
      </c>
      <c r="BK938" t="s">
        <v>53</v>
      </c>
    </row>
    <row r="939" spans="1:63" x14ac:dyDescent="0.3">
      <c r="A939" s="6">
        <v>44898</v>
      </c>
      <c r="B939" s="5">
        <v>914</v>
      </c>
      <c r="C939">
        <v>1</v>
      </c>
      <c r="D939">
        <v>16</v>
      </c>
      <c r="E939">
        <v>16</v>
      </c>
      <c r="F939" t="s">
        <v>54</v>
      </c>
      <c r="G939" t="s">
        <v>54</v>
      </c>
      <c r="Y939" s="42"/>
      <c r="Z939" s="5">
        <v>912</v>
      </c>
      <c r="AA939">
        <v>2</v>
      </c>
      <c r="AB939">
        <v>1</v>
      </c>
      <c r="AC939">
        <v>0.5</v>
      </c>
      <c r="AD939" t="s">
        <v>51</v>
      </c>
      <c r="AE939" t="s">
        <v>58</v>
      </c>
      <c r="BE939" s="41"/>
      <c r="BF939" s="5">
        <v>921</v>
      </c>
      <c r="BG939">
        <v>2</v>
      </c>
      <c r="BH939">
        <v>1.5</v>
      </c>
      <c r="BI939">
        <v>0.75</v>
      </c>
      <c r="BJ939" t="s">
        <v>51</v>
      </c>
      <c r="BK939" t="s">
        <v>58</v>
      </c>
    </row>
    <row r="940" spans="1:63" x14ac:dyDescent="0.3">
      <c r="A940" s="6">
        <v>44899</v>
      </c>
      <c r="B940" s="5">
        <v>915</v>
      </c>
      <c r="C940">
        <v>2</v>
      </c>
      <c r="D940">
        <v>44.5</v>
      </c>
      <c r="E940">
        <v>22.25</v>
      </c>
      <c r="F940" t="s">
        <v>55</v>
      </c>
      <c r="G940" t="s">
        <v>56</v>
      </c>
      <c r="Y940" s="42"/>
      <c r="Z940" s="5">
        <v>913</v>
      </c>
      <c r="AA940">
        <v>1</v>
      </c>
      <c r="AB940">
        <v>0.5</v>
      </c>
      <c r="AC940">
        <v>0.5</v>
      </c>
      <c r="AD940" t="s">
        <v>51</v>
      </c>
      <c r="AE940" t="s">
        <v>58</v>
      </c>
      <c r="BE940" s="40">
        <v>44993</v>
      </c>
      <c r="BF940" s="5">
        <v>922</v>
      </c>
      <c r="BG940">
        <v>1</v>
      </c>
      <c r="BH940">
        <v>0.5</v>
      </c>
      <c r="BI940">
        <v>0.5</v>
      </c>
      <c r="BJ940" t="s">
        <v>51</v>
      </c>
      <c r="BK940" t="s">
        <v>58</v>
      </c>
    </row>
    <row r="941" spans="1:63" x14ac:dyDescent="0.3">
      <c r="A941" s="40">
        <v>44901</v>
      </c>
      <c r="B941" s="5">
        <v>916</v>
      </c>
      <c r="C941">
        <v>2</v>
      </c>
      <c r="D941">
        <v>1</v>
      </c>
      <c r="E941">
        <v>0.5</v>
      </c>
      <c r="F941" t="s">
        <v>51</v>
      </c>
      <c r="G941" t="s">
        <v>58</v>
      </c>
      <c r="Y941" s="41"/>
      <c r="Z941" s="5">
        <v>914</v>
      </c>
      <c r="AA941">
        <v>1</v>
      </c>
      <c r="AB941">
        <v>0.5</v>
      </c>
      <c r="AC941">
        <v>0.5</v>
      </c>
      <c r="AD941" t="s">
        <v>51</v>
      </c>
      <c r="AE941" t="s">
        <v>58</v>
      </c>
      <c r="BE941" s="41"/>
      <c r="BF941" s="5">
        <v>923</v>
      </c>
      <c r="BG941">
        <v>1</v>
      </c>
      <c r="BH941">
        <v>0.5</v>
      </c>
      <c r="BI941">
        <v>0.5</v>
      </c>
      <c r="BJ941" t="s">
        <v>51</v>
      </c>
      <c r="BK941" t="s">
        <v>58</v>
      </c>
    </row>
    <row r="942" spans="1:63" x14ac:dyDescent="0.3">
      <c r="A942" s="41"/>
      <c r="B942" s="5">
        <v>917</v>
      </c>
      <c r="C942">
        <v>3</v>
      </c>
      <c r="D942">
        <v>16.5</v>
      </c>
      <c r="E942">
        <v>5.5</v>
      </c>
      <c r="F942" t="s">
        <v>51</v>
      </c>
      <c r="G942" t="s">
        <v>53</v>
      </c>
      <c r="Y942" s="40">
        <v>44982</v>
      </c>
      <c r="Z942" s="5">
        <v>915</v>
      </c>
      <c r="AA942">
        <v>3</v>
      </c>
      <c r="AB942">
        <v>2</v>
      </c>
      <c r="AC942">
        <v>0.66666666666666663</v>
      </c>
      <c r="AD942" t="s">
        <v>51</v>
      </c>
      <c r="AE942" t="s">
        <v>58</v>
      </c>
      <c r="BE942" s="6">
        <v>44995</v>
      </c>
      <c r="BF942" s="5">
        <v>924</v>
      </c>
      <c r="BG942">
        <v>7</v>
      </c>
      <c r="BH942">
        <v>43.5</v>
      </c>
      <c r="BI942">
        <v>6.2142857142857144</v>
      </c>
      <c r="BJ942" t="s">
        <v>51</v>
      </c>
      <c r="BK942" t="s">
        <v>53</v>
      </c>
    </row>
    <row r="943" spans="1:63" x14ac:dyDescent="0.3">
      <c r="A943" s="6">
        <v>44903</v>
      </c>
      <c r="B943" s="5">
        <v>918</v>
      </c>
      <c r="C943">
        <v>4</v>
      </c>
      <c r="D943">
        <v>2.5</v>
      </c>
      <c r="E943">
        <v>0.625</v>
      </c>
      <c r="F943" t="s">
        <v>51</v>
      </c>
      <c r="G943" t="s">
        <v>58</v>
      </c>
      <c r="Y943" s="42"/>
      <c r="Z943" s="5">
        <v>916</v>
      </c>
      <c r="AA943">
        <v>1</v>
      </c>
      <c r="AB943">
        <v>0.5</v>
      </c>
      <c r="AC943">
        <v>0.5</v>
      </c>
      <c r="AD943" t="s">
        <v>51</v>
      </c>
      <c r="AE943" t="s">
        <v>58</v>
      </c>
      <c r="BE943" s="6">
        <v>44996</v>
      </c>
      <c r="BF943" s="5">
        <v>925</v>
      </c>
      <c r="BG943">
        <v>3</v>
      </c>
      <c r="BH943">
        <v>59</v>
      </c>
      <c r="BI943">
        <v>19.666666666666671</v>
      </c>
      <c r="BJ943" t="s">
        <v>54</v>
      </c>
      <c r="BK943" t="s">
        <v>54</v>
      </c>
    </row>
    <row r="944" spans="1:63" x14ac:dyDescent="0.3">
      <c r="A944" s="40">
        <v>44904</v>
      </c>
      <c r="B944" s="5">
        <v>919</v>
      </c>
      <c r="C944">
        <v>1</v>
      </c>
      <c r="D944">
        <v>0.5</v>
      </c>
      <c r="E944">
        <v>0.5</v>
      </c>
      <c r="F944" t="s">
        <v>51</v>
      </c>
      <c r="G944" t="s">
        <v>58</v>
      </c>
      <c r="Y944" s="41"/>
      <c r="Z944" s="5">
        <v>917</v>
      </c>
      <c r="AA944">
        <v>1</v>
      </c>
      <c r="AB944">
        <v>10.5</v>
      </c>
      <c r="AC944">
        <v>10.5</v>
      </c>
      <c r="AD944" t="s">
        <v>54</v>
      </c>
      <c r="AE944" t="s">
        <v>54</v>
      </c>
      <c r="BE944" s="6">
        <v>44997</v>
      </c>
      <c r="BF944" s="5">
        <v>926</v>
      </c>
      <c r="BG944">
        <v>2</v>
      </c>
      <c r="BH944">
        <v>54.5</v>
      </c>
      <c r="BI944">
        <v>27.25</v>
      </c>
      <c r="BJ944" t="s">
        <v>55</v>
      </c>
      <c r="BK944" t="s">
        <v>56</v>
      </c>
    </row>
    <row r="945" spans="1:63" x14ac:dyDescent="0.3">
      <c r="A945" s="41"/>
      <c r="B945" s="5">
        <v>920</v>
      </c>
      <c r="C945">
        <v>8</v>
      </c>
      <c r="D945">
        <v>55</v>
      </c>
      <c r="E945">
        <v>6.875</v>
      </c>
      <c r="F945" t="s">
        <v>51</v>
      </c>
      <c r="G945" t="s">
        <v>53</v>
      </c>
      <c r="Y945" s="40">
        <v>44983</v>
      </c>
      <c r="Z945" s="5">
        <v>918</v>
      </c>
      <c r="AA945">
        <v>2</v>
      </c>
      <c r="AB945">
        <v>7.5</v>
      </c>
      <c r="AC945">
        <v>3.75</v>
      </c>
      <c r="AD945" t="s">
        <v>51</v>
      </c>
      <c r="AE945" t="s">
        <v>52</v>
      </c>
      <c r="BE945" s="40">
        <v>44998</v>
      </c>
      <c r="BF945" s="5">
        <v>927</v>
      </c>
      <c r="BG945">
        <v>2</v>
      </c>
      <c r="BH945">
        <v>6.5</v>
      </c>
      <c r="BI945">
        <v>3.25</v>
      </c>
      <c r="BJ945" t="s">
        <v>51</v>
      </c>
      <c r="BK945" t="s">
        <v>52</v>
      </c>
    </row>
    <row r="946" spans="1:63" x14ac:dyDescent="0.3">
      <c r="A946" s="6">
        <v>44905</v>
      </c>
      <c r="B946" s="5">
        <v>921</v>
      </c>
      <c r="C946">
        <v>1</v>
      </c>
      <c r="D946">
        <v>18</v>
      </c>
      <c r="E946">
        <v>18</v>
      </c>
      <c r="F946" t="s">
        <v>54</v>
      </c>
      <c r="G946" t="s">
        <v>54</v>
      </c>
      <c r="Y946" s="42"/>
      <c r="Z946" s="5">
        <v>919</v>
      </c>
      <c r="AA946">
        <v>2</v>
      </c>
      <c r="AB946">
        <v>1.5</v>
      </c>
      <c r="AC946">
        <v>0.75</v>
      </c>
      <c r="AD946" t="s">
        <v>51</v>
      </c>
      <c r="AE946" t="s">
        <v>58</v>
      </c>
      <c r="BE946" s="41"/>
      <c r="BF946" s="5">
        <v>928</v>
      </c>
      <c r="BG946">
        <v>1</v>
      </c>
      <c r="BH946">
        <v>3.5</v>
      </c>
      <c r="BI946">
        <v>3.5</v>
      </c>
      <c r="BJ946" t="s">
        <v>51</v>
      </c>
      <c r="BK946" t="s">
        <v>52</v>
      </c>
    </row>
    <row r="947" spans="1:63" x14ac:dyDescent="0.3">
      <c r="A947" s="6">
        <v>44907</v>
      </c>
      <c r="B947" s="5">
        <v>922</v>
      </c>
      <c r="C947">
        <v>4</v>
      </c>
      <c r="D947">
        <v>17</v>
      </c>
      <c r="E947">
        <v>4.25</v>
      </c>
      <c r="F947" t="s">
        <v>51</v>
      </c>
      <c r="G947" t="s">
        <v>52</v>
      </c>
      <c r="Y947" s="41"/>
      <c r="Z947" s="5">
        <v>920</v>
      </c>
      <c r="AA947">
        <v>5</v>
      </c>
      <c r="AB947">
        <v>17.5</v>
      </c>
      <c r="AC947">
        <v>3.5</v>
      </c>
      <c r="AD947" t="s">
        <v>51</v>
      </c>
      <c r="AE947" t="s">
        <v>52</v>
      </c>
      <c r="BE947" s="40">
        <v>45002</v>
      </c>
      <c r="BF947" s="5">
        <v>929</v>
      </c>
      <c r="BG947">
        <v>1</v>
      </c>
      <c r="BH947">
        <v>5.5</v>
      </c>
      <c r="BI947">
        <v>5.5</v>
      </c>
      <c r="BJ947" t="s">
        <v>51</v>
      </c>
      <c r="BK947" t="s">
        <v>53</v>
      </c>
    </row>
    <row r="948" spans="1:63" x14ac:dyDescent="0.3">
      <c r="A948" s="6">
        <v>44911</v>
      </c>
      <c r="B948" s="5">
        <v>923</v>
      </c>
      <c r="C948">
        <v>5</v>
      </c>
      <c r="D948">
        <v>12.5</v>
      </c>
      <c r="E948">
        <v>2.5</v>
      </c>
      <c r="F948" t="s">
        <v>51</v>
      </c>
      <c r="G948" t="s">
        <v>52</v>
      </c>
      <c r="Y948" s="40">
        <v>44985</v>
      </c>
      <c r="Z948" s="5">
        <v>921</v>
      </c>
      <c r="AA948">
        <v>1</v>
      </c>
      <c r="AB948">
        <v>3.5</v>
      </c>
      <c r="AC948">
        <v>3.5</v>
      </c>
      <c r="AD948" t="s">
        <v>51</v>
      </c>
      <c r="AE948" t="s">
        <v>52</v>
      </c>
      <c r="BE948" s="41"/>
      <c r="BF948" s="5">
        <v>930</v>
      </c>
      <c r="BG948">
        <v>5</v>
      </c>
      <c r="BH948">
        <v>62</v>
      </c>
      <c r="BI948">
        <v>12.4</v>
      </c>
      <c r="BJ948" t="s">
        <v>54</v>
      </c>
      <c r="BK948" t="s">
        <v>54</v>
      </c>
    </row>
    <row r="949" spans="1:63" x14ac:dyDescent="0.3">
      <c r="A949" s="40">
        <v>44912</v>
      </c>
      <c r="B949" s="5">
        <v>924</v>
      </c>
      <c r="C949">
        <v>2</v>
      </c>
      <c r="D949">
        <v>43.5</v>
      </c>
      <c r="E949">
        <v>21.75</v>
      </c>
      <c r="F949" t="s">
        <v>55</v>
      </c>
      <c r="G949" t="s">
        <v>56</v>
      </c>
      <c r="Y949" s="41"/>
      <c r="Z949" s="5">
        <v>922</v>
      </c>
      <c r="AA949">
        <v>4</v>
      </c>
      <c r="AB949">
        <v>40.5</v>
      </c>
      <c r="AC949">
        <v>10.125</v>
      </c>
      <c r="AD949" t="s">
        <v>54</v>
      </c>
      <c r="AE949" t="s">
        <v>54</v>
      </c>
      <c r="BE949" s="40">
        <v>45003</v>
      </c>
      <c r="BF949" s="5">
        <v>931</v>
      </c>
      <c r="BG949">
        <v>1</v>
      </c>
      <c r="BH949">
        <v>2</v>
      </c>
      <c r="BI949">
        <v>2</v>
      </c>
      <c r="BJ949" t="s">
        <v>51</v>
      </c>
      <c r="BK949" t="s">
        <v>52</v>
      </c>
    </row>
    <row r="950" spans="1:63" x14ac:dyDescent="0.3">
      <c r="A950" s="41"/>
      <c r="B950" s="5">
        <v>925</v>
      </c>
      <c r="C950">
        <v>1</v>
      </c>
      <c r="D950">
        <v>0.5</v>
      </c>
      <c r="E950">
        <v>0.5</v>
      </c>
      <c r="F950" t="s">
        <v>51</v>
      </c>
      <c r="G950" t="s">
        <v>58</v>
      </c>
      <c r="Y950" s="6">
        <v>44986</v>
      </c>
      <c r="Z950" s="5">
        <v>923</v>
      </c>
      <c r="AA950">
        <v>2</v>
      </c>
      <c r="AB950">
        <v>2.5</v>
      </c>
      <c r="AC950">
        <v>1.25</v>
      </c>
      <c r="AD950" t="s">
        <v>51</v>
      </c>
      <c r="AE950" t="s">
        <v>52</v>
      </c>
      <c r="BE950" s="41"/>
      <c r="BF950" s="5">
        <v>932</v>
      </c>
      <c r="BG950">
        <v>4</v>
      </c>
      <c r="BH950">
        <v>87.5</v>
      </c>
      <c r="BI950">
        <v>21.875</v>
      </c>
      <c r="BJ950" t="s">
        <v>55</v>
      </c>
      <c r="BK950" t="s">
        <v>56</v>
      </c>
    </row>
    <row r="951" spans="1:63" x14ac:dyDescent="0.3">
      <c r="A951" s="6">
        <v>44913</v>
      </c>
      <c r="B951" s="5">
        <v>926</v>
      </c>
      <c r="C951">
        <v>3</v>
      </c>
      <c r="D951">
        <v>13.5</v>
      </c>
      <c r="E951">
        <v>4.5</v>
      </c>
      <c r="F951" t="s">
        <v>51</v>
      </c>
      <c r="G951" t="s">
        <v>52</v>
      </c>
      <c r="Y951" s="40">
        <v>44987</v>
      </c>
      <c r="Z951" s="5">
        <v>924</v>
      </c>
      <c r="AA951">
        <v>3</v>
      </c>
      <c r="AB951">
        <v>4.5</v>
      </c>
      <c r="AC951">
        <v>1.5</v>
      </c>
      <c r="AD951" t="s">
        <v>51</v>
      </c>
      <c r="AE951" t="s">
        <v>52</v>
      </c>
      <c r="BE951" s="6">
        <v>45004</v>
      </c>
      <c r="BF951" s="5">
        <v>933</v>
      </c>
      <c r="BG951">
        <v>2</v>
      </c>
      <c r="BH951">
        <v>21.5</v>
      </c>
      <c r="BI951">
        <v>10.75</v>
      </c>
      <c r="BJ951" t="s">
        <v>54</v>
      </c>
      <c r="BK951" t="s">
        <v>54</v>
      </c>
    </row>
    <row r="952" spans="1:63" x14ac:dyDescent="0.3">
      <c r="A952" s="6">
        <v>44915</v>
      </c>
      <c r="B952" s="5">
        <v>927</v>
      </c>
      <c r="C952">
        <v>2</v>
      </c>
      <c r="D952">
        <v>28.5</v>
      </c>
      <c r="E952">
        <v>14.25</v>
      </c>
      <c r="F952" t="s">
        <v>54</v>
      </c>
      <c r="G952" t="s">
        <v>54</v>
      </c>
      <c r="Y952" s="42"/>
      <c r="Z952" s="5">
        <v>925</v>
      </c>
      <c r="AA952">
        <v>1</v>
      </c>
      <c r="AB952">
        <v>0.5</v>
      </c>
      <c r="AC952">
        <v>0.5</v>
      </c>
      <c r="AD952" t="s">
        <v>51</v>
      </c>
      <c r="AE952" t="s">
        <v>58</v>
      </c>
      <c r="BE952" s="40">
        <v>45005</v>
      </c>
      <c r="BF952" s="5">
        <v>934</v>
      </c>
      <c r="BG952">
        <v>1</v>
      </c>
      <c r="BH952">
        <v>0.5</v>
      </c>
      <c r="BI952">
        <v>0.5</v>
      </c>
      <c r="BJ952" t="s">
        <v>51</v>
      </c>
      <c r="BK952" t="s">
        <v>58</v>
      </c>
    </row>
    <row r="953" spans="1:63" x14ac:dyDescent="0.3">
      <c r="A953" s="40">
        <v>44916</v>
      </c>
      <c r="B953" s="5">
        <v>928</v>
      </c>
      <c r="C953">
        <v>1</v>
      </c>
      <c r="D953">
        <v>5.5</v>
      </c>
      <c r="E953">
        <v>5.5</v>
      </c>
      <c r="F953" t="s">
        <v>51</v>
      </c>
      <c r="G953" t="s">
        <v>53</v>
      </c>
      <c r="Y953" s="41"/>
      <c r="Z953" s="5">
        <v>926</v>
      </c>
      <c r="AA953">
        <v>3</v>
      </c>
      <c r="AB953">
        <v>2</v>
      </c>
      <c r="AC953">
        <v>0.66666666666666663</v>
      </c>
      <c r="AD953" t="s">
        <v>51</v>
      </c>
      <c r="AE953" t="s">
        <v>58</v>
      </c>
      <c r="BE953" s="42"/>
      <c r="BF953" s="5">
        <v>935</v>
      </c>
      <c r="BG953">
        <v>1</v>
      </c>
      <c r="BH953">
        <v>4</v>
      </c>
      <c r="BI953">
        <v>4</v>
      </c>
      <c r="BJ953" t="s">
        <v>51</v>
      </c>
      <c r="BK953" t="s">
        <v>52</v>
      </c>
    </row>
    <row r="954" spans="1:63" x14ac:dyDescent="0.3">
      <c r="A954" s="41"/>
      <c r="B954" s="5">
        <v>929</v>
      </c>
      <c r="C954">
        <v>1</v>
      </c>
      <c r="D954">
        <v>1</v>
      </c>
      <c r="E954">
        <v>1</v>
      </c>
      <c r="F954" t="s">
        <v>51</v>
      </c>
      <c r="G954" t="s">
        <v>52</v>
      </c>
      <c r="Y954" s="40">
        <v>44989</v>
      </c>
      <c r="Z954" s="5">
        <v>927</v>
      </c>
      <c r="AA954">
        <v>1</v>
      </c>
      <c r="AB954">
        <v>1.5</v>
      </c>
      <c r="AC954">
        <v>1.5</v>
      </c>
      <c r="AD954" t="s">
        <v>51</v>
      </c>
      <c r="AE954" t="s">
        <v>52</v>
      </c>
      <c r="BE954" s="41"/>
      <c r="BF954" s="5">
        <v>936</v>
      </c>
      <c r="BG954">
        <v>4</v>
      </c>
      <c r="BH954">
        <v>13</v>
      </c>
      <c r="BI954">
        <v>3.25</v>
      </c>
      <c r="BJ954" t="s">
        <v>51</v>
      </c>
      <c r="BK954" t="s">
        <v>52</v>
      </c>
    </row>
    <row r="955" spans="1:63" x14ac:dyDescent="0.3">
      <c r="A955" s="40">
        <v>44917</v>
      </c>
      <c r="B955" s="5">
        <v>930</v>
      </c>
      <c r="C955">
        <v>3</v>
      </c>
      <c r="D955">
        <v>9</v>
      </c>
      <c r="E955">
        <v>3</v>
      </c>
      <c r="F955" t="s">
        <v>51</v>
      </c>
      <c r="G955" t="s">
        <v>52</v>
      </c>
      <c r="Y955" s="41"/>
      <c r="Z955" s="5">
        <v>928</v>
      </c>
      <c r="AA955">
        <v>1</v>
      </c>
      <c r="AB955">
        <v>0.5</v>
      </c>
      <c r="AC955">
        <v>0.5</v>
      </c>
      <c r="AD955" t="s">
        <v>51</v>
      </c>
      <c r="AE955" t="s">
        <v>58</v>
      </c>
      <c r="BE955" s="6">
        <v>45006</v>
      </c>
      <c r="BF955" s="5">
        <v>937</v>
      </c>
      <c r="BG955">
        <v>4</v>
      </c>
      <c r="BH955">
        <v>47</v>
      </c>
      <c r="BI955">
        <v>11.75</v>
      </c>
      <c r="BJ955" t="s">
        <v>54</v>
      </c>
      <c r="BK955" t="s">
        <v>54</v>
      </c>
    </row>
    <row r="956" spans="1:63" x14ac:dyDescent="0.3">
      <c r="A956" s="42"/>
      <c r="B956" s="5">
        <v>931</v>
      </c>
      <c r="C956">
        <v>4</v>
      </c>
      <c r="D956">
        <v>4</v>
      </c>
      <c r="E956">
        <v>1</v>
      </c>
      <c r="F956" t="s">
        <v>51</v>
      </c>
      <c r="G956" t="s">
        <v>52</v>
      </c>
      <c r="Y956" s="6">
        <v>44990</v>
      </c>
      <c r="Z956" s="5">
        <v>929</v>
      </c>
      <c r="AA956">
        <v>2</v>
      </c>
      <c r="AB956">
        <v>2.5</v>
      </c>
      <c r="AC956">
        <v>1.25</v>
      </c>
      <c r="AD956" t="s">
        <v>51</v>
      </c>
      <c r="AE956" t="s">
        <v>52</v>
      </c>
      <c r="BE956" s="40">
        <v>45007</v>
      </c>
      <c r="BF956" s="5">
        <v>938</v>
      </c>
      <c r="BG956">
        <v>1</v>
      </c>
      <c r="BH956">
        <v>0.5</v>
      </c>
      <c r="BI956">
        <v>0.5</v>
      </c>
      <c r="BJ956" t="s">
        <v>51</v>
      </c>
      <c r="BK956" t="s">
        <v>58</v>
      </c>
    </row>
    <row r="957" spans="1:63" x14ac:dyDescent="0.3">
      <c r="A957" s="41"/>
      <c r="B957" s="5">
        <v>932</v>
      </c>
      <c r="C957">
        <v>1</v>
      </c>
      <c r="D957">
        <v>0.5</v>
      </c>
      <c r="E957">
        <v>0.5</v>
      </c>
      <c r="F957" t="s">
        <v>51</v>
      </c>
      <c r="G957" t="s">
        <v>58</v>
      </c>
      <c r="Y957" s="40">
        <v>44995</v>
      </c>
      <c r="Z957" s="5">
        <v>930</v>
      </c>
      <c r="AA957">
        <v>1</v>
      </c>
      <c r="AB957">
        <v>1</v>
      </c>
      <c r="AC957">
        <v>1</v>
      </c>
      <c r="AD957" t="s">
        <v>51</v>
      </c>
      <c r="AE957" t="s">
        <v>52</v>
      </c>
      <c r="BE957" s="41"/>
      <c r="BF957" s="5">
        <v>939</v>
      </c>
      <c r="BG957">
        <v>1</v>
      </c>
      <c r="BH957">
        <v>19</v>
      </c>
      <c r="BI957">
        <v>19</v>
      </c>
      <c r="BJ957" t="s">
        <v>54</v>
      </c>
      <c r="BK957" t="s">
        <v>54</v>
      </c>
    </row>
    <row r="958" spans="1:63" x14ac:dyDescent="0.3">
      <c r="A958" s="6">
        <v>44918</v>
      </c>
      <c r="B958" s="5">
        <v>933</v>
      </c>
      <c r="C958">
        <v>2</v>
      </c>
      <c r="D958">
        <v>3.5</v>
      </c>
      <c r="E958">
        <v>1.75</v>
      </c>
      <c r="F958" t="s">
        <v>51</v>
      </c>
      <c r="G958" t="s">
        <v>52</v>
      </c>
      <c r="Y958" s="42"/>
      <c r="Z958" s="5">
        <v>931</v>
      </c>
      <c r="AA958">
        <v>1</v>
      </c>
      <c r="AB958">
        <v>6.5</v>
      </c>
      <c r="AC958">
        <v>6.5</v>
      </c>
      <c r="AD958" t="s">
        <v>51</v>
      </c>
      <c r="AE958" t="s">
        <v>53</v>
      </c>
      <c r="BE958" s="40">
        <v>45008</v>
      </c>
      <c r="BF958" s="5">
        <v>940</v>
      </c>
      <c r="BG958">
        <v>1</v>
      </c>
      <c r="BH958">
        <v>0.5</v>
      </c>
      <c r="BI958">
        <v>0.5</v>
      </c>
      <c r="BJ958" t="s">
        <v>51</v>
      </c>
      <c r="BK958" t="s">
        <v>58</v>
      </c>
    </row>
    <row r="959" spans="1:63" x14ac:dyDescent="0.3">
      <c r="A959" s="40">
        <v>44919</v>
      </c>
      <c r="B959" s="5">
        <v>934</v>
      </c>
      <c r="C959">
        <v>4</v>
      </c>
      <c r="D959">
        <v>7.5</v>
      </c>
      <c r="E959">
        <v>1.875</v>
      </c>
      <c r="F959" t="s">
        <v>51</v>
      </c>
      <c r="G959" t="s">
        <v>52</v>
      </c>
      <c r="Y959" s="41"/>
      <c r="Z959" s="5">
        <v>932</v>
      </c>
      <c r="AA959">
        <v>3</v>
      </c>
      <c r="AB959">
        <v>45.5</v>
      </c>
      <c r="AC959">
        <v>15.16666666666667</v>
      </c>
      <c r="AD959" t="s">
        <v>54</v>
      </c>
      <c r="AE959" t="s">
        <v>54</v>
      </c>
      <c r="BE959" s="42"/>
      <c r="BF959" s="5">
        <v>941</v>
      </c>
      <c r="BG959">
        <v>1</v>
      </c>
      <c r="BH959">
        <v>1</v>
      </c>
      <c r="BI959">
        <v>1</v>
      </c>
      <c r="BJ959" t="s">
        <v>51</v>
      </c>
      <c r="BK959" t="s">
        <v>52</v>
      </c>
    </row>
    <row r="960" spans="1:63" x14ac:dyDescent="0.3">
      <c r="A960" s="41"/>
      <c r="B960" s="5">
        <v>935</v>
      </c>
      <c r="C960">
        <v>1</v>
      </c>
      <c r="D960">
        <v>2</v>
      </c>
      <c r="E960">
        <v>2</v>
      </c>
      <c r="F960" t="s">
        <v>51</v>
      </c>
      <c r="G960" t="s">
        <v>52</v>
      </c>
      <c r="Y960" s="40">
        <v>44996</v>
      </c>
      <c r="Z960" s="5">
        <v>933</v>
      </c>
      <c r="AA960">
        <v>1</v>
      </c>
      <c r="AB960">
        <v>0.5</v>
      </c>
      <c r="AC960">
        <v>0.5</v>
      </c>
      <c r="AD960" t="s">
        <v>51</v>
      </c>
      <c r="AE960" t="s">
        <v>58</v>
      </c>
      <c r="BE960" s="41"/>
      <c r="BF960" s="5">
        <v>942</v>
      </c>
      <c r="BG960">
        <v>2</v>
      </c>
      <c r="BH960">
        <v>6.5</v>
      </c>
      <c r="BI960">
        <v>3.25</v>
      </c>
      <c r="BJ960" t="s">
        <v>51</v>
      </c>
      <c r="BK960" t="s">
        <v>52</v>
      </c>
    </row>
    <row r="961" spans="1:63" x14ac:dyDescent="0.3">
      <c r="A961" s="40">
        <v>44920</v>
      </c>
      <c r="B961" s="5">
        <v>936</v>
      </c>
      <c r="C961">
        <v>1</v>
      </c>
      <c r="D961">
        <v>3</v>
      </c>
      <c r="E961">
        <v>3</v>
      </c>
      <c r="F961" t="s">
        <v>51</v>
      </c>
      <c r="G961" t="s">
        <v>52</v>
      </c>
      <c r="Y961" s="42"/>
      <c r="Z961" s="5">
        <v>934</v>
      </c>
      <c r="AA961">
        <v>2</v>
      </c>
      <c r="AB961">
        <v>34</v>
      </c>
      <c r="AC961">
        <v>17</v>
      </c>
      <c r="AD961" t="s">
        <v>54</v>
      </c>
      <c r="AE961" t="s">
        <v>54</v>
      </c>
      <c r="BE961" s="40">
        <v>45009</v>
      </c>
      <c r="BF961" s="5">
        <v>943</v>
      </c>
      <c r="BG961">
        <v>1</v>
      </c>
      <c r="BH961">
        <v>1.5</v>
      </c>
      <c r="BI961">
        <v>1.5</v>
      </c>
      <c r="BJ961" t="s">
        <v>51</v>
      </c>
      <c r="BK961" t="s">
        <v>52</v>
      </c>
    </row>
    <row r="962" spans="1:63" x14ac:dyDescent="0.3">
      <c r="A962" s="42"/>
      <c r="B962" s="5">
        <v>937</v>
      </c>
      <c r="C962">
        <v>1</v>
      </c>
      <c r="D962">
        <v>1</v>
      </c>
      <c r="E962">
        <v>1</v>
      </c>
      <c r="F962" t="s">
        <v>51</v>
      </c>
      <c r="G962" t="s">
        <v>52</v>
      </c>
      <c r="Y962" s="41"/>
      <c r="Z962" s="5">
        <v>935</v>
      </c>
      <c r="AA962">
        <v>1</v>
      </c>
      <c r="AB962">
        <v>0.5</v>
      </c>
      <c r="AC962">
        <v>0.5</v>
      </c>
      <c r="AD962" t="s">
        <v>51</v>
      </c>
      <c r="AE962" t="s">
        <v>58</v>
      </c>
      <c r="BE962" s="41"/>
      <c r="BF962" s="5">
        <v>944</v>
      </c>
      <c r="BG962">
        <v>2</v>
      </c>
      <c r="BH962">
        <v>6.5</v>
      </c>
      <c r="BI962">
        <v>3.25</v>
      </c>
      <c r="BJ962" t="s">
        <v>51</v>
      </c>
      <c r="BK962" t="s">
        <v>52</v>
      </c>
    </row>
    <row r="963" spans="1:63" x14ac:dyDescent="0.3">
      <c r="A963" s="41"/>
      <c r="B963" s="5">
        <v>938</v>
      </c>
      <c r="C963">
        <v>4</v>
      </c>
      <c r="D963">
        <v>9</v>
      </c>
      <c r="E963">
        <v>2.25</v>
      </c>
      <c r="F963" t="s">
        <v>51</v>
      </c>
      <c r="G963" t="s">
        <v>52</v>
      </c>
      <c r="Y963" s="6">
        <v>44999</v>
      </c>
      <c r="Z963" s="5">
        <v>936</v>
      </c>
      <c r="AA963">
        <v>1</v>
      </c>
      <c r="AB963">
        <v>10.5</v>
      </c>
      <c r="AC963">
        <v>10.5</v>
      </c>
      <c r="AD963" t="s">
        <v>54</v>
      </c>
      <c r="AE963" t="s">
        <v>54</v>
      </c>
      <c r="BE963" s="6">
        <v>45010</v>
      </c>
      <c r="BF963" s="5">
        <v>945</v>
      </c>
      <c r="BG963">
        <v>3</v>
      </c>
      <c r="BH963">
        <v>12</v>
      </c>
      <c r="BI963">
        <v>4</v>
      </c>
      <c r="BJ963" t="s">
        <v>51</v>
      </c>
      <c r="BK963" t="s">
        <v>52</v>
      </c>
    </row>
    <row r="964" spans="1:63" x14ac:dyDescent="0.3">
      <c r="A964" s="40">
        <v>44921</v>
      </c>
      <c r="B964" s="5">
        <v>939</v>
      </c>
      <c r="C964">
        <v>1</v>
      </c>
      <c r="D964">
        <v>2.5</v>
      </c>
      <c r="E964">
        <v>2.5</v>
      </c>
      <c r="F964" t="s">
        <v>51</v>
      </c>
      <c r="G964" t="s">
        <v>52</v>
      </c>
      <c r="Y964" s="40">
        <v>45000</v>
      </c>
      <c r="Z964" s="5">
        <v>936</v>
      </c>
      <c r="AA964">
        <v>3</v>
      </c>
      <c r="AB964">
        <v>10</v>
      </c>
      <c r="AC964">
        <v>3.333333333333333</v>
      </c>
      <c r="AD964" t="s">
        <v>51</v>
      </c>
      <c r="AE964" t="s">
        <v>52</v>
      </c>
      <c r="BE964" s="6">
        <v>45011</v>
      </c>
      <c r="BF964" s="5">
        <v>946</v>
      </c>
      <c r="BG964">
        <v>7</v>
      </c>
      <c r="BH964">
        <v>125</v>
      </c>
      <c r="BI964">
        <v>17.857142857142861</v>
      </c>
      <c r="BJ964" t="s">
        <v>54</v>
      </c>
      <c r="BK964" t="s">
        <v>54</v>
      </c>
    </row>
    <row r="965" spans="1:63" x14ac:dyDescent="0.3">
      <c r="A965" s="42"/>
      <c r="B965" s="5">
        <v>940</v>
      </c>
      <c r="C965">
        <v>2</v>
      </c>
      <c r="D965">
        <v>8</v>
      </c>
      <c r="E965">
        <v>4</v>
      </c>
      <c r="F965" t="s">
        <v>51</v>
      </c>
      <c r="G965" t="s">
        <v>52</v>
      </c>
      <c r="Y965" s="41"/>
      <c r="Z965" s="5">
        <v>937</v>
      </c>
      <c r="AA965">
        <v>1</v>
      </c>
      <c r="AB965">
        <v>0.5</v>
      </c>
      <c r="AC965">
        <v>0.5</v>
      </c>
      <c r="AD965" t="s">
        <v>51</v>
      </c>
      <c r="AE965" t="s">
        <v>58</v>
      </c>
      <c r="BE965" s="40">
        <v>45012</v>
      </c>
      <c r="BF965" s="5">
        <v>947</v>
      </c>
      <c r="BG965">
        <v>1</v>
      </c>
      <c r="BH965">
        <v>1</v>
      </c>
      <c r="BI965">
        <v>1</v>
      </c>
      <c r="BJ965" t="s">
        <v>51</v>
      </c>
      <c r="BK965" t="s">
        <v>52</v>
      </c>
    </row>
    <row r="966" spans="1:63" x14ac:dyDescent="0.3">
      <c r="A966" s="42"/>
      <c r="B966" s="5">
        <v>941</v>
      </c>
      <c r="C966">
        <v>1</v>
      </c>
      <c r="D966">
        <v>3</v>
      </c>
      <c r="E966">
        <v>3</v>
      </c>
      <c r="F966" t="s">
        <v>51</v>
      </c>
      <c r="G966" t="s">
        <v>52</v>
      </c>
      <c r="Y966" s="6">
        <v>45004</v>
      </c>
      <c r="Z966" s="5">
        <v>938</v>
      </c>
      <c r="AA966">
        <v>1</v>
      </c>
      <c r="AB966">
        <v>1</v>
      </c>
      <c r="AC966">
        <v>1</v>
      </c>
      <c r="AD966" t="s">
        <v>51</v>
      </c>
      <c r="AE966" t="s">
        <v>52</v>
      </c>
      <c r="BE966" s="42"/>
      <c r="BF966" s="5">
        <v>948</v>
      </c>
      <c r="BG966">
        <v>2</v>
      </c>
      <c r="BH966">
        <v>98.5</v>
      </c>
      <c r="BI966">
        <v>49.25</v>
      </c>
      <c r="BJ966" t="s">
        <v>57</v>
      </c>
      <c r="BK966" t="s">
        <v>56</v>
      </c>
    </row>
    <row r="967" spans="1:63" x14ac:dyDescent="0.3">
      <c r="A967" s="41"/>
      <c r="B967" s="5">
        <v>942</v>
      </c>
      <c r="C967">
        <v>2</v>
      </c>
      <c r="D967">
        <v>1.5</v>
      </c>
      <c r="E967">
        <v>0.75</v>
      </c>
      <c r="F967" t="s">
        <v>51</v>
      </c>
      <c r="G967" t="s">
        <v>58</v>
      </c>
      <c r="Y967" s="6">
        <v>45005</v>
      </c>
      <c r="Z967" s="5">
        <v>939</v>
      </c>
      <c r="AA967">
        <v>2</v>
      </c>
      <c r="AB967">
        <v>3.5</v>
      </c>
      <c r="AC967">
        <v>1.75</v>
      </c>
      <c r="AD967" t="s">
        <v>51</v>
      </c>
      <c r="AE967" t="s">
        <v>52</v>
      </c>
      <c r="BE967" s="42"/>
      <c r="BF967" s="5">
        <v>949</v>
      </c>
      <c r="BG967">
        <v>2</v>
      </c>
      <c r="BH967">
        <v>1</v>
      </c>
      <c r="BI967">
        <v>0.5</v>
      </c>
      <c r="BJ967" t="s">
        <v>51</v>
      </c>
      <c r="BK967" t="s">
        <v>58</v>
      </c>
    </row>
    <row r="968" spans="1:63" x14ac:dyDescent="0.3">
      <c r="A968" s="40">
        <v>44922</v>
      </c>
      <c r="B968" s="5">
        <v>943</v>
      </c>
      <c r="C968">
        <v>1</v>
      </c>
      <c r="D968">
        <v>0.5</v>
      </c>
      <c r="E968">
        <v>0.5</v>
      </c>
      <c r="F968" t="s">
        <v>51</v>
      </c>
      <c r="G968" t="s">
        <v>58</v>
      </c>
      <c r="Y968" s="40">
        <v>45009</v>
      </c>
      <c r="Z968" s="5">
        <v>940</v>
      </c>
      <c r="AA968">
        <v>1</v>
      </c>
      <c r="AB968">
        <v>5</v>
      </c>
      <c r="AC968">
        <v>5</v>
      </c>
      <c r="AD968" t="s">
        <v>51</v>
      </c>
      <c r="AE968" t="s">
        <v>53</v>
      </c>
      <c r="BE968" s="41"/>
      <c r="BF968" s="5">
        <v>950</v>
      </c>
      <c r="BG968">
        <v>1</v>
      </c>
      <c r="BH968">
        <v>2</v>
      </c>
      <c r="BI968">
        <v>2</v>
      </c>
      <c r="BJ968" t="s">
        <v>51</v>
      </c>
      <c r="BK968" t="s">
        <v>52</v>
      </c>
    </row>
    <row r="969" spans="1:63" x14ac:dyDescent="0.3">
      <c r="A969" s="41"/>
      <c r="B969" s="5">
        <v>944</v>
      </c>
      <c r="C969">
        <v>2</v>
      </c>
      <c r="D969">
        <v>1</v>
      </c>
      <c r="E969">
        <v>0.5</v>
      </c>
      <c r="F969" t="s">
        <v>51</v>
      </c>
      <c r="G969" t="s">
        <v>58</v>
      </c>
      <c r="Y969" s="41"/>
      <c r="Z969" s="5">
        <v>941</v>
      </c>
      <c r="AA969">
        <v>2</v>
      </c>
      <c r="AB969">
        <v>7.5</v>
      </c>
      <c r="AC969">
        <v>3.75</v>
      </c>
      <c r="AD969" t="s">
        <v>51</v>
      </c>
      <c r="AE969" t="s">
        <v>52</v>
      </c>
      <c r="BE969" s="6">
        <v>45013</v>
      </c>
      <c r="BF969" s="5">
        <v>951</v>
      </c>
      <c r="BG969">
        <v>2</v>
      </c>
      <c r="BH969">
        <v>6</v>
      </c>
      <c r="BI969">
        <v>3</v>
      </c>
      <c r="BJ969" t="s">
        <v>51</v>
      </c>
      <c r="BK969" t="s">
        <v>52</v>
      </c>
    </row>
    <row r="970" spans="1:63" x14ac:dyDescent="0.3">
      <c r="A970" s="40">
        <v>44923</v>
      </c>
      <c r="B970" s="5">
        <v>945</v>
      </c>
      <c r="C970">
        <v>3</v>
      </c>
      <c r="D970">
        <v>4.5</v>
      </c>
      <c r="E970">
        <v>1.5</v>
      </c>
      <c r="F970" t="s">
        <v>51</v>
      </c>
      <c r="G970" t="s">
        <v>52</v>
      </c>
      <c r="Y970" s="40">
        <v>45014</v>
      </c>
      <c r="Z970" s="5">
        <v>942</v>
      </c>
      <c r="AA970">
        <v>1</v>
      </c>
      <c r="AB970">
        <v>6</v>
      </c>
      <c r="AC970">
        <v>6</v>
      </c>
      <c r="AD970" t="s">
        <v>51</v>
      </c>
      <c r="AE970" t="s">
        <v>53</v>
      </c>
      <c r="BE970" s="40">
        <v>45014</v>
      </c>
      <c r="BF970" s="5">
        <v>952</v>
      </c>
      <c r="BG970">
        <v>2</v>
      </c>
      <c r="BH970">
        <v>4</v>
      </c>
      <c r="BI970">
        <v>2</v>
      </c>
      <c r="BJ970" t="s">
        <v>51</v>
      </c>
      <c r="BK970" t="s">
        <v>52</v>
      </c>
    </row>
    <row r="971" spans="1:63" x14ac:dyDescent="0.3">
      <c r="A971" s="41"/>
      <c r="B971" s="5">
        <v>946</v>
      </c>
      <c r="C971">
        <v>7</v>
      </c>
      <c r="D971">
        <v>12</v>
      </c>
      <c r="E971">
        <v>1.714285714285714</v>
      </c>
      <c r="F971" t="s">
        <v>51</v>
      </c>
      <c r="G971" t="s">
        <v>52</v>
      </c>
      <c r="Y971" s="41"/>
      <c r="Z971" s="5">
        <v>943</v>
      </c>
      <c r="AA971">
        <v>1</v>
      </c>
      <c r="AB971">
        <v>0.5</v>
      </c>
      <c r="AC971">
        <v>0.5</v>
      </c>
      <c r="AD971" t="s">
        <v>51</v>
      </c>
      <c r="AE971" t="s">
        <v>58</v>
      </c>
      <c r="BE971" s="41"/>
      <c r="BF971" s="5">
        <v>953</v>
      </c>
      <c r="BG971">
        <v>1</v>
      </c>
      <c r="BH971">
        <v>0.5</v>
      </c>
      <c r="BI971">
        <v>0.5</v>
      </c>
      <c r="BJ971" t="s">
        <v>51</v>
      </c>
      <c r="BK971" t="s">
        <v>58</v>
      </c>
    </row>
    <row r="972" spans="1:63" x14ac:dyDescent="0.3">
      <c r="A972" s="6">
        <v>44924</v>
      </c>
      <c r="B972" s="5">
        <v>947</v>
      </c>
      <c r="C972">
        <v>3</v>
      </c>
      <c r="D972">
        <v>5.5</v>
      </c>
      <c r="E972">
        <v>1.833333333333333</v>
      </c>
      <c r="F972" t="s">
        <v>51</v>
      </c>
      <c r="G972" t="s">
        <v>52</v>
      </c>
      <c r="Y972" s="40">
        <v>45015</v>
      </c>
      <c r="Z972" s="5">
        <v>944</v>
      </c>
      <c r="AA972">
        <v>1</v>
      </c>
      <c r="AB972">
        <v>3.5</v>
      </c>
      <c r="AC972">
        <v>3.5</v>
      </c>
      <c r="AD972" t="s">
        <v>51</v>
      </c>
      <c r="AE972" t="s">
        <v>52</v>
      </c>
      <c r="BE972" s="6">
        <v>45016</v>
      </c>
      <c r="BF972" s="5">
        <v>954</v>
      </c>
      <c r="BG972">
        <v>1</v>
      </c>
      <c r="BH972">
        <v>5</v>
      </c>
      <c r="BI972">
        <v>5</v>
      </c>
      <c r="BJ972" t="s">
        <v>51</v>
      </c>
      <c r="BK972" t="s">
        <v>53</v>
      </c>
    </row>
    <row r="973" spans="1:63" x14ac:dyDescent="0.3">
      <c r="A973" s="40">
        <v>44925</v>
      </c>
      <c r="B973" s="5">
        <v>948</v>
      </c>
      <c r="C973">
        <v>2</v>
      </c>
      <c r="D973">
        <v>4.5</v>
      </c>
      <c r="E973">
        <v>2.25</v>
      </c>
      <c r="F973" t="s">
        <v>51</v>
      </c>
      <c r="G973" t="s">
        <v>52</v>
      </c>
      <c r="Y973" s="41"/>
      <c r="Z973" s="5">
        <v>945</v>
      </c>
      <c r="AA973">
        <v>1</v>
      </c>
      <c r="AB973">
        <v>1</v>
      </c>
      <c r="AC973">
        <v>1</v>
      </c>
      <c r="AD973" t="s">
        <v>51</v>
      </c>
      <c r="AE973" t="s">
        <v>52</v>
      </c>
      <c r="BE973" s="40">
        <v>45017</v>
      </c>
      <c r="BF973" s="5">
        <v>955</v>
      </c>
      <c r="BG973">
        <v>2</v>
      </c>
      <c r="BH973">
        <v>4.5</v>
      </c>
      <c r="BI973">
        <v>2.25</v>
      </c>
      <c r="BJ973" t="s">
        <v>51</v>
      </c>
      <c r="BK973" t="s">
        <v>52</v>
      </c>
    </row>
    <row r="974" spans="1:63" x14ac:dyDescent="0.3">
      <c r="A974" s="42"/>
      <c r="B974" s="5">
        <v>949</v>
      </c>
      <c r="C974">
        <v>1</v>
      </c>
      <c r="D974">
        <v>0.5</v>
      </c>
      <c r="E974">
        <v>0.5</v>
      </c>
      <c r="F974" t="s">
        <v>51</v>
      </c>
      <c r="G974" t="s">
        <v>58</v>
      </c>
      <c r="Y974" s="6">
        <v>45016</v>
      </c>
      <c r="Z974" s="5">
        <v>946</v>
      </c>
      <c r="AA974">
        <v>1</v>
      </c>
      <c r="AB974">
        <v>1</v>
      </c>
      <c r="AC974">
        <v>1</v>
      </c>
      <c r="AD974" t="s">
        <v>51</v>
      </c>
      <c r="AE974" t="s">
        <v>52</v>
      </c>
      <c r="BE974" s="41"/>
      <c r="BF974" s="5">
        <v>956</v>
      </c>
      <c r="BG974">
        <v>2</v>
      </c>
      <c r="BH974">
        <v>19.5</v>
      </c>
      <c r="BI974">
        <v>9.75</v>
      </c>
      <c r="BJ974" t="s">
        <v>51</v>
      </c>
      <c r="BK974" t="s">
        <v>53</v>
      </c>
    </row>
    <row r="975" spans="1:63" x14ac:dyDescent="0.3">
      <c r="A975" s="41"/>
      <c r="B975" s="5">
        <v>950</v>
      </c>
      <c r="C975">
        <v>1</v>
      </c>
      <c r="D975">
        <v>2</v>
      </c>
      <c r="E975">
        <v>2</v>
      </c>
      <c r="F975" t="s">
        <v>51</v>
      </c>
      <c r="G975" t="s">
        <v>52</v>
      </c>
      <c r="Y975" s="40">
        <v>45026</v>
      </c>
      <c r="Z975" s="5">
        <v>947</v>
      </c>
      <c r="AA975">
        <v>1</v>
      </c>
      <c r="AB975">
        <v>1</v>
      </c>
      <c r="AC975">
        <v>1</v>
      </c>
      <c r="AD975" t="s">
        <v>51</v>
      </c>
      <c r="AE975" t="s">
        <v>52</v>
      </c>
      <c r="BE975" s="6">
        <v>45024</v>
      </c>
      <c r="BF975" s="5">
        <v>957</v>
      </c>
      <c r="BG975">
        <v>4</v>
      </c>
      <c r="BH975">
        <v>39</v>
      </c>
      <c r="BI975">
        <v>9.75</v>
      </c>
      <c r="BJ975" t="s">
        <v>51</v>
      </c>
      <c r="BK975" t="s">
        <v>53</v>
      </c>
    </row>
    <row r="976" spans="1:63" x14ac:dyDescent="0.3">
      <c r="A976" s="40">
        <v>44926</v>
      </c>
      <c r="B976" s="5">
        <v>951</v>
      </c>
      <c r="C976">
        <v>3</v>
      </c>
      <c r="D976">
        <v>11</v>
      </c>
      <c r="E976">
        <v>3.666666666666667</v>
      </c>
      <c r="F976" t="s">
        <v>51</v>
      </c>
      <c r="G976" t="s">
        <v>52</v>
      </c>
      <c r="Y976" s="41"/>
      <c r="Z976" s="5">
        <v>948</v>
      </c>
      <c r="AA976">
        <v>2</v>
      </c>
      <c r="AB976">
        <v>3</v>
      </c>
      <c r="AC976">
        <v>1.5</v>
      </c>
      <c r="AD976" t="s">
        <v>51</v>
      </c>
      <c r="AE976" t="s">
        <v>52</v>
      </c>
      <c r="BE976" s="6">
        <v>45025</v>
      </c>
      <c r="BF976" s="5">
        <v>958</v>
      </c>
      <c r="BG976">
        <v>5</v>
      </c>
      <c r="BH976">
        <v>40</v>
      </c>
      <c r="BI976">
        <v>8</v>
      </c>
      <c r="BJ976" t="s">
        <v>51</v>
      </c>
      <c r="BK976" t="s">
        <v>53</v>
      </c>
    </row>
    <row r="977" spans="1:63" x14ac:dyDescent="0.3">
      <c r="A977" s="41"/>
      <c r="B977" s="5">
        <v>952</v>
      </c>
      <c r="C977">
        <v>2</v>
      </c>
      <c r="D977">
        <v>7.5</v>
      </c>
      <c r="E977">
        <v>3.75</v>
      </c>
      <c r="F977" t="s">
        <v>51</v>
      </c>
      <c r="G977" t="s">
        <v>52</v>
      </c>
      <c r="Y977" s="6">
        <v>45030</v>
      </c>
      <c r="Z977" s="5">
        <v>949</v>
      </c>
      <c r="AA977">
        <v>2</v>
      </c>
      <c r="AB977">
        <v>1.5</v>
      </c>
      <c r="AC977">
        <v>0.75</v>
      </c>
      <c r="AD977" t="s">
        <v>51</v>
      </c>
      <c r="AE977" t="s">
        <v>58</v>
      </c>
      <c r="BE977" s="6">
        <v>45026</v>
      </c>
      <c r="BF977" s="5">
        <v>959</v>
      </c>
      <c r="BG977">
        <v>3</v>
      </c>
      <c r="BH977">
        <v>14</v>
      </c>
      <c r="BI977">
        <v>4.666666666666667</v>
      </c>
      <c r="BJ977" t="s">
        <v>51</v>
      </c>
      <c r="BK977" t="s">
        <v>52</v>
      </c>
    </row>
    <row r="978" spans="1:63" x14ac:dyDescent="0.3">
      <c r="A978" s="40">
        <v>44927</v>
      </c>
      <c r="B978" s="5">
        <v>953</v>
      </c>
      <c r="C978">
        <v>4</v>
      </c>
      <c r="D978">
        <v>13</v>
      </c>
      <c r="E978">
        <v>3.25</v>
      </c>
      <c r="F978" t="s">
        <v>51</v>
      </c>
      <c r="G978" t="s">
        <v>52</v>
      </c>
      <c r="Y978" s="40">
        <v>45035</v>
      </c>
      <c r="Z978" s="5">
        <v>950</v>
      </c>
      <c r="AA978">
        <v>1</v>
      </c>
      <c r="AB978">
        <v>0.5</v>
      </c>
      <c r="AC978">
        <v>0.5</v>
      </c>
      <c r="AD978" t="s">
        <v>51</v>
      </c>
      <c r="AE978" t="s">
        <v>58</v>
      </c>
      <c r="BE978" s="6">
        <v>45027</v>
      </c>
      <c r="BF978" s="5">
        <v>960</v>
      </c>
      <c r="BG978">
        <v>2</v>
      </c>
      <c r="BH978">
        <v>2.5</v>
      </c>
      <c r="BI978">
        <v>1.25</v>
      </c>
      <c r="BJ978" t="s">
        <v>51</v>
      </c>
      <c r="BK978" t="s">
        <v>52</v>
      </c>
    </row>
    <row r="979" spans="1:63" x14ac:dyDescent="0.3">
      <c r="A979" s="41"/>
      <c r="B979" s="5">
        <v>954</v>
      </c>
      <c r="C979">
        <v>1</v>
      </c>
      <c r="D979">
        <v>0.5</v>
      </c>
      <c r="E979">
        <v>0.5</v>
      </c>
      <c r="F979" t="s">
        <v>51</v>
      </c>
      <c r="G979" t="s">
        <v>58</v>
      </c>
      <c r="Y979" s="41"/>
      <c r="Z979" s="5">
        <v>951</v>
      </c>
      <c r="AA979">
        <v>3</v>
      </c>
      <c r="AB979">
        <v>9</v>
      </c>
      <c r="AC979">
        <v>3</v>
      </c>
      <c r="AD979" t="s">
        <v>51</v>
      </c>
      <c r="AE979" t="s">
        <v>52</v>
      </c>
      <c r="BE979" s="40">
        <v>45028</v>
      </c>
      <c r="BF979" s="5">
        <v>961</v>
      </c>
      <c r="BG979">
        <v>2</v>
      </c>
      <c r="BH979">
        <v>60.5</v>
      </c>
      <c r="BI979">
        <v>30.25</v>
      </c>
      <c r="BJ979" t="s">
        <v>59</v>
      </c>
      <c r="BK979" t="s">
        <v>56</v>
      </c>
    </row>
    <row r="980" spans="1:63" x14ac:dyDescent="0.3">
      <c r="A980" s="6">
        <v>44928</v>
      </c>
      <c r="B980" s="5">
        <v>955</v>
      </c>
      <c r="C980">
        <v>1</v>
      </c>
      <c r="D980">
        <v>3.5</v>
      </c>
      <c r="E980">
        <v>3.5</v>
      </c>
      <c r="F980" t="s">
        <v>51</v>
      </c>
      <c r="G980" t="s">
        <v>52</v>
      </c>
      <c r="Y980" s="6">
        <v>45036</v>
      </c>
      <c r="Z980" s="5">
        <v>952</v>
      </c>
      <c r="AA980">
        <v>1</v>
      </c>
      <c r="AB980">
        <v>27.5</v>
      </c>
      <c r="AC980">
        <v>27.5</v>
      </c>
      <c r="AD980" t="s">
        <v>55</v>
      </c>
      <c r="AE980" t="s">
        <v>56</v>
      </c>
      <c r="BE980" s="41"/>
      <c r="BF980" s="5">
        <v>962</v>
      </c>
      <c r="BG980">
        <v>1</v>
      </c>
      <c r="BH980">
        <v>0.5</v>
      </c>
      <c r="BI980">
        <v>0.5</v>
      </c>
      <c r="BJ980" t="s">
        <v>51</v>
      </c>
      <c r="BK980" t="s">
        <v>58</v>
      </c>
    </row>
    <row r="981" spans="1:63" x14ac:dyDescent="0.3">
      <c r="A981" s="40">
        <v>44930</v>
      </c>
      <c r="B981" s="5">
        <v>956</v>
      </c>
      <c r="C981">
        <v>2</v>
      </c>
      <c r="D981">
        <v>2.5</v>
      </c>
      <c r="E981">
        <v>1.25</v>
      </c>
      <c r="F981" t="s">
        <v>51</v>
      </c>
      <c r="G981" t="s">
        <v>52</v>
      </c>
      <c r="Y981" s="6">
        <v>45037</v>
      </c>
      <c r="Z981" s="5">
        <v>953</v>
      </c>
      <c r="AA981">
        <v>4</v>
      </c>
      <c r="AB981">
        <v>47</v>
      </c>
      <c r="AC981">
        <v>11.75</v>
      </c>
      <c r="AD981" t="s">
        <v>54</v>
      </c>
      <c r="AE981" t="s">
        <v>54</v>
      </c>
      <c r="BE981" s="6">
        <v>45029</v>
      </c>
      <c r="BF981" s="5">
        <v>963</v>
      </c>
      <c r="BG981">
        <v>1</v>
      </c>
      <c r="BH981">
        <v>1</v>
      </c>
      <c r="BI981">
        <v>1</v>
      </c>
      <c r="BJ981" t="s">
        <v>51</v>
      </c>
      <c r="BK981" t="s">
        <v>52</v>
      </c>
    </row>
    <row r="982" spans="1:63" x14ac:dyDescent="0.3">
      <c r="A982" s="42"/>
      <c r="B982" s="5">
        <v>957</v>
      </c>
      <c r="C982">
        <v>6</v>
      </c>
      <c r="D982">
        <v>99</v>
      </c>
      <c r="E982">
        <v>16.5</v>
      </c>
      <c r="F982" t="s">
        <v>54</v>
      </c>
      <c r="G982" t="s">
        <v>54</v>
      </c>
      <c r="Y982" s="6">
        <v>45040</v>
      </c>
      <c r="Z982" s="5">
        <v>954</v>
      </c>
      <c r="AA982">
        <v>2</v>
      </c>
      <c r="AB982">
        <v>82</v>
      </c>
      <c r="AC982">
        <v>41</v>
      </c>
      <c r="AD982" t="s">
        <v>57</v>
      </c>
      <c r="AE982" t="s">
        <v>56</v>
      </c>
      <c r="BE982" s="6">
        <v>45030</v>
      </c>
      <c r="BF982" s="5">
        <v>964</v>
      </c>
      <c r="BG982">
        <v>5</v>
      </c>
      <c r="BH982">
        <v>89.5</v>
      </c>
      <c r="BI982">
        <v>17.899999999999999</v>
      </c>
      <c r="BJ982" t="s">
        <v>54</v>
      </c>
      <c r="BK982" t="s">
        <v>54</v>
      </c>
    </row>
    <row r="983" spans="1:63" x14ac:dyDescent="0.3">
      <c r="A983" s="41"/>
      <c r="B983" s="5">
        <v>958</v>
      </c>
      <c r="C983">
        <v>2</v>
      </c>
      <c r="D983">
        <v>1.5</v>
      </c>
      <c r="E983">
        <v>0.75</v>
      </c>
      <c r="F983" t="s">
        <v>51</v>
      </c>
      <c r="G983" t="s">
        <v>58</v>
      </c>
      <c r="Y983" s="6">
        <v>45041</v>
      </c>
      <c r="Z983" s="5">
        <v>955</v>
      </c>
      <c r="AA983">
        <v>1</v>
      </c>
      <c r="AB983">
        <v>21.5</v>
      </c>
      <c r="AC983">
        <v>21.5</v>
      </c>
      <c r="AD983" t="s">
        <v>55</v>
      </c>
      <c r="AE983" t="s">
        <v>56</v>
      </c>
      <c r="BE983" s="40">
        <v>45031</v>
      </c>
      <c r="BF983" s="5">
        <v>965</v>
      </c>
      <c r="BG983">
        <v>1</v>
      </c>
      <c r="BH983">
        <v>1</v>
      </c>
      <c r="BI983">
        <v>1</v>
      </c>
      <c r="BJ983" t="s">
        <v>51</v>
      </c>
      <c r="BK983" t="s">
        <v>52</v>
      </c>
    </row>
    <row r="984" spans="1:63" x14ac:dyDescent="0.3">
      <c r="A984" s="40">
        <v>44931</v>
      </c>
      <c r="B984" s="5">
        <v>959</v>
      </c>
      <c r="C984">
        <v>3</v>
      </c>
      <c r="D984">
        <v>21.5</v>
      </c>
      <c r="E984">
        <v>7.166666666666667</v>
      </c>
      <c r="F984" t="s">
        <v>51</v>
      </c>
      <c r="G984" t="s">
        <v>53</v>
      </c>
      <c r="Y984" s="6">
        <v>45043</v>
      </c>
      <c r="Z984" s="5">
        <v>956</v>
      </c>
      <c r="AA984">
        <v>1</v>
      </c>
      <c r="AB984">
        <v>8</v>
      </c>
      <c r="AC984">
        <v>8</v>
      </c>
      <c r="AD984" t="s">
        <v>51</v>
      </c>
      <c r="AE984" t="s">
        <v>53</v>
      </c>
      <c r="BE984" s="41"/>
      <c r="BF984" s="5">
        <v>966</v>
      </c>
      <c r="BG984">
        <v>2</v>
      </c>
      <c r="BH984">
        <v>19</v>
      </c>
      <c r="BI984">
        <v>9.5</v>
      </c>
      <c r="BJ984" t="s">
        <v>51</v>
      </c>
      <c r="BK984" t="s">
        <v>53</v>
      </c>
    </row>
    <row r="985" spans="1:63" x14ac:dyDescent="0.3">
      <c r="A985" s="41"/>
      <c r="B985" s="5">
        <v>960</v>
      </c>
      <c r="C985">
        <v>1</v>
      </c>
      <c r="D985">
        <v>2</v>
      </c>
      <c r="E985">
        <v>2</v>
      </c>
      <c r="F985" t="s">
        <v>51</v>
      </c>
      <c r="G985" t="s">
        <v>52</v>
      </c>
      <c r="Y985" s="6">
        <v>45049</v>
      </c>
      <c r="Z985" s="5">
        <v>957</v>
      </c>
      <c r="AA985">
        <v>4</v>
      </c>
      <c r="AB985">
        <v>11</v>
      </c>
      <c r="AC985">
        <v>2.75</v>
      </c>
      <c r="AD985" t="s">
        <v>51</v>
      </c>
      <c r="AE985" t="s">
        <v>52</v>
      </c>
      <c r="BE985" s="6">
        <v>45033</v>
      </c>
      <c r="BF985" s="5">
        <v>967</v>
      </c>
      <c r="BG985">
        <v>2</v>
      </c>
      <c r="BH985">
        <v>37.5</v>
      </c>
      <c r="BI985">
        <v>18.75</v>
      </c>
      <c r="BJ985" t="s">
        <v>54</v>
      </c>
      <c r="BK985" t="s">
        <v>54</v>
      </c>
    </row>
    <row r="986" spans="1:63" x14ac:dyDescent="0.3">
      <c r="A986" s="6">
        <v>44939</v>
      </c>
      <c r="B986" s="5">
        <v>961</v>
      </c>
      <c r="C986">
        <v>3</v>
      </c>
      <c r="D986">
        <v>3.5</v>
      </c>
      <c r="E986">
        <v>1.166666666666667</v>
      </c>
      <c r="F986" t="s">
        <v>51</v>
      </c>
      <c r="G986" t="s">
        <v>52</v>
      </c>
      <c r="Y986" s="6">
        <v>45051</v>
      </c>
      <c r="Z986" s="5">
        <v>958</v>
      </c>
      <c r="AA986">
        <v>1</v>
      </c>
      <c r="AB986">
        <v>1</v>
      </c>
      <c r="AC986">
        <v>1</v>
      </c>
      <c r="AD986" t="s">
        <v>51</v>
      </c>
      <c r="AE986" t="s">
        <v>52</v>
      </c>
      <c r="BE986" s="40">
        <v>45034</v>
      </c>
      <c r="BF986" s="5">
        <v>968</v>
      </c>
      <c r="BG986">
        <v>2</v>
      </c>
      <c r="BH986">
        <v>1</v>
      </c>
      <c r="BI986">
        <v>0.5</v>
      </c>
      <c r="BJ986" t="s">
        <v>51</v>
      </c>
      <c r="BK986" t="s">
        <v>58</v>
      </c>
    </row>
    <row r="987" spans="1:63" x14ac:dyDescent="0.3">
      <c r="A987" s="6">
        <v>44944</v>
      </c>
      <c r="B987" s="5">
        <v>962</v>
      </c>
      <c r="C987">
        <v>2</v>
      </c>
      <c r="D987">
        <v>3</v>
      </c>
      <c r="E987">
        <v>1.5</v>
      </c>
      <c r="F987" t="s">
        <v>51</v>
      </c>
      <c r="G987" t="s">
        <v>52</v>
      </c>
      <c r="Y987" s="40">
        <v>45054</v>
      </c>
      <c r="Z987" s="5">
        <v>959</v>
      </c>
      <c r="AA987">
        <v>3</v>
      </c>
      <c r="AB987">
        <v>49</v>
      </c>
      <c r="AC987">
        <v>16.333333333333329</v>
      </c>
      <c r="AD987" t="s">
        <v>54</v>
      </c>
      <c r="AE987" t="s">
        <v>54</v>
      </c>
      <c r="BE987" s="42"/>
      <c r="BF987" s="5">
        <v>969</v>
      </c>
      <c r="BG987">
        <v>1</v>
      </c>
      <c r="BH987">
        <v>2.5</v>
      </c>
      <c r="BI987">
        <v>2.5</v>
      </c>
      <c r="BJ987" t="s">
        <v>51</v>
      </c>
      <c r="BK987" t="s">
        <v>52</v>
      </c>
    </row>
    <row r="988" spans="1:63" x14ac:dyDescent="0.3">
      <c r="A988" s="6">
        <v>44946</v>
      </c>
      <c r="B988" s="5">
        <v>963</v>
      </c>
      <c r="C988">
        <v>3</v>
      </c>
      <c r="D988">
        <v>12</v>
      </c>
      <c r="E988">
        <v>4</v>
      </c>
      <c r="F988" t="s">
        <v>51</v>
      </c>
      <c r="G988" t="s">
        <v>52</v>
      </c>
      <c r="Y988" s="41"/>
      <c r="Z988" s="5">
        <v>960</v>
      </c>
      <c r="AA988">
        <v>1</v>
      </c>
      <c r="AB988">
        <v>0.5</v>
      </c>
      <c r="AC988">
        <v>0.5</v>
      </c>
      <c r="AD988" t="s">
        <v>51</v>
      </c>
      <c r="AE988" t="s">
        <v>58</v>
      </c>
      <c r="BE988" s="41"/>
      <c r="BF988" s="5">
        <v>970</v>
      </c>
      <c r="BG988">
        <v>2</v>
      </c>
      <c r="BH988">
        <v>5</v>
      </c>
      <c r="BI988">
        <v>2.5</v>
      </c>
      <c r="BJ988" t="s">
        <v>51</v>
      </c>
      <c r="BK988" t="s">
        <v>52</v>
      </c>
    </row>
    <row r="989" spans="1:63" x14ac:dyDescent="0.3">
      <c r="A989" s="6">
        <v>44952</v>
      </c>
      <c r="B989" s="5">
        <v>964</v>
      </c>
      <c r="C989">
        <v>1</v>
      </c>
      <c r="D989">
        <v>5</v>
      </c>
      <c r="E989">
        <v>5</v>
      </c>
      <c r="F989" t="s">
        <v>51</v>
      </c>
      <c r="G989" t="s">
        <v>53</v>
      </c>
      <c r="Y989" s="6">
        <v>45060</v>
      </c>
      <c r="Z989" s="5">
        <v>961</v>
      </c>
      <c r="AA989">
        <v>1</v>
      </c>
      <c r="AB989">
        <v>13</v>
      </c>
      <c r="AC989">
        <v>13</v>
      </c>
      <c r="AD989" t="s">
        <v>54</v>
      </c>
      <c r="AE989" t="s">
        <v>54</v>
      </c>
      <c r="BE989" s="40">
        <v>45035</v>
      </c>
      <c r="BF989" s="5">
        <v>971</v>
      </c>
      <c r="BG989">
        <v>2</v>
      </c>
      <c r="BH989">
        <v>4</v>
      </c>
      <c r="BI989">
        <v>2</v>
      </c>
      <c r="BJ989" t="s">
        <v>51</v>
      </c>
      <c r="BK989" t="s">
        <v>52</v>
      </c>
    </row>
    <row r="990" spans="1:63" x14ac:dyDescent="0.3">
      <c r="A990" s="40">
        <v>44954</v>
      </c>
      <c r="B990" s="5">
        <v>965</v>
      </c>
      <c r="C990">
        <v>3</v>
      </c>
      <c r="D990">
        <v>12</v>
      </c>
      <c r="E990">
        <v>4</v>
      </c>
      <c r="F990" t="s">
        <v>51</v>
      </c>
      <c r="G990" t="s">
        <v>52</v>
      </c>
      <c r="Y990" s="6">
        <v>45062</v>
      </c>
      <c r="Z990" s="5">
        <v>962</v>
      </c>
      <c r="AA990">
        <v>1</v>
      </c>
      <c r="AB990">
        <v>1.5</v>
      </c>
      <c r="AC990">
        <v>1.5</v>
      </c>
      <c r="AD990" t="s">
        <v>51</v>
      </c>
      <c r="AE990" t="s">
        <v>52</v>
      </c>
      <c r="BE990" s="42"/>
      <c r="BF990" s="5">
        <v>972</v>
      </c>
      <c r="BG990">
        <v>2</v>
      </c>
      <c r="BH990">
        <v>2</v>
      </c>
      <c r="BI990">
        <v>1</v>
      </c>
      <c r="BJ990" t="s">
        <v>51</v>
      </c>
      <c r="BK990" t="s">
        <v>52</v>
      </c>
    </row>
    <row r="991" spans="1:63" x14ac:dyDescent="0.3">
      <c r="A991" s="41"/>
      <c r="B991" s="5">
        <v>966</v>
      </c>
      <c r="C991">
        <v>5</v>
      </c>
      <c r="D991">
        <v>20.5</v>
      </c>
      <c r="E991">
        <v>4.0999999999999996</v>
      </c>
      <c r="F991" t="s">
        <v>51</v>
      </c>
      <c r="G991" t="s">
        <v>52</v>
      </c>
      <c r="Y991" s="6">
        <v>45065</v>
      </c>
      <c r="Z991" s="5">
        <v>963</v>
      </c>
      <c r="AA991">
        <v>1</v>
      </c>
      <c r="AB991">
        <v>5.5</v>
      </c>
      <c r="AC991">
        <v>5.5</v>
      </c>
      <c r="AD991" t="s">
        <v>51</v>
      </c>
      <c r="AE991" t="s">
        <v>53</v>
      </c>
      <c r="BE991" s="41"/>
      <c r="BF991" s="5">
        <v>973</v>
      </c>
      <c r="BG991">
        <v>2</v>
      </c>
      <c r="BH991">
        <v>3.5</v>
      </c>
      <c r="BI991">
        <v>1.75</v>
      </c>
      <c r="BJ991" t="s">
        <v>51</v>
      </c>
      <c r="BK991" t="s">
        <v>52</v>
      </c>
    </row>
    <row r="992" spans="1:63" x14ac:dyDescent="0.3">
      <c r="A992" s="40">
        <v>44955</v>
      </c>
      <c r="B992" s="5">
        <v>967</v>
      </c>
      <c r="C992">
        <v>2</v>
      </c>
      <c r="D992">
        <v>2</v>
      </c>
      <c r="E992">
        <v>1</v>
      </c>
      <c r="F992" t="s">
        <v>51</v>
      </c>
      <c r="G992" t="s">
        <v>52</v>
      </c>
      <c r="Y992" s="40">
        <v>45068</v>
      </c>
      <c r="Z992" s="5">
        <v>964</v>
      </c>
      <c r="AA992">
        <v>1</v>
      </c>
      <c r="AB992">
        <v>31</v>
      </c>
      <c r="AC992">
        <v>31</v>
      </c>
      <c r="AD992" t="s">
        <v>59</v>
      </c>
      <c r="AE992" t="s">
        <v>56</v>
      </c>
      <c r="BE992" s="40">
        <v>45037</v>
      </c>
      <c r="BF992" s="5">
        <v>974</v>
      </c>
      <c r="BG992">
        <v>2</v>
      </c>
      <c r="BH992">
        <v>1</v>
      </c>
      <c r="BI992">
        <v>0.5</v>
      </c>
      <c r="BJ992" t="s">
        <v>51</v>
      </c>
      <c r="BK992" t="s">
        <v>58</v>
      </c>
    </row>
    <row r="993" spans="1:63" x14ac:dyDescent="0.3">
      <c r="A993" s="41"/>
      <c r="B993" s="5">
        <v>968</v>
      </c>
      <c r="C993">
        <v>1</v>
      </c>
      <c r="D993">
        <v>18.5</v>
      </c>
      <c r="E993">
        <v>18.5</v>
      </c>
      <c r="F993" t="s">
        <v>54</v>
      </c>
      <c r="G993" t="s">
        <v>54</v>
      </c>
      <c r="Y993" s="41"/>
      <c r="Z993" s="5">
        <v>965</v>
      </c>
      <c r="AA993">
        <v>2</v>
      </c>
      <c r="AB993">
        <v>1.5</v>
      </c>
      <c r="AC993">
        <v>0.75</v>
      </c>
      <c r="AD993" t="s">
        <v>51</v>
      </c>
      <c r="AE993" t="s">
        <v>58</v>
      </c>
      <c r="BE993" s="41"/>
      <c r="BF993" s="5">
        <v>975</v>
      </c>
      <c r="BG993">
        <v>1</v>
      </c>
      <c r="BH993">
        <v>1.5</v>
      </c>
      <c r="BI993">
        <v>1.5</v>
      </c>
      <c r="BJ993" t="s">
        <v>51</v>
      </c>
      <c r="BK993" t="s">
        <v>52</v>
      </c>
    </row>
    <row r="994" spans="1:63" x14ac:dyDescent="0.3">
      <c r="A994" s="6">
        <v>44956</v>
      </c>
      <c r="B994" s="5">
        <v>969</v>
      </c>
      <c r="C994">
        <v>1</v>
      </c>
      <c r="D994">
        <v>1.5</v>
      </c>
      <c r="E994">
        <v>1.5</v>
      </c>
      <c r="F994" t="s">
        <v>51</v>
      </c>
      <c r="G994" t="s">
        <v>52</v>
      </c>
      <c r="Y994" s="40">
        <v>45069</v>
      </c>
      <c r="Z994" s="5">
        <v>966</v>
      </c>
      <c r="AA994">
        <v>1</v>
      </c>
      <c r="AB994">
        <v>1</v>
      </c>
      <c r="AC994">
        <v>1</v>
      </c>
      <c r="AD994" t="s">
        <v>51</v>
      </c>
      <c r="AE994" t="s">
        <v>52</v>
      </c>
      <c r="BE994" s="6">
        <v>45039</v>
      </c>
      <c r="BF994" s="5">
        <v>976</v>
      </c>
      <c r="BG994">
        <v>3</v>
      </c>
      <c r="BH994">
        <v>15.5</v>
      </c>
      <c r="BI994">
        <v>5.166666666666667</v>
      </c>
      <c r="BJ994" t="s">
        <v>51</v>
      </c>
      <c r="BK994" t="s">
        <v>53</v>
      </c>
    </row>
    <row r="995" spans="1:63" x14ac:dyDescent="0.3">
      <c r="A995" s="6">
        <v>44957</v>
      </c>
      <c r="B995" s="5">
        <v>970</v>
      </c>
      <c r="C995">
        <v>2</v>
      </c>
      <c r="D995">
        <v>11</v>
      </c>
      <c r="E995">
        <v>5.5</v>
      </c>
      <c r="F995" t="s">
        <v>51</v>
      </c>
      <c r="G995" t="s">
        <v>53</v>
      </c>
      <c r="Y995" s="41"/>
      <c r="Z995" s="5">
        <v>967</v>
      </c>
      <c r="AA995">
        <v>1</v>
      </c>
      <c r="AB995">
        <v>0.5</v>
      </c>
      <c r="AC995">
        <v>0.5</v>
      </c>
      <c r="AD995" t="s">
        <v>51</v>
      </c>
      <c r="AE995" t="s">
        <v>58</v>
      </c>
      <c r="BE995" s="40">
        <v>45040</v>
      </c>
      <c r="BF995" s="5">
        <v>977</v>
      </c>
      <c r="BG995">
        <v>6</v>
      </c>
      <c r="BH995">
        <v>36.5</v>
      </c>
      <c r="BI995">
        <v>6.083333333333333</v>
      </c>
      <c r="BJ995" t="s">
        <v>51</v>
      </c>
      <c r="BK995" t="s">
        <v>53</v>
      </c>
    </row>
    <row r="996" spans="1:63" x14ac:dyDescent="0.3">
      <c r="A996" s="40">
        <v>44958</v>
      </c>
      <c r="B996" s="5">
        <v>971</v>
      </c>
      <c r="C996">
        <v>2</v>
      </c>
      <c r="D996">
        <v>3</v>
      </c>
      <c r="E996">
        <v>1.5</v>
      </c>
      <c r="F996" t="s">
        <v>51</v>
      </c>
      <c r="G996" t="s">
        <v>52</v>
      </c>
      <c r="Y996" s="6">
        <v>45070</v>
      </c>
      <c r="Z996" s="5">
        <v>968</v>
      </c>
      <c r="AA996">
        <v>1</v>
      </c>
      <c r="AB996">
        <v>1</v>
      </c>
      <c r="AC996">
        <v>1</v>
      </c>
      <c r="AD996" t="s">
        <v>51</v>
      </c>
      <c r="AE996" t="s">
        <v>52</v>
      </c>
      <c r="BE996" s="41"/>
      <c r="BF996" s="5">
        <v>978</v>
      </c>
      <c r="BG996">
        <v>1</v>
      </c>
      <c r="BH996">
        <v>1</v>
      </c>
      <c r="BI996">
        <v>1</v>
      </c>
      <c r="BJ996" t="s">
        <v>51</v>
      </c>
      <c r="BK996" t="s">
        <v>52</v>
      </c>
    </row>
    <row r="997" spans="1:63" x14ac:dyDescent="0.3">
      <c r="A997" s="41"/>
      <c r="B997" s="5">
        <v>972</v>
      </c>
      <c r="C997">
        <v>3</v>
      </c>
      <c r="D997">
        <v>7.5</v>
      </c>
      <c r="E997">
        <v>2.5</v>
      </c>
      <c r="F997" t="s">
        <v>51</v>
      </c>
      <c r="G997" t="s">
        <v>52</v>
      </c>
      <c r="Y997" s="40">
        <v>45073</v>
      </c>
      <c r="Z997" s="5">
        <v>969</v>
      </c>
      <c r="AA997">
        <v>1</v>
      </c>
      <c r="AB997">
        <v>1</v>
      </c>
      <c r="AC997">
        <v>1</v>
      </c>
      <c r="AD997" t="s">
        <v>51</v>
      </c>
      <c r="AE997" t="s">
        <v>52</v>
      </c>
      <c r="BE997" s="40">
        <v>45041</v>
      </c>
      <c r="BF997" s="5">
        <v>979</v>
      </c>
      <c r="BG997">
        <v>1</v>
      </c>
      <c r="BH997">
        <v>1</v>
      </c>
      <c r="BI997">
        <v>1</v>
      </c>
      <c r="BJ997" t="s">
        <v>51</v>
      </c>
      <c r="BK997" t="s">
        <v>52</v>
      </c>
    </row>
    <row r="998" spans="1:63" x14ac:dyDescent="0.3">
      <c r="A998" s="40">
        <v>44959</v>
      </c>
      <c r="B998" s="5">
        <v>973</v>
      </c>
      <c r="C998">
        <v>1</v>
      </c>
      <c r="D998">
        <v>1.5</v>
      </c>
      <c r="E998">
        <v>1.5</v>
      </c>
      <c r="F998" t="s">
        <v>51</v>
      </c>
      <c r="G998" t="s">
        <v>52</v>
      </c>
      <c r="Y998" s="41"/>
      <c r="Z998" s="5">
        <v>970</v>
      </c>
      <c r="AA998">
        <v>2</v>
      </c>
      <c r="AB998">
        <v>13.5</v>
      </c>
      <c r="AC998">
        <v>6.75</v>
      </c>
      <c r="AD998" t="s">
        <v>51</v>
      </c>
      <c r="AE998" t="s">
        <v>53</v>
      </c>
      <c r="BE998" s="41"/>
      <c r="BF998" s="5">
        <v>980</v>
      </c>
      <c r="BG998">
        <v>1</v>
      </c>
      <c r="BH998">
        <v>6.5</v>
      </c>
      <c r="BI998">
        <v>6.5</v>
      </c>
      <c r="BJ998" t="s">
        <v>51</v>
      </c>
      <c r="BK998" t="s">
        <v>53</v>
      </c>
    </row>
    <row r="999" spans="1:63" x14ac:dyDescent="0.3">
      <c r="A999" s="42"/>
      <c r="B999" s="5">
        <v>974</v>
      </c>
      <c r="C999">
        <v>2</v>
      </c>
      <c r="D999">
        <v>2</v>
      </c>
      <c r="E999">
        <v>1</v>
      </c>
      <c r="F999" t="s">
        <v>51</v>
      </c>
      <c r="G999" t="s">
        <v>52</v>
      </c>
      <c r="Y999" s="6">
        <v>45075</v>
      </c>
      <c r="Z999" s="5">
        <v>971</v>
      </c>
      <c r="AA999">
        <v>1</v>
      </c>
      <c r="AB999">
        <v>1.5</v>
      </c>
      <c r="AC999">
        <v>1.5</v>
      </c>
      <c r="AD999" t="s">
        <v>51</v>
      </c>
      <c r="AE999" t="s">
        <v>52</v>
      </c>
      <c r="BE999" s="6">
        <v>45042</v>
      </c>
      <c r="BF999" s="5">
        <v>981</v>
      </c>
      <c r="BG999">
        <v>2</v>
      </c>
      <c r="BH999">
        <v>28.5</v>
      </c>
      <c r="BI999">
        <v>14.25</v>
      </c>
      <c r="BJ999" t="s">
        <v>54</v>
      </c>
      <c r="BK999" t="s">
        <v>54</v>
      </c>
    </row>
    <row r="1000" spans="1:63" x14ac:dyDescent="0.3">
      <c r="A1000" s="41"/>
      <c r="B1000" s="5">
        <v>975</v>
      </c>
      <c r="C1000">
        <v>2</v>
      </c>
      <c r="D1000">
        <v>1.5</v>
      </c>
      <c r="E1000">
        <v>0.75</v>
      </c>
      <c r="F1000" t="s">
        <v>51</v>
      </c>
      <c r="G1000" t="s">
        <v>58</v>
      </c>
      <c r="Y1000" s="6">
        <v>45076</v>
      </c>
      <c r="Z1000" s="5">
        <v>972</v>
      </c>
      <c r="AA1000">
        <v>2</v>
      </c>
      <c r="AB1000">
        <v>8</v>
      </c>
      <c r="AC1000">
        <v>4</v>
      </c>
      <c r="AD1000" t="s">
        <v>51</v>
      </c>
      <c r="AE1000" t="s">
        <v>52</v>
      </c>
      <c r="BE1000" s="6">
        <v>45046</v>
      </c>
      <c r="BF1000" s="5">
        <v>982</v>
      </c>
      <c r="BG1000">
        <v>2</v>
      </c>
      <c r="BH1000">
        <v>10</v>
      </c>
      <c r="BI1000">
        <v>5</v>
      </c>
      <c r="BJ1000" t="s">
        <v>51</v>
      </c>
      <c r="BK1000" t="s">
        <v>53</v>
      </c>
    </row>
    <row r="1001" spans="1:63" x14ac:dyDescent="0.3">
      <c r="A1001" s="6">
        <v>44960</v>
      </c>
      <c r="B1001" s="5">
        <v>976</v>
      </c>
      <c r="C1001">
        <v>4</v>
      </c>
      <c r="D1001">
        <v>11</v>
      </c>
      <c r="E1001">
        <v>2.75</v>
      </c>
      <c r="F1001" t="s">
        <v>51</v>
      </c>
      <c r="G1001" t="s">
        <v>52</v>
      </c>
      <c r="Y1001" s="40">
        <v>45082</v>
      </c>
      <c r="Z1001" s="5">
        <v>973</v>
      </c>
      <c r="AA1001">
        <v>2</v>
      </c>
      <c r="AB1001">
        <v>21</v>
      </c>
      <c r="AC1001">
        <v>10.5</v>
      </c>
      <c r="AD1001" t="s">
        <v>54</v>
      </c>
      <c r="AE1001" t="s">
        <v>54</v>
      </c>
      <c r="BE1001" s="40">
        <v>45047</v>
      </c>
      <c r="BF1001" s="5">
        <v>983</v>
      </c>
      <c r="BG1001">
        <v>1</v>
      </c>
      <c r="BH1001">
        <v>0.5</v>
      </c>
      <c r="BI1001">
        <v>0.5</v>
      </c>
      <c r="BJ1001" t="s">
        <v>51</v>
      </c>
      <c r="BK1001" t="s">
        <v>58</v>
      </c>
    </row>
    <row r="1002" spans="1:63" x14ac:dyDescent="0.3">
      <c r="A1002" s="6">
        <v>44964</v>
      </c>
      <c r="B1002" s="5">
        <v>977</v>
      </c>
      <c r="C1002">
        <v>1</v>
      </c>
      <c r="D1002">
        <v>1.5</v>
      </c>
      <c r="E1002">
        <v>1.5</v>
      </c>
      <c r="F1002" t="s">
        <v>51</v>
      </c>
      <c r="G1002" t="s">
        <v>52</v>
      </c>
      <c r="Y1002" s="41"/>
      <c r="Z1002" s="5">
        <v>974</v>
      </c>
      <c r="AA1002">
        <v>2</v>
      </c>
      <c r="AB1002">
        <v>7.5</v>
      </c>
      <c r="AC1002">
        <v>3.75</v>
      </c>
      <c r="AD1002" t="s">
        <v>51</v>
      </c>
      <c r="AE1002" t="s">
        <v>52</v>
      </c>
      <c r="BE1002" s="41"/>
      <c r="BF1002" s="5">
        <v>984</v>
      </c>
      <c r="BG1002">
        <v>2</v>
      </c>
      <c r="BH1002">
        <v>2</v>
      </c>
      <c r="BI1002">
        <v>1</v>
      </c>
      <c r="BJ1002" t="s">
        <v>51</v>
      </c>
      <c r="BK1002" t="s">
        <v>52</v>
      </c>
    </row>
    <row r="1003" spans="1:63" x14ac:dyDescent="0.3">
      <c r="A1003" s="6">
        <v>44965</v>
      </c>
      <c r="B1003" s="5">
        <v>978</v>
      </c>
      <c r="C1003">
        <v>5</v>
      </c>
      <c r="D1003">
        <v>38.5</v>
      </c>
      <c r="E1003">
        <v>7.7</v>
      </c>
      <c r="F1003" t="s">
        <v>51</v>
      </c>
      <c r="G1003" t="s">
        <v>53</v>
      </c>
      <c r="Y1003" s="40">
        <v>45083</v>
      </c>
      <c r="Z1003" s="5">
        <v>975</v>
      </c>
      <c r="AA1003">
        <v>1</v>
      </c>
      <c r="AB1003">
        <v>0.5</v>
      </c>
      <c r="AC1003">
        <v>0.5</v>
      </c>
      <c r="AD1003" t="s">
        <v>51</v>
      </c>
      <c r="AE1003" t="s">
        <v>58</v>
      </c>
      <c r="BE1003" s="6">
        <v>45048</v>
      </c>
      <c r="BF1003" s="5">
        <v>985</v>
      </c>
      <c r="BG1003">
        <v>1</v>
      </c>
      <c r="BH1003">
        <v>2</v>
      </c>
      <c r="BI1003">
        <v>2</v>
      </c>
      <c r="BJ1003" t="s">
        <v>51</v>
      </c>
      <c r="BK1003" t="s">
        <v>52</v>
      </c>
    </row>
    <row r="1004" spans="1:63" x14ac:dyDescent="0.3">
      <c r="A1004" s="6">
        <v>44966</v>
      </c>
      <c r="B1004" s="5">
        <v>979</v>
      </c>
      <c r="C1004">
        <v>2</v>
      </c>
      <c r="D1004">
        <v>6</v>
      </c>
      <c r="E1004">
        <v>3</v>
      </c>
      <c r="F1004" t="s">
        <v>51</v>
      </c>
      <c r="G1004" t="s">
        <v>52</v>
      </c>
      <c r="Y1004" s="41"/>
      <c r="Z1004" s="5">
        <v>976</v>
      </c>
      <c r="AA1004">
        <v>4</v>
      </c>
      <c r="AB1004">
        <v>27</v>
      </c>
      <c r="AC1004">
        <v>6.75</v>
      </c>
      <c r="AD1004" t="s">
        <v>51</v>
      </c>
      <c r="AE1004" t="s">
        <v>53</v>
      </c>
      <c r="BE1004" s="6">
        <v>45049</v>
      </c>
      <c r="BF1004" s="5">
        <v>986</v>
      </c>
      <c r="BG1004">
        <v>3</v>
      </c>
      <c r="BH1004">
        <v>12.5</v>
      </c>
      <c r="BI1004">
        <v>4.166666666666667</v>
      </c>
      <c r="BJ1004" t="s">
        <v>51</v>
      </c>
      <c r="BK1004" t="s">
        <v>52</v>
      </c>
    </row>
    <row r="1005" spans="1:63" x14ac:dyDescent="0.3">
      <c r="A1005" s="6">
        <v>44967</v>
      </c>
      <c r="B1005" s="5">
        <v>980</v>
      </c>
      <c r="C1005">
        <v>4</v>
      </c>
      <c r="D1005">
        <v>27.5</v>
      </c>
      <c r="E1005">
        <v>6.875</v>
      </c>
      <c r="F1005" t="s">
        <v>51</v>
      </c>
      <c r="G1005" t="s">
        <v>53</v>
      </c>
      <c r="Y1005" s="40">
        <v>45091</v>
      </c>
      <c r="Z1005" s="5">
        <v>977</v>
      </c>
      <c r="AA1005">
        <v>2</v>
      </c>
      <c r="AB1005">
        <v>6.5</v>
      </c>
      <c r="AC1005">
        <v>3.25</v>
      </c>
      <c r="AD1005" t="s">
        <v>51</v>
      </c>
      <c r="AE1005" t="s">
        <v>52</v>
      </c>
      <c r="BE1005" s="40">
        <v>45050</v>
      </c>
      <c r="BF1005" s="5">
        <v>987</v>
      </c>
      <c r="BG1005">
        <v>1</v>
      </c>
      <c r="BH1005">
        <v>0.5</v>
      </c>
      <c r="BI1005">
        <v>0.5</v>
      </c>
      <c r="BJ1005" t="s">
        <v>51</v>
      </c>
      <c r="BK1005" t="s">
        <v>58</v>
      </c>
    </row>
    <row r="1006" spans="1:63" x14ac:dyDescent="0.3">
      <c r="A1006" s="40">
        <v>44968</v>
      </c>
      <c r="B1006" s="5">
        <v>981</v>
      </c>
      <c r="C1006">
        <v>5</v>
      </c>
      <c r="D1006">
        <v>47.5</v>
      </c>
      <c r="E1006">
        <v>9.5</v>
      </c>
      <c r="F1006" t="s">
        <v>51</v>
      </c>
      <c r="G1006" t="s">
        <v>53</v>
      </c>
      <c r="Y1006" s="41"/>
      <c r="Z1006" s="5">
        <v>978</v>
      </c>
      <c r="AA1006">
        <v>1</v>
      </c>
      <c r="AB1006">
        <v>1.5</v>
      </c>
      <c r="AC1006">
        <v>1.5</v>
      </c>
      <c r="AD1006" t="s">
        <v>51</v>
      </c>
      <c r="AE1006" t="s">
        <v>52</v>
      </c>
      <c r="BE1006" s="42"/>
      <c r="BF1006" s="5">
        <v>988</v>
      </c>
      <c r="BG1006">
        <v>3</v>
      </c>
      <c r="BH1006">
        <v>5</v>
      </c>
      <c r="BI1006">
        <v>1.666666666666667</v>
      </c>
      <c r="BJ1006" t="s">
        <v>51</v>
      </c>
      <c r="BK1006" t="s">
        <v>52</v>
      </c>
    </row>
    <row r="1007" spans="1:63" x14ac:dyDescent="0.3">
      <c r="A1007" s="42"/>
      <c r="B1007" s="5">
        <v>982</v>
      </c>
      <c r="C1007">
        <v>1</v>
      </c>
      <c r="D1007">
        <v>1.5</v>
      </c>
      <c r="E1007">
        <v>1.5</v>
      </c>
      <c r="F1007" t="s">
        <v>51</v>
      </c>
      <c r="G1007" t="s">
        <v>52</v>
      </c>
      <c r="Y1007" s="40">
        <v>45093</v>
      </c>
      <c r="Z1007" s="5">
        <v>979</v>
      </c>
      <c r="AA1007">
        <v>2</v>
      </c>
      <c r="AB1007">
        <v>5</v>
      </c>
      <c r="AC1007">
        <v>2.5</v>
      </c>
      <c r="AD1007" t="s">
        <v>51</v>
      </c>
      <c r="AE1007" t="s">
        <v>52</v>
      </c>
      <c r="BE1007" s="41"/>
      <c r="BF1007" s="5">
        <v>989</v>
      </c>
      <c r="BG1007">
        <v>1</v>
      </c>
      <c r="BH1007">
        <v>0.5</v>
      </c>
      <c r="BI1007">
        <v>0.5</v>
      </c>
      <c r="BJ1007" t="s">
        <v>51</v>
      </c>
      <c r="BK1007" t="s">
        <v>58</v>
      </c>
    </row>
    <row r="1008" spans="1:63" x14ac:dyDescent="0.3">
      <c r="A1008" s="42"/>
      <c r="B1008" s="5">
        <v>983</v>
      </c>
      <c r="C1008">
        <v>1</v>
      </c>
      <c r="D1008">
        <v>0.5</v>
      </c>
      <c r="E1008">
        <v>0.5</v>
      </c>
      <c r="F1008" t="s">
        <v>51</v>
      </c>
      <c r="G1008" t="s">
        <v>58</v>
      </c>
      <c r="Y1008" s="42"/>
      <c r="Z1008" s="5">
        <v>980</v>
      </c>
      <c r="AA1008">
        <v>5</v>
      </c>
      <c r="AB1008">
        <v>24</v>
      </c>
      <c r="AC1008">
        <v>4.8</v>
      </c>
      <c r="AD1008" t="s">
        <v>51</v>
      </c>
      <c r="AE1008" t="s">
        <v>52</v>
      </c>
      <c r="BE1008" s="40">
        <v>45051</v>
      </c>
      <c r="BF1008" s="5">
        <v>990</v>
      </c>
      <c r="BG1008">
        <v>2</v>
      </c>
      <c r="BH1008">
        <v>8.5</v>
      </c>
      <c r="BI1008">
        <v>4.25</v>
      </c>
      <c r="BJ1008" t="s">
        <v>51</v>
      </c>
      <c r="BK1008" t="s">
        <v>52</v>
      </c>
    </row>
    <row r="1009" spans="1:63" x14ac:dyDescent="0.3">
      <c r="A1009" s="41"/>
      <c r="B1009" s="5">
        <v>984</v>
      </c>
      <c r="C1009">
        <v>3</v>
      </c>
      <c r="D1009">
        <v>21.5</v>
      </c>
      <c r="E1009">
        <v>7.166666666666667</v>
      </c>
      <c r="F1009" t="s">
        <v>51</v>
      </c>
      <c r="G1009" t="s">
        <v>53</v>
      </c>
      <c r="Y1009" s="41"/>
      <c r="Z1009" s="5">
        <v>981</v>
      </c>
      <c r="AA1009">
        <v>1</v>
      </c>
      <c r="AB1009">
        <v>0.5</v>
      </c>
      <c r="AC1009">
        <v>0.5</v>
      </c>
      <c r="AD1009" t="s">
        <v>51</v>
      </c>
      <c r="AE1009" t="s">
        <v>58</v>
      </c>
      <c r="BE1009" s="41"/>
      <c r="BF1009" s="5">
        <v>991</v>
      </c>
      <c r="BG1009">
        <v>1</v>
      </c>
      <c r="BH1009">
        <v>2</v>
      </c>
      <c r="BI1009">
        <v>2</v>
      </c>
      <c r="BJ1009" t="s">
        <v>51</v>
      </c>
      <c r="BK1009" t="s">
        <v>52</v>
      </c>
    </row>
    <row r="1010" spans="1:63" x14ac:dyDescent="0.3">
      <c r="A1010" s="40">
        <v>44969</v>
      </c>
      <c r="B1010" s="5">
        <v>984</v>
      </c>
      <c r="C1010">
        <v>1</v>
      </c>
      <c r="D1010">
        <v>2</v>
      </c>
      <c r="E1010">
        <v>2</v>
      </c>
      <c r="F1010" t="s">
        <v>51</v>
      </c>
      <c r="G1010" t="s">
        <v>52</v>
      </c>
      <c r="Y1010" s="40">
        <v>45096</v>
      </c>
      <c r="Z1010" s="5">
        <v>982</v>
      </c>
      <c r="AA1010">
        <v>1</v>
      </c>
      <c r="AB1010">
        <v>0.5</v>
      </c>
      <c r="AC1010">
        <v>0.5</v>
      </c>
      <c r="AD1010" t="s">
        <v>51</v>
      </c>
      <c r="AE1010" t="s">
        <v>58</v>
      </c>
      <c r="BE1010" s="40">
        <v>45052</v>
      </c>
      <c r="BF1010" s="5">
        <v>992</v>
      </c>
      <c r="BG1010">
        <v>1</v>
      </c>
      <c r="BH1010">
        <v>1</v>
      </c>
      <c r="BI1010">
        <v>1</v>
      </c>
      <c r="BJ1010" t="s">
        <v>51</v>
      </c>
      <c r="BK1010" t="s">
        <v>52</v>
      </c>
    </row>
    <row r="1011" spans="1:63" x14ac:dyDescent="0.3">
      <c r="A1011" s="42"/>
      <c r="B1011" s="5">
        <v>985</v>
      </c>
      <c r="C1011">
        <v>6</v>
      </c>
      <c r="D1011">
        <v>19.5</v>
      </c>
      <c r="E1011">
        <v>3.25</v>
      </c>
      <c r="F1011" t="s">
        <v>51</v>
      </c>
      <c r="G1011" t="s">
        <v>52</v>
      </c>
      <c r="Y1011" s="41"/>
      <c r="Z1011" s="5">
        <v>983</v>
      </c>
      <c r="AA1011">
        <v>5</v>
      </c>
      <c r="AB1011">
        <v>6</v>
      </c>
      <c r="AC1011">
        <v>1.2</v>
      </c>
      <c r="AD1011" t="s">
        <v>51</v>
      </c>
      <c r="AE1011" t="s">
        <v>52</v>
      </c>
      <c r="BE1011" s="41"/>
      <c r="BF1011" s="5">
        <v>993</v>
      </c>
      <c r="BG1011">
        <v>2</v>
      </c>
      <c r="BH1011">
        <v>5</v>
      </c>
      <c r="BI1011">
        <v>2.5</v>
      </c>
      <c r="BJ1011" t="s">
        <v>51</v>
      </c>
      <c r="BK1011" t="s">
        <v>52</v>
      </c>
    </row>
    <row r="1012" spans="1:63" x14ac:dyDescent="0.3">
      <c r="A1012" s="42"/>
      <c r="B1012" s="5">
        <v>986</v>
      </c>
      <c r="C1012">
        <v>2</v>
      </c>
      <c r="D1012">
        <v>1</v>
      </c>
      <c r="E1012">
        <v>0.5</v>
      </c>
      <c r="F1012" t="s">
        <v>51</v>
      </c>
      <c r="G1012" t="s">
        <v>58</v>
      </c>
      <c r="Y1012" s="6">
        <v>45098</v>
      </c>
      <c r="Z1012" s="5">
        <v>984</v>
      </c>
      <c r="AA1012">
        <v>2</v>
      </c>
      <c r="AB1012">
        <v>22</v>
      </c>
      <c r="AC1012">
        <v>11</v>
      </c>
      <c r="AD1012" t="s">
        <v>54</v>
      </c>
      <c r="AE1012" t="s">
        <v>54</v>
      </c>
      <c r="BE1012" s="40">
        <v>45053</v>
      </c>
      <c r="BF1012" s="5">
        <v>994</v>
      </c>
      <c r="BG1012">
        <v>1</v>
      </c>
      <c r="BH1012">
        <v>0.5</v>
      </c>
      <c r="BI1012">
        <v>0.5</v>
      </c>
      <c r="BJ1012" t="s">
        <v>51</v>
      </c>
      <c r="BK1012" t="s">
        <v>58</v>
      </c>
    </row>
    <row r="1013" spans="1:63" x14ac:dyDescent="0.3">
      <c r="A1013" s="42"/>
      <c r="B1013" s="5">
        <v>987</v>
      </c>
      <c r="C1013">
        <v>1</v>
      </c>
      <c r="D1013">
        <v>1</v>
      </c>
      <c r="E1013">
        <v>1</v>
      </c>
      <c r="F1013" t="s">
        <v>51</v>
      </c>
      <c r="G1013" t="s">
        <v>52</v>
      </c>
      <c r="Y1013" s="40">
        <v>45100</v>
      </c>
      <c r="Z1013" s="5">
        <v>985</v>
      </c>
      <c r="AA1013">
        <v>3</v>
      </c>
      <c r="AB1013">
        <v>22</v>
      </c>
      <c r="AC1013">
        <v>7.333333333333333</v>
      </c>
      <c r="AD1013" t="s">
        <v>51</v>
      </c>
      <c r="AE1013" t="s">
        <v>53</v>
      </c>
      <c r="BE1013" s="42"/>
      <c r="BF1013" s="5">
        <v>995</v>
      </c>
      <c r="BG1013">
        <v>3</v>
      </c>
      <c r="BH1013">
        <v>4</v>
      </c>
      <c r="BI1013">
        <v>1.333333333333333</v>
      </c>
      <c r="BJ1013" t="s">
        <v>51</v>
      </c>
      <c r="BK1013" t="s">
        <v>52</v>
      </c>
    </row>
    <row r="1014" spans="1:63" x14ac:dyDescent="0.3">
      <c r="A1014" s="41"/>
      <c r="B1014" s="5">
        <v>988</v>
      </c>
      <c r="C1014">
        <v>1</v>
      </c>
      <c r="D1014">
        <v>0.5</v>
      </c>
      <c r="E1014">
        <v>0.5</v>
      </c>
      <c r="F1014" t="s">
        <v>51</v>
      </c>
      <c r="G1014" t="s">
        <v>58</v>
      </c>
      <c r="Y1014" s="41"/>
      <c r="Z1014" s="5">
        <v>986</v>
      </c>
      <c r="AA1014">
        <v>1</v>
      </c>
      <c r="AB1014">
        <v>0.5</v>
      </c>
      <c r="AC1014">
        <v>0.5</v>
      </c>
      <c r="AD1014" t="s">
        <v>51</v>
      </c>
      <c r="AE1014" t="s">
        <v>58</v>
      </c>
      <c r="BE1014" s="41"/>
      <c r="BF1014" s="5">
        <v>996</v>
      </c>
      <c r="BG1014">
        <v>1</v>
      </c>
      <c r="BH1014">
        <v>0.5</v>
      </c>
      <c r="BI1014">
        <v>0.5</v>
      </c>
      <c r="BJ1014" t="s">
        <v>51</v>
      </c>
      <c r="BK1014" t="s">
        <v>58</v>
      </c>
    </row>
    <row r="1015" spans="1:63" x14ac:dyDescent="0.3">
      <c r="A1015" s="40">
        <v>44970</v>
      </c>
      <c r="B1015" s="5">
        <v>989</v>
      </c>
      <c r="C1015">
        <v>2</v>
      </c>
      <c r="D1015">
        <v>8</v>
      </c>
      <c r="E1015">
        <v>4</v>
      </c>
      <c r="F1015" t="s">
        <v>51</v>
      </c>
      <c r="G1015" t="s">
        <v>52</v>
      </c>
      <c r="Y1015" s="40">
        <v>45101</v>
      </c>
      <c r="Z1015" s="5">
        <v>987</v>
      </c>
      <c r="AA1015">
        <v>1</v>
      </c>
      <c r="AB1015">
        <v>0.5</v>
      </c>
      <c r="AC1015">
        <v>0.5</v>
      </c>
      <c r="AD1015" t="s">
        <v>51</v>
      </c>
      <c r="AE1015" t="s">
        <v>58</v>
      </c>
      <c r="BE1015" s="6">
        <v>45054</v>
      </c>
      <c r="BF1015" s="5">
        <v>997</v>
      </c>
      <c r="BG1015">
        <v>5</v>
      </c>
      <c r="BH1015">
        <v>114.5</v>
      </c>
      <c r="BI1015">
        <v>22.9</v>
      </c>
      <c r="BJ1015" t="s">
        <v>55</v>
      </c>
      <c r="BK1015" t="s">
        <v>56</v>
      </c>
    </row>
    <row r="1016" spans="1:63" x14ac:dyDescent="0.3">
      <c r="A1016" s="41"/>
      <c r="B1016" s="5">
        <v>990</v>
      </c>
      <c r="C1016">
        <v>3</v>
      </c>
      <c r="D1016">
        <v>1.5</v>
      </c>
      <c r="E1016">
        <v>0.5</v>
      </c>
      <c r="F1016" t="s">
        <v>51</v>
      </c>
      <c r="G1016" t="s">
        <v>58</v>
      </c>
      <c r="Y1016" s="41"/>
      <c r="Z1016" s="5">
        <v>988</v>
      </c>
      <c r="AA1016">
        <v>1</v>
      </c>
      <c r="AB1016">
        <v>0.5</v>
      </c>
      <c r="AC1016">
        <v>0.5</v>
      </c>
      <c r="AD1016" t="s">
        <v>51</v>
      </c>
      <c r="AE1016" t="s">
        <v>58</v>
      </c>
      <c r="BE1016" s="6">
        <v>45059</v>
      </c>
      <c r="BF1016" s="5">
        <v>998</v>
      </c>
      <c r="BG1016">
        <v>6</v>
      </c>
      <c r="BH1016">
        <v>45</v>
      </c>
      <c r="BI1016">
        <v>7.5</v>
      </c>
      <c r="BJ1016" t="s">
        <v>51</v>
      </c>
      <c r="BK1016" t="s">
        <v>53</v>
      </c>
    </row>
    <row r="1017" spans="1:63" x14ac:dyDescent="0.3">
      <c r="A1017" s="40">
        <v>44973</v>
      </c>
      <c r="B1017" s="5">
        <v>991</v>
      </c>
      <c r="C1017">
        <v>1</v>
      </c>
      <c r="D1017">
        <v>3</v>
      </c>
      <c r="E1017">
        <v>3</v>
      </c>
      <c r="F1017" t="s">
        <v>51</v>
      </c>
      <c r="G1017" t="s">
        <v>52</v>
      </c>
      <c r="Y1017" s="40">
        <v>45102</v>
      </c>
      <c r="Z1017" s="5">
        <v>989</v>
      </c>
      <c r="AA1017">
        <v>2</v>
      </c>
      <c r="AB1017">
        <v>1</v>
      </c>
      <c r="AC1017">
        <v>0.5</v>
      </c>
      <c r="AD1017" t="s">
        <v>51</v>
      </c>
      <c r="AE1017" t="s">
        <v>58</v>
      </c>
      <c r="BE1017" s="6">
        <v>45063</v>
      </c>
      <c r="BF1017" s="5">
        <v>999</v>
      </c>
      <c r="BG1017">
        <v>1</v>
      </c>
      <c r="BH1017">
        <v>5.5</v>
      </c>
      <c r="BI1017">
        <v>5.5</v>
      </c>
      <c r="BJ1017" t="s">
        <v>51</v>
      </c>
      <c r="BK1017" t="s">
        <v>53</v>
      </c>
    </row>
    <row r="1018" spans="1:63" x14ac:dyDescent="0.3">
      <c r="A1018" s="41"/>
      <c r="B1018" s="5">
        <v>992</v>
      </c>
      <c r="C1018">
        <v>3</v>
      </c>
      <c r="D1018">
        <v>3</v>
      </c>
      <c r="E1018">
        <v>1</v>
      </c>
      <c r="F1018" t="s">
        <v>51</v>
      </c>
      <c r="G1018" t="s">
        <v>52</v>
      </c>
      <c r="Y1018" s="41"/>
      <c r="Z1018" s="5">
        <v>990</v>
      </c>
      <c r="AA1018">
        <v>2</v>
      </c>
      <c r="AB1018">
        <v>8.5</v>
      </c>
      <c r="AC1018">
        <v>4.25</v>
      </c>
      <c r="AD1018" t="s">
        <v>51</v>
      </c>
      <c r="AE1018" t="s">
        <v>52</v>
      </c>
      <c r="BE1018" s="6">
        <v>45065</v>
      </c>
      <c r="BF1018" s="5">
        <v>1000</v>
      </c>
      <c r="BG1018">
        <v>1</v>
      </c>
      <c r="BH1018">
        <v>1</v>
      </c>
      <c r="BI1018">
        <v>1</v>
      </c>
      <c r="BJ1018" t="s">
        <v>51</v>
      </c>
      <c r="BK1018" t="s">
        <v>52</v>
      </c>
    </row>
    <row r="1019" spans="1:63" x14ac:dyDescent="0.3">
      <c r="A1019" s="40">
        <v>44975</v>
      </c>
      <c r="B1019" s="5">
        <v>993</v>
      </c>
      <c r="C1019">
        <v>1</v>
      </c>
      <c r="D1019">
        <v>1.5</v>
      </c>
      <c r="E1019">
        <v>1.5</v>
      </c>
      <c r="F1019" t="s">
        <v>51</v>
      </c>
      <c r="G1019" t="s">
        <v>52</v>
      </c>
      <c r="Y1019" s="6">
        <v>45103</v>
      </c>
      <c r="Z1019" s="5">
        <v>991</v>
      </c>
      <c r="AA1019">
        <v>1</v>
      </c>
      <c r="AB1019">
        <v>1</v>
      </c>
      <c r="AC1019">
        <v>1</v>
      </c>
      <c r="AD1019" t="s">
        <v>51</v>
      </c>
      <c r="AE1019" t="s">
        <v>52</v>
      </c>
      <c r="BE1019" s="40">
        <v>45066</v>
      </c>
      <c r="BF1019" s="5">
        <v>1001</v>
      </c>
      <c r="BG1019">
        <v>1</v>
      </c>
      <c r="BH1019">
        <v>1</v>
      </c>
      <c r="BI1019">
        <v>1</v>
      </c>
      <c r="BJ1019" t="s">
        <v>51</v>
      </c>
      <c r="BK1019" t="s">
        <v>52</v>
      </c>
    </row>
    <row r="1020" spans="1:63" x14ac:dyDescent="0.3">
      <c r="A1020" s="41"/>
      <c r="B1020" s="5">
        <v>994</v>
      </c>
      <c r="C1020">
        <v>1</v>
      </c>
      <c r="D1020">
        <v>1</v>
      </c>
      <c r="E1020">
        <v>1</v>
      </c>
      <c r="F1020" t="s">
        <v>51</v>
      </c>
      <c r="G1020" t="s">
        <v>52</v>
      </c>
      <c r="Y1020" s="6">
        <v>45105</v>
      </c>
      <c r="Z1020" s="5">
        <v>992</v>
      </c>
      <c r="AA1020">
        <v>1</v>
      </c>
      <c r="AB1020">
        <v>1</v>
      </c>
      <c r="AC1020">
        <v>1</v>
      </c>
      <c r="AD1020" t="s">
        <v>51</v>
      </c>
      <c r="AE1020" t="s">
        <v>52</v>
      </c>
      <c r="BE1020" s="42"/>
      <c r="BF1020" s="5">
        <v>1002</v>
      </c>
      <c r="BG1020">
        <v>1</v>
      </c>
      <c r="BH1020">
        <v>5.5</v>
      </c>
      <c r="BI1020">
        <v>5.5</v>
      </c>
      <c r="BJ1020" t="s">
        <v>51</v>
      </c>
      <c r="BK1020" t="s">
        <v>53</v>
      </c>
    </row>
    <row r="1021" spans="1:63" x14ac:dyDescent="0.3">
      <c r="A1021" s="40">
        <v>44976</v>
      </c>
      <c r="B1021" s="5">
        <v>995</v>
      </c>
      <c r="C1021">
        <v>1</v>
      </c>
      <c r="D1021">
        <v>0.5</v>
      </c>
      <c r="E1021">
        <v>0.5</v>
      </c>
      <c r="F1021" t="s">
        <v>51</v>
      </c>
      <c r="G1021" t="s">
        <v>58</v>
      </c>
      <c r="Y1021" s="6">
        <v>45106</v>
      </c>
      <c r="Z1021" s="5">
        <v>993</v>
      </c>
      <c r="AA1021">
        <v>3</v>
      </c>
      <c r="AB1021">
        <v>31</v>
      </c>
      <c r="AC1021">
        <v>10.33333333333333</v>
      </c>
      <c r="AD1021" t="s">
        <v>54</v>
      </c>
      <c r="AE1021" t="s">
        <v>54</v>
      </c>
      <c r="BE1021" s="41"/>
      <c r="BF1021" s="5">
        <v>1003</v>
      </c>
      <c r="BG1021">
        <v>1</v>
      </c>
      <c r="BH1021">
        <v>0.5</v>
      </c>
      <c r="BI1021">
        <v>0.5</v>
      </c>
      <c r="BJ1021" t="s">
        <v>51</v>
      </c>
      <c r="BK1021" t="s">
        <v>58</v>
      </c>
    </row>
    <row r="1022" spans="1:63" x14ac:dyDescent="0.3">
      <c r="A1022" s="41"/>
      <c r="B1022" s="5">
        <v>996</v>
      </c>
      <c r="C1022">
        <v>1</v>
      </c>
      <c r="D1022">
        <v>32</v>
      </c>
      <c r="E1022">
        <v>32</v>
      </c>
      <c r="F1022" t="s">
        <v>59</v>
      </c>
      <c r="G1022" t="s">
        <v>56</v>
      </c>
      <c r="Y1022" s="6">
        <v>45108</v>
      </c>
      <c r="Z1022" s="5">
        <v>994</v>
      </c>
      <c r="AA1022">
        <v>2</v>
      </c>
      <c r="AB1022">
        <v>14.5</v>
      </c>
      <c r="AC1022">
        <v>7.25</v>
      </c>
      <c r="AD1022" t="s">
        <v>51</v>
      </c>
      <c r="AE1022" t="s">
        <v>53</v>
      </c>
      <c r="BE1022" s="40">
        <v>45072</v>
      </c>
      <c r="BF1022" s="5">
        <v>1004</v>
      </c>
      <c r="BG1022">
        <v>1</v>
      </c>
      <c r="BH1022">
        <v>4</v>
      </c>
      <c r="BI1022">
        <v>4</v>
      </c>
      <c r="BJ1022" t="s">
        <v>51</v>
      </c>
      <c r="BK1022" t="s">
        <v>52</v>
      </c>
    </row>
    <row r="1023" spans="1:63" x14ac:dyDescent="0.3">
      <c r="A1023" s="6">
        <v>44978</v>
      </c>
      <c r="B1023" s="5">
        <v>997</v>
      </c>
      <c r="C1023">
        <v>4</v>
      </c>
      <c r="D1023">
        <v>18</v>
      </c>
      <c r="E1023">
        <v>4.5</v>
      </c>
      <c r="F1023" t="s">
        <v>51</v>
      </c>
      <c r="G1023" t="s">
        <v>52</v>
      </c>
      <c r="Y1023" s="6">
        <v>45114</v>
      </c>
      <c r="Z1023" s="5">
        <v>995</v>
      </c>
      <c r="AA1023">
        <v>5</v>
      </c>
      <c r="AB1023">
        <v>6.5</v>
      </c>
      <c r="AC1023">
        <v>1.3</v>
      </c>
      <c r="AD1023" t="s">
        <v>51</v>
      </c>
      <c r="AE1023" t="s">
        <v>52</v>
      </c>
      <c r="BE1023" s="41"/>
      <c r="BF1023" s="5">
        <v>1005</v>
      </c>
      <c r="BG1023">
        <v>1</v>
      </c>
      <c r="BH1023">
        <v>14.5</v>
      </c>
      <c r="BI1023">
        <v>14.5</v>
      </c>
      <c r="BJ1023" t="s">
        <v>54</v>
      </c>
      <c r="BK1023" t="s">
        <v>54</v>
      </c>
    </row>
    <row r="1024" spans="1:63" x14ac:dyDescent="0.3">
      <c r="A1024" s="40">
        <v>44979</v>
      </c>
      <c r="B1024" s="5">
        <v>998</v>
      </c>
      <c r="C1024">
        <v>3</v>
      </c>
      <c r="D1024">
        <v>3.5</v>
      </c>
      <c r="E1024">
        <v>1.166666666666667</v>
      </c>
      <c r="F1024" t="s">
        <v>51</v>
      </c>
      <c r="G1024" t="s">
        <v>52</v>
      </c>
      <c r="Y1024" s="6">
        <v>45115</v>
      </c>
      <c r="Z1024" s="5">
        <v>996</v>
      </c>
      <c r="AA1024">
        <v>3</v>
      </c>
      <c r="AB1024">
        <v>54.5</v>
      </c>
      <c r="AC1024">
        <v>18.166666666666671</v>
      </c>
      <c r="AD1024" t="s">
        <v>54</v>
      </c>
      <c r="AE1024" t="s">
        <v>54</v>
      </c>
      <c r="BE1024" s="40">
        <v>45073</v>
      </c>
      <c r="BF1024" s="5">
        <v>1006</v>
      </c>
      <c r="BG1024">
        <v>1</v>
      </c>
      <c r="BH1024">
        <v>3.5</v>
      </c>
      <c r="BI1024">
        <v>3.5</v>
      </c>
      <c r="BJ1024" t="s">
        <v>51</v>
      </c>
      <c r="BK1024" t="s">
        <v>52</v>
      </c>
    </row>
    <row r="1025" spans="1:63" x14ac:dyDescent="0.3">
      <c r="A1025" s="41"/>
      <c r="B1025" s="5">
        <v>999</v>
      </c>
      <c r="C1025">
        <v>1</v>
      </c>
      <c r="D1025">
        <v>1.5</v>
      </c>
      <c r="E1025">
        <v>1.5</v>
      </c>
      <c r="F1025" t="s">
        <v>51</v>
      </c>
      <c r="G1025" t="s">
        <v>52</v>
      </c>
      <c r="Y1025" s="6">
        <v>45119</v>
      </c>
      <c r="Z1025" s="5">
        <v>997</v>
      </c>
      <c r="AA1025">
        <v>2</v>
      </c>
      <c r="AB1025">
        <v>22.5</v>
      </c>
      <c r="AC1025">
        <v>11.25</v>
      </c>
      <c r="AD1025" t="s">
        <v>54</v>
      </c>
      <c r="AE1025" t="s">
        <v>54</v>
      </c>
      <c r="BE1025" s="41"/>
      <c r="BF1025" s="5">
        <v>1007</v>
      </c>
      <c r="BG1025">
        <v>2</v>
      </c>
      <c r="BH1025">
        <v>1.5</v>
      </c>
      <c r="BI1025">
        <v>0.75</v>
      </c>
      <c r="BJ1025" t="s">
        <v>51</v>
      </c>
      <c r="BK1025" t="s">
        <v>58</v>
      </c>
    </row>
    <row r="1026" spans="1:63" x14ac:dyDescent="0.3">
      <c r="A1026" s="40">
        <v>44980</v>
      </c>
      <c r="B1026" s="5">
        <v>1000</v>
      </c>
      <c r="C1026">
        <v>4</v>
      </c>
      <c r="D1026">
        <v>35</v>
      </c>
      <c r="E1026">
        <v>8.75</v>
      </c>
      <c r="F1026" t="s">
        <v>51</v>
      </c>
      <c r="G1026" t="s">
        <v>53</v>
      </c>
      <c r="Y1026" s="6">
        <v>45123</v>
      </c>
      <c r="Z1026" s="5">
        <v>998</v>
      </c>
      <c r="AA1026">
        <v>2</v>
      </c>
      <c r="AB1026">
        <v>2.5</v>
      </c>
      <c r="AC1026">
        <v>1.25</v>
      </c>
      <c r="AD1026" t="s">
        <v>51</v>
      </c>
      <c r="AE1026" t="s">
        <v>52</v>
      </c>
      <c r="BE1026" s="6">
        <v>45079</v>
      </c>
      <c r="BF1026" s="5">
        <v>1008</v>
      </c>
      <c r="BG1026">
        <v>1</v>
      </c>
      <c r="BH1026">
        <v>6.5</v>
      </c>
      <c r="BI1026">
        <v>6.5</v>
      </c>
      <c r="BJ1026" t="s">
        <v>51</v>
      </c>
      <c r="BK1026" t="s">
        <v>53</v>
      </c>
    </row>
    <row r="1027" spans="1:63" x14ac:dyDescent="0.3">
      <c r="A1027" s="41"/>
      <c r="B1027" s="5">
        <v>1001</v>
      </c>
      <c r="C1027">
        <v>4</v>
      </c>
      <c r="D1027">
        <v>19.5</v>
      </c>
      <c r="E1027">
        <v>4.875</v>
      </c>
      <c r="F1027" t="s">
        <v>51</v>
      </c>
      <c r="G1027" t="s">
        <v>52</v>
      </c>
      <c r="Y1027" s="6">
        <v>45133</v>
      </c>
      <c r="Z1027" s="5">
        <v>999</v>
      </c>
      <c r="AA1027">
        <v>1</v>
      </c>
      <c r="AB1027">
        <v>17.5</v>
      </c>
      <c r="AC1027">
        <v>17.5</v>
      </c>
      <c r="AD1027" t="s">
        <v>54</v>
      </c>
      <c r="AE1027" t="s">
        <v>54</v>
      </c>
      <c r="BE1027" s="6">
        <v>45082</v>
      </c>
      <c r="BF1027" s="5">
        <v>1009</v>
      </c>
      <c r="BG1027">
        <v>1</v>
      </c>
      <c r="BH1027">
        <v>1</v>
      </c>
      <c r="BI1027">
        <v>1</v>
      </c>
      <c r="BJ1027" t="s">
        <v>51</v>
      </c>
      <c r="BK1027" t="s">
        <v>52</v>
      </c>
    </row>
    <row r="1028" spans="1:63" x14ac:dyDescent="0.3">
      <c r="A1028" s="40">
        <v>44981</v>
      </c>
      <c r="B1028" s="5">
        <v>1001</v>
      </c>
      <c r="C1028">
        <v>4</v>
      </c>
      <c r="D1028">
        <v>23</v>
      </c>
      <c r="E1028">
        <v>5.75</v>
      </c>
      <c r="F1028" t="s">
        <v>51</v>
      </c>
      <c r="G1028" t="s">
        <v>53</v>
      </c>
      <c r="Y1028" s="6">
        <v>45140</v>
      </c>
      <c r="Z1028" s="5">
        <v>1000</v>
      </c>
      <c r="AA1028">
        <v>2</v>
      </c>
      <c r="AB1028">
        <v>7</v>
      </c>
      <c r="AC1028">
        <v>3.5</v>
      </c>
      <c r="AD1028" t="s">
        <v>51</v>
      </c>
      <c r="AE1028" t="s">
        <v>52</v>
      </c>
      <c r="BE1028" s="40">
        <v>45083</v>
      </c>
      <c r="BF1028" s="5">
        <v>1010</v>
      </c>
      <c r="BG1028">
        <v>1</v>
      </c>
      <c r="BH1028">
        <v>0.5</v>
      </c>
      <c r="BI1028">
        <v>0.5</v>
      </c>
      <c r="BJ1028" t="s">
        <v>51</v>
      </c>
      <c r="BK1028" t="s">
        <v>58</v>
      </c>
    </row>
    <row r="1029" spans="1:63" x14ac:dyDescent="0.3">
      <c r="A1029" s="41"/>
      <c r="B1029" s="5">
        <v>1002</v>
      </c>
      <c r="C1029">
        <v>5</v>
      </c>
      <c r="D1029">
        <v>71.5</v>
      </c>
      <c r="E1029">
        <v>14.3</v>
      </c>
      <c r="F1029" t="s">
        <v>54</v>
      </c>
      <c r="G1029" t="s">
        <v>54</v>
      </c>
      <c r="Y1029" s="6">
        <v>45141</v>
      </c>
      <c r="Z1029" s="5">
        <v>1001</v>
      </c>
      <c r="AA1029">
        <v>1</v>
      </c>
      <c r="AB1029">
        <v>7</v>
      </c>
      <c r="AC1029">
        <v>7</v>
      </c>
      <c r="AD1029" t="s">
        <v>51</v>
      </c>
      <c r="AE1029" t="s">
        <v>53</v>
      </c>
      <c r="BE1029" s="42"/>
      <c r="BF1029" s="5">
        <v>1011</v>
      </c>
      <c r="BG1029">
        <v>3</v>
      </c>
      <c r="BH1029">
        <v>16</v>
      </c>
      <c r="BI1029">
        <v>5.333333333333333</v>
      </c>
      <c r="BJ1029" t="s">
        <v>51</v>
      </c>
      <c r="BK1029" t="s">
        <v>53</v>
      </c>
    </row>
    <row r="1030" spans="1:63" x14ac:dyDescent="0.3">
      <c r="A1030" s="40">
        <v>44982</v>
      </c>
      <c r="B1030" s="5">
        <v>1003</v>
      </c>
      <c r="C1030">
        <v>4</v>
      </c>
      <c r="D1030">
        <v>16.5</v>
      </c>
      <c r="E1030">
        <v>4.125</v>
      </c>
      <c r="F1030" t="s">
        <v>51</v>
      </c>
      <c r="G1030" t="s">
        <v>52</v>
      </c>
      <c r="Y1030" s="6">
        <v>45144</v>
      </c>
      <c r="Z1030" s="5">
        <v>1002</v>
      </c>
      <c r="AA1030">
        <v>2</v>
      </c>
      <c r="AB1030">
        <v>22.5</v>
      </c>
      <c r="AC1030">
        <v>11.25</v>
      </c>
      <c r="AD1030" t="s">
        <v>54</v>
      </c>
      <c r="AE1030" t="s">
        <v>54</v>
      </c>
      <c r="BE1030" s="41"/>
      <c r="BF1030" s="5">
        <v>1012</v>
      </c>
      <c r="BG1030">
        <v>2</v>
      </c>
      <c r="BH1030">
        <v>2</v>
      </c>
      <c r="BI1030">
        <v>1</v>
      </c>
      <c r="BJ1030" t="s">
        <v>51</v>
      </c>
      <c r="BK1030" t="s">
        <v>52</v>
      </c>
    </row>
    <row r="1031" spans="1:63" x14ac:dyDescent="0.3">
      <c r="A1031" s="41"/>
      <c r="B1031" s="5">
        <v>1004</v>
      </c>
      <c r="C1031">
        <v>2</v>
      </c>
      <c r="D1031">
        <v>4</v>
      </c>
      <c r="E1031">
        <v>2</v>
      </c>
      <c r="F1031" t="s">
        <v>51</v>
      </c>
      <c r="G1031" t="s">
        <v>52</v>
      </c>
      <c r="Y1031" s="6">
        <v>45154</v>
      </c>
      <c r="Z1031" s="5">
        <v>1003</v>
      </c>
      <c r="AA1031">
        <v>1</v>
      </c>
      <c r="AB1031">
        <v>1</v>
      </c>
      <c r="AC1031">
        <v>1</v>
      </c>
      <c r="AD1031" t="s">
        <v>51</v>
      </c>
      <c r="AE1031" t="s">
        <v>52</v>
      </c>
      <c r="BE1031" s="6">
        <v>45086</v>
      </c>
      <c r="BF1031" s="5">
        <v>1013</v>
      </c>
      <c r="BG1031">
        <v>1</v>
      </c>
      <c r="BH1031">
        <v>1.5</v>
      </c>
      <c r="BI1031">
        <v>1.5</v>
      </c>
      <c r="BJ1031" t="s">
        <v>51</v>
      </c>
      <c r="BK1031" t="s">
        <v>52</v>
      </c>
    </row>
    <row r="1032" spans="1:63" x14ac:dyDescent="0.3">
      <c r="A1032" s="40">
        <v>44983</v>
      </c>
      <c r="B1032" s="5">
        <v>1005</v>
      </c>
      <c r="C1032">
        <v>1</v>
      </c>
      <c r="D1032">
        <v>11</v>
      </c>
      <c r="E1032">
        <v>11</v>
      </c>
      <c r="F1032" t="s">
        <v>54</v>
      </c>
      <c r="G1032" t="s">
        <v>54</v>
      </c>
      <c r="Y1032" s="6">
        <v>45158</v>
      </c>
      <c r="Z1032" s="5">
        <v>1004</v>
      </c>
      <c r="AA1032">
        <v>2</v>
      </c>
      <c r="AB1032">
        <v>11.5</v>
      </c>
      <c r="AC1032">
        <v>5.75</v>
      </c>
      <c r="AD1032" t="s">
        <v>51</v>
      </c>
      <c r="AE1032" t="s">
        <v>53</v>
      </c>
      <c r="BE1032" s="40">
        <v>45090</v>
      </c>
      <c r="BF1032" s="5">
        <v>1014</v>
      </c>
      <c r="BG1032">
        <v>1</v>
      </c>
      <c r="BH1032">
        <v>5.5</v>
      </c>
      <c r="BI1032">
        <v>5.5</v>
      </c>
      <c r="BJ1032" t="s">
        <v>51</v>
      </c>
      <c r="BK1032" t="s">
        <v>53</v>
      </c>
    </row>
    <row r="1033" spans="1:63" x14ac:dyDescent="0.3">
      <c r="A1033" s="42"/>
      <c r="B1033" s="5">
        <v>1006</v>
      </c>
      <c r="C1033">
        <v>2</v>
      </c>
      <c r="D1033">
        <v>19</v>
      </c>
      <c r="E1033">
        <v>9.5</v>
      </c>
      <c r="F1033" t="s">
        <v>51</v>
      </c>
      <c r="G1033" t="s">
        <v>53</v>
      </c>
      <c r="Y1033" s="6">
        <v>45165</v>
      </c>
      <c r="Z1033" s="5">
        <v>1005</v>
      </c>
      <c r="AA1033">
        <v>1</v>
      </c>
      <c r="AB1033">
        <v>2</v>
      </c>
      <c r="AC1033">
        <v>2</v>
      </c>
      <c r="AD1033" t="s">
        <v>51</v>
      </c>
      <c r="AE1033" t="s">
        <v>52</v>
      </c>
      <c r="BE1033" s="41"/>
      <c r="BF1033" s="5">
        <v>1015</v>
      </c>
      <c r="BG1033">
        <v>2</v>
      </c>
      <c r="BH1033">
        <v>5</v>
      </c>
      <c r="BI1033">
        <v>2.5</v>
      </c>
      <c r="BJ1033" t="s">
        <v>51</v>
      </c>
      <c r="BK1033" t="s">
        <v>52</v>
      </c>
    </row>
    <row r="1034" spans="1:63" x14ac:dyDescent="0.3">
      <c r="A1034" s="42"/>
      <c r="B1034" s="5">
        <v>1007</v>
      </c>
      <c r="C1034">
        <v>1</v>
      </c>
      <c r="D1034">
        <v>0.5</v>
      </c>
      <c r="E1034">
        <v>0.5</v>
      </c>
      <c r="F1034" t="s">
        <v>51</v>
      </c>
      <c r="G1034" t="s">
        <v>58</v>
      </c>
      <c r="Y1034" s="6">
        <v>45166</v>
      </c>
      <c r="Z1034" s="5">
        <v>1006</v>
      </c>
      <c r="AA1034">
        <v>2</v>
      </c>
      <c r="AB1034">
        <v>1</v>
      </c>
      <c r="AC1034">
        <v>0.5</v>
      </c>
      <c r="AD1034" t="s">
        <v>51</v>
      </c>
      <c r="AE1034" t="s">
        <v>58</v>
      </c>
      <c r="BE1034" s="6">
        <v>45091</v>
      </c>
      <c r="BF1034" s="5">
        <v>1016</v>
      </c>
      <c r="BG1034">
        <v>1</v>
      </c>
      <c r="BH1034">
        <v>1</v>
      </c>
      <c r="BI1034">
        <v>1</v>
      </c>
      <c r="BJ1034" t="s">
        <v>51</v>
      </c>
      <c r="BK1034" t="s">
        <v>52</v>
      </c>
    </row>
    <row r="1035" spans="1:63" x14ac:dyDescent="0.3">
      <c r="A1035" s="42"/>
      <c r="B1035" s="5">
        <v>1008</v>
      </c>
      <c r="C1035">
        <v>2</v>
      </c>
      <c r="D1035">
        <v>6.5</v>
      </c>
      <c r="E1035">
        <v>3.25</v>
      </c>
      <c r="F1035" t="s">
        <v>51</v>
      </c>
      <c r="G1035" t="s">
        <v>52</v>
      </c>
      <c r="Y1035" s="6">
        <v>45188</v>
      </c>
      <c r="Z1035" s="5">
        <v>1007</v>
      </c>
      <c r="AA1035">
        <v>1</v>
      </c>
      <c r="AB1035">
        <v>1</v>
      </c>
      <c r="AC1035">
        <v>1</v>
      </c>
      <c r="AD1035" t="s">
        <v>51</v>
      </c>
      <c r="AE1035" t="s">
        <v>52</v>
      </c>
      <c r="BE1035" s="40">
        <v>45093</v>
      </c>
      <c r="BF1035" s="5">
        <v>1017</v>
      </c>
      <c r="BG1035">
        <v>1</v>
      </c>
      <c r="BH1035">
        <v>1</v>
      </c>
      <c r="BI1035">
        <v>1</v>
      </c>
      <c r="BJ1035" t="s">
        <v>51</v>
      </c>
      <c r="BK1035" t="s">
        <v>52</v>
      </c>
    </row>
    <row r="1036" spans="1:63" x14ac:dyDescent="0.3">
      <c r="A1036" s="42"/>
      <c r="B1036" s="5">
        <v>1009</v>
      </c>
      <c r="C1036">
        <v>1</v>
      </c>
      <c r="D1036">
        <v>0.5</v>
      </c>
      <c r="E1036">
        <v>0.5</v>
      </c>
      <c r="F1036" t="s">
        <v>51</v>
      </c>
      <c r="G1036" t="s">
        <v>58</v>
      </c>
      <c r="Y1036" s="6">
        <v>45190</v>
      </c>
      <c r="Z1036" s="5">
        <v>1008</v>
      </c>
      <c r="AA1036">
        <v>3</v>
      </c>
      <c r="AB1036">
        <v>22.5</v>
      </c>
      <c r="AC1036">
        <v>7.5</v>
      </c>
      <c r="AD1036" t="s">
        <v>51</v>
      </c>
      <c r="AE1036" t="s">
        <v>53</v>
      </c>
      <c r="BE1036" s="41"/>
      <c r="BF1036" s="5">
        <v>1018</v>
      </c>
      <c r="BG1036">
        <v>3</v>
      </c>
      <c r="BH1036">
        <v>8.5</v>
      </c>
      <c r="BI1036">
        <v>2.833333333333333</v>
      </c>
      <c r="BJ1036" t="s">
        <v>51</v>
      </c>
      <c r="BK1036" t="s">
        <v>52</v>
      </c>
    </row>
    <row r="1037" spans="1:63" x14ac:dyDescent="0.3">
      <c r="A1037" s="41"/>
      <c r="B1037" s="5">
        <v>1010</v>
      </c>
      <c r="C1037">
        <v>5</v>
      </c>
      <c r="D1037">
        <v>56</v>
      </c>
      <c r="E1037">
        <v>11.2</v>
      </c>
      <c r="F1037" t="s">
        <v>54</v>
      </c>
      <c r="G1037" t="s">
        <v>54</v>
      </c>
      <c r="Y1037" s="6">
        <v>45232</v>
      </c>
      <c r="Z1037" s="5">
        <v>1009</v>
      </c>
      <c r="AA1037">
        <v>1</v>
      </c>
      <c r="AB1037">
        <v>1</v>
      </c>
      <c r="AC1037">
        <v>1</v>
      </c>
      <c r="AD1037" t="s">
        <v>51</v>
      </c>
      <c r="AE1037" t="s">
        <v>52</v>
      </c>
      <c r="BE1037" s="40">
        <v>45095</v>
      </c>
      <c r="BF1037" s="5">
        <v>1019</v>
      </c>
      <c r="BG1037">
        <v>2</v>
      </c>
      <c r="BH1037">
        <v>5</v>
      </c>
      <c r="BI1037">
        <v>2.5</v>
      </c>
      <c r="BJ1037" t="s">
        <v>51</v>
      </c>
      <c r="BK1037" t="s">
        <v>52</v>
      </c>
    </row>
    <row r="1038" spans="1:63" x14ac:dyDescent="0.3">
      <c r="A1038" s="40">
        <v>44984</v>
      </c>
      <c r="B1038" s="5">
        <v>1010</v>
      </c>
      <c r="C1038">
        <v>1</v>
      </c>
      <c r="D1038">
        <v>0.5</v>
      </c>
      <c r="E1038">
        <v>0.5</v>
      </c>
      <c r="F1038" t="s">
        <v>51</v>
      </c>
      <c r="G1038" t="s">
        <v>58</v>
      </c>
      <c r="Y1038" s="40">
        <v>45233</v>
      </c>
      <c r="Z1038" s="5">
        <v>1010</v>
      </c>
      <c r="AA1038">
        <v>1</v>
      </c>
      <c r="AB1038">
        <v>0.5</v>
      </c>
      <c r="AC1038">
        <v>0.5</v>
      </c>
      <c r="AD1038" t="s">
        <v>51</v>
      </c>
      <c r="AE1038" t="s">
        <v>58</v>
      </c>
      <c r="BE1038" s="42"/>
      <c r="BF1038" s="5">
        <v>1020</v>
      </c>
      <c r="BG1038">
        <v>1</v>
      </c>
      <c r="BH1038">
        <v>2.5</v>
      </c>
      <c r="BI1038">
        <v>2.5</v>
      </c>
      <c r="BJ1038" t="s">
        <v>51</v>
      </c>
      <c r="BK1038" t="s">
        <v>52</v>
      </c>
    </row>
    <row r="1039" spans="1:63" x14ac:dyDescent="0.3">
      <c r="A1039" s="42"/>
      <c r="B1039" s="5">
        <v>1011</v>
      </c>
      <c r="C1039">
        <v>5</v>
      </c>
      <c r="D1039">
        <v>31</v>
      </c>
      <c r="E1039">
        <v>6.2</v>
      </c>
      <c r="F1039" t="s">
        <v>51</v>
      </c>
      <c r="G1039" t="s">
        <v>53</v>
      </c>
      <c r="Y1039" s="41"/>
      <c r="Z1039" s="5">
        <v>1011</v>
      </c>
      <c r="AA1039">
        <v>1</v>
      </c>
      <c r="AB1039">
        <v>2.5</v>
      </c>
      <c r="AC1039">
        <v>2.5</v>
      </c>
      <c r="AD1039" t="s">
        <v>51</v>
      </c>
      <c r="AE1039" t="s">
        <v>52</v>
      </c>
      <c r="BE1039" s="41"/>
      <c r="BF1039" s="5">
        <v>1021</v>
      </c>
      <c r="BG1039">
        <v>1</v>
      </c>
      <c r="BH1039">
        <v>4</v>
      </c>
      <c r="BI1039">
        <v>4</v>
      </c>
      <c r="BJ1039" t="s">
        <v>51</v>
      </c>
      <c r="BK1039" t="s">
        <v>52</v>
      </c>
    </row>
    <row r="1040" spans="1:63" x14ac:dyDescent="0.3">
      <c r="A1040" s="41"/>
      <c r="B1040" s="5">
        <v>1012</v>
      </c>
      <c r="C1040">
        <v>1</v>
      </c>
      <c r="D1040">
        <v>1.5</v>
      </c>
      <c r="E1040">
        <v>1.5</v>
      </c>
      <c r="F1040" t="s">
        <v>51</v>
      </c>
      <c r="G1040" t="s">
        <v>52</v>
      </c>
      <c r="Y1040" s="40">
        <v>45234</v>
      </c>
      <c r="Z1040" s="5">
        <v>1012</v>
      </c>
      <c r="AA1040">
        <v>2</v>
      </c>
      <c r="AB1040">
        <v>32</v>
      </c>
      <c r="AC1040">
        <v>16</v>
      </c>
      <c r="AD1040" t="s">
        <v>54</v>
      </c>
      <c r="AE1040" t="s">
        <v>54</v>
      </c>
      <c r="BE1040" s="40">
        <v>45096</v>
      </c>
      <c r="BF1040" s="5">
        <v>1022</v>
      </c>
      <c r="BG1040">
        <v>3</v>
      </c>
      <c r="BH1040">
        <v>29</v>
      </c>
      <c r="BI1040">
        <v>9.6666666666666661</v>
      </c>
      <c r="BJ1040" t="s">
        <v>51</v>
      </c>
      <c r="BK1040" t="s">
        <v>53</v>
      </c>
    </row>
    <row r="1041" spans="1:63" x14ac:dyDescent="0.3">
      <c r="A1041" s="40">
        <v>44985</v>
      </c>
      <c r="B1041" s="5">
        <v>1013</v>
      </c>
      <c r="C1041">
        <v>2</v>
      </c>
      <c r="D1041">
        <v>44</v>
      </c>
      <c r="E1041">
        <v>22</v>
      </c>
      <c r="F1041" t="s">
        <v>55</v>
      </c>
      <c r="G1041" t="s">
        <v>56</v>
      </c>
      <c r="Y1041" s="41"/>
      <c r="Z1041" s="5">
        <v>1013</v>
      </c>
      <c r="AA1041">
        <v>6</v>
      </c>
      <c r="AB1041">
        <v>72</v>
      </c>
      <c r="AC1041">
        <v>12</v>
      </c>
      <c r="AD1041" t="s">
        <v>54</v>
      </c>
      <c r="AE1041" t="s">
        <v>54</v>
      </c>
      <c r="BE1041" s="42"/>
      <c r="BF1041" s="5">
        <v>1023</v>
      </c>
      <c r="BG1041">
        <v>2</v>
      </c>
      <c r="BH1041">
        <v>6</v>
      </c>
      <c r="BI1041">
        <v>3</v>
      </c>
      <c r="BJ1041" t="s">
        <v>51</v>
      </c>
      <c r="BK1041" t="s">
        <v>52</v>
      </c>
    </row>
    <row r="1042" spans="1:63" x14ac:dyDescent="0.3">
      <c r="A1042" s="42"/>
      <c r="B1042" s="5">
        <v>1014</v>
      </c>
      <c r="C1042">
        <v>1</v>
      </c>
      <c r="D1042">
        <v>1</v>
      </c>
      <c r="E1042">
        <v>1</v>
      </c>
      <c r="F1042" t="s">
        <v>51</v>
      </c>
      <c r="G1042" t="s">
        <v>52</v>
      </c>
      <c r="Y1042" s="40">
        <v>45235</v>
      </c>
      <c r="Z1042" s="5">
        <v>1013</v>
      </c>
      <c r="AA1042">
        <v>2</v>
      </c>
      <c r="AB1042">
        <v>3</v>
      </c>
      <c r="AC1042">
        <v>1.5</v>
      </c>
      <c r="AD1042" t="s">
        <v>51</v>
      </c>
      <c r="AE1042" t="s">
        <v>52</v>
      </c>
      <c r="BE1042" s="41"/>
      <c r="BF1042" s="5">
        <v>1024</v>
      </c>
      <c r="BG1042">
        <v>3</v>
      </c>
      <c r="BH1042">
        <v>2</v>
      </c>
      <c r="BI1042">
        <v>0.66666666666666663</v>
      </c>
      <c r="BJ1042" t="s">
        <v>51</v>
      </c>
      <c r="BK1042" t="s">
        <v>58</v>
      </c>
    </row>
    <row r="1043" spans="1:63" x14ac:dyDescent="0.3">
      <c r="A1043" s="41"/>
      <c r="B1043" s="5">
        <v>1015</v>
      </c>
      <c r="C1043">
        <v>2</v>
      </c>
      <c r="D1043">
        <v>28</v>
      </c>
      <c r="E1043">
        <v>14</v>
      </c>
      <c r="F1043" t="s">
        <v>54</v>
      </c>
      <c r="G1043" t="s">
        <v>54</v>
      </c>
      <c r="Y1043" s="41"/>
      <c r="Z1043" s="5">
        <v>1014</v>
      </c>
      <c r="AA1043">
        <v>3</v>
      </c>
      <c r="AB1043">
        <v>20</v>
      </c>
      <c r="AC1043">
        <v>6.666666666666667</v>
      </c>
      <c r="AD1043" t="s">
        <v>51</v>
      </c>
      <c r="AE1043" t="s">
        <v>53</v>
      </c>
      <c r="BE1043" s="6">
        <v>45099</v>
      </c>
      <c r="BF1043" s="5">
        <v>1025</v>
      </c>
      <c r="BG1043">
        <v>1</v>
      </c>
      <c r="BH1043">
        <v>2</v>
      </c>
      <c r="BI1043">
        <v>2</v>
      </c>
      <c r="BJ1043" t="s">
        <v>51</v>
      </c>
      <c r="BK1043" t="s">
        <v>52</v>
      </c>
    </row>
    <row r="1044" spans="1:63" x14ac:dyDescent="0.3">
      <c r="A1044" s="40">
        <v>44986</v>
      </c>
      <c r="B1044" s="5">
        <v>1016</v>
      </c>
      <c r="C1044">
        <v>1</v>
      </c>
      <c r="D1044">
        <v>0.5</v>
      </c>
      <c r="E1044">
        <v>0.5</v>
      </c>
      <c r="F1044" t="s">
        <v>51</v>
      </c>
      <c r="G1044" t="s">
        <v>58</v>
      </c>
      <c r="Y1044" s="6">
        <v>45241</v>
      </c>
      <c r="Z1044" s="5">
        <v>1015</v>
      </c>
      <c r="AA1044">
        <v>1</v>
      </c>
      <c r="AB1044">
        <v>1</v>
      </c>
      <c r="AC1044">
        <v>1</v>
      </c>
      <c r="AD1044" t="s">
        <v>51</v>
      </c>
      <c r="AE1044" t="s">
        <v>52</v>
      </c>
      <c r="BE1044" s="6">
        <v>45101</v>
      </c>
      <c r="BF1044" s="5">
        <v>1026</v>
      </c>
      <c r="BG1044">
        <v>3</v>
      </c>
      <c r="BH1044">
        <v>8.5</v>
      </c>
      <c r="BI1044">
        <v>2.833333333333333</v>
      </c>
      <c r="BJ1044" t="s">
        <v>51</v>
      </c>
      <c r="BK1044" t="s">
        <v>52</v>
      </c>
    </row>
    <row r="1045" spans="1:63" x14ac:dyDescent="0.3">
      <c r="A1045" s="42"/>
      <c r="B1045" s="5">
        <v>1017</v>
      </c>
      <c r="C1045">
        <v>4</v>
      </c>
      <c r="D1045">
        <v>74</v>
      </c>
      <c r="E1045">
        <v>18.5</v>
      </c>
      <c r="F1045" t="s">
        <v>54</v>
      </c>
      <c r="G1045" t="s">
        <v>54</v>
      </c>
      <c r="Y1045" s="6">
        <v>45242</v>
      </c>
      <c r="Z1045" s="5">
        <v>1016</v>
      </c>
      <c r="AA1045">
        <v>2</v>
      </c>
      <c r="AB1045">
        <v>3</v>
      </c>
      <c r="AC1045">
        <v>1.5</v>
      </c>
      <c r="AD1045" t="s">
        <v>51</v>
      </c>
      <c r="AE1045" t="s">
        <v>52</v>
      </c>
      <c r="BE1045" s="6">
        <v>45104</v>
      </c>
      <c r="BF1045" s="5">
        <v>1027</v>
      </c>
      <c r="BG1045">
        <v>2</v>
      </c>
      <c r="BH1045">
        <v>5.5</v>
      </c>
      <c r="BI1045">
        <v>2.75</v>
      </c>
      <c r="BJ1045" t="s">
        <v>51</v>
      </c>
      <c r="BK1045" t="s">
        <v>52</v>
      </c>
    </row>
    <row r="1046" spans="1:63" x14ac:dyDescent="0.3">
      <c r="A1046" s="41"/>
      <c r="B1046" s="5">
        <v>1018</v>
      </c>
      <c r="C1046">
        <v>1</v>
      </c>
      <c r="D1046">
        <v>0.5</v>
      </c>
      <c r="E1046">
        <v>0.5</v>
      </c>
      <c r="F1046" t="s">
        <v>51</v>
      </c>
      <c r="G1046" t="s">
        <v>58</v>
      </c>
      <c r="Y1046" s="40">
        <v>45244</v>
      </c>
      <c r="Z1046" s="5">
        <v>1017</v>
      </c>
      <c r="AA1046">
        <v>2</v>
      </c>
      <c r="AB1046">
        <v>1.5</v>
      </c>
      <c r="AC1046">
        <v>0.75</v>
      </c>
      <c r="AD1046" t="s">
        <v>51</v>
      </c>
      <c r="AE1046" t="s">
        <v>58</v>
      </c>
      <c r="BE1046" s="40">
        <v>45105</v>
      </c>
      <c r="BF1046" s="5">
        <v>1028</v>
      </c>
      <c r="BG1046">
        <v>2</v>
      </c>
      <c r="BH1046">
        <v>1</v>
      </c>
      <c r="BI1046">
        <v>0.5</v>
      </c>
      <c r="BJ1046" t="s">
        <v>51</v>
      </c>
      <c r="BK1046" t="s">
        <v>58</v>
      </c>
    </row>
    <row r="1047" spans="1:63" x14ac:dyDescent="0.3">
      <c r="A1047" s="40">
        <v>44987</v>
      </c>
      <c r="B1047" s="5">
        <v>1019</v>
      </c>
      <c r="C1047">
        <v>3</v>
      </c>
      <c r="D1047">
        <v>8.5</v>
      </c>
      <c r="E1047">
        <v>2.833333333333333</v>
      </c>
      <c r="F1047" t="s">
        <v>51</v>
      </c>
      <c r="G1047" t="s">
        <v>52</v>
      </c>
      <c r="Y1047" s="41"/>
      <c r="Z1047" s="5">
        <v>1018</v>
      </c>
      <c r="AA1047">
        <v>2</v>
      </c>
      <c r="AB1047">
        <v>46.5</v>
      </c>
      <c r="AC1047">
        <v>23.25</v>
      </c>
      <c r="AD1047" t="s">
        <v>55</v>
      </c>
      <c r="AE1047" t="s">
        <v>56</v>
      </c>
      <c r="BE1047" s="41"/>
      <c r="BF1047" s="5">
        <v>1029</v>
      </c>
      <c r="BG1047">
        <v>1</v>
      </c>
      <c r="BH1047">
        <v>2.5</v>
      </c>
      <c r="BI1047">
        <v>2.5</v>
      </c>
      <c r="BJ1047" t="s">
        <v>51</v>
      </c>
      <c r="BK1047" t="s">
        <v>52</v>
      </c>
    </row>
    <row r="1048" spans="1:63" x14ac:dyDescent="0.3">
      <c r="A1048" s="41"/>
      <c r="B1048" s="5">
        <v>1020</v>
      </c>
      <c r="C1048">
        <v>5</v>
      </c>
      <c r="D1048">
        <v>5</v>
      </c>
      <c r="E1048">
        <v>1</v>
      </c>
      <c r="F1048" t="s">
        <v>51</v>
      </c>
      <c r="G1048" t="s">
        <v>52</v>
      </c>
      <c r="Y1048" s="40">
        <v>45245</v>
      </c>
      <c r="Z1048" s="5">
        <v>1019</v>
      </c>
      <c r="AA1048">
        <v>1</v>
      </c>
      <c r="AB1048">
        <v>0.5</v>
      </c>
      <c r="AC1048">
        <v>0.5</v>
      </c>
      <c r="AD1048" t="s">
        <v>51</v>
      </c>
      <c r="AE1048" t="s">
        <v>58</v>
      </c>
      <c r="BE1048" s="40">
        <v>45107</v>
      </c>
      <c r="BF1048" s="5">
        <v>1030</v>
      </c>
      <c r="BG1048">
        <v>4</v>
      </c>
      <c r="BH1048">
        <v>16</v>
      </c>
      <c r="BI1048">
        <v>4</v>
      </c>
      <c r="BJ1048" t="s">
        <v>51</v>
      </c>
      <c r="BK1048" t="s">
        <v>52</v>
      </c>
    </row>
    <row r="1049" spans="1:63" x14ac:dyDescent="0.3">
      <c r="A1049" s="40">
        <v>44988</v>
      </c>
      <c r="B1049" s="5">
        <v>1021</v>
      </c>
      <c r="C1049">
        <v>3</v>
      </c>
      <c r="D1049">
        <v>21.5</v>
      </c>
      <c r="E1049">
        <v>7.166666666666667</v>
      </c>
      <c r="F1049" t="s">
        <v>51</v>
      </c>
      <c r="G1049" t="s">
        <v>53</v>
      </c>
      <c r="Y1049" s="42"/>
      <c r="Z1049" s="5">
        <v>1020</v>
      </c>
      <c r="AA1049">
        <v>1</v>
      </c>
      <c r="AB1049">
        <v>1.5</v>
      </c>
      <c r="AC1049">
        <v>1.5</v>
      </c>
      <c r="AD1049" t="s">
        <v>51</v>
      </c>
      <c r="AE1049" t="s">
        <v>52</v>
      </c>
      <c r="BE1049" s="41"/>
      <c r="BF1049" s="5">
        <v>1031</v>
      </c>
      <c r="BG1049">
        <v>1</v>
      </c>
      <c r="BH1049">
        <v>0.5</v>
      </c>
      <c r="BI1049">
        <v>0.5</v>
      </c>
      <c r="BJ1049" t="s">
        <v>51</v>
      </c>
      <c r="BK1049" t="s">
        <v>58</v>
      </c>
    </row>
    <row r="1050" spans="1:63" x14ac:dyDescent="0.3">
      <c r="A1050" s="41"/>
      <c r="B1050" s="5">
        <v>1022</v>
      </c>
      <c r="C1050">
        <v>4</v>
      </c>
      <c r="D1050">
        <v>13</v>
      </c>
      <c r="E1050">
        <v>3.25</v>
      </c>
      <c r="F1050" t="s">
        <v>51</v>
      </c>
      <c r="G1050" t="s">
        <v>52</v>
      </c>
      <c r="Y1050" s="41"/>
      <c r="Z1050" s="5">
        <v>1021</v>
      </c>
      <c r="AA1050">
        <v>2</v>
      </c>
      <c r="AB1050">
        <v>4</v>
      </c>
      <c r="AC1050">
        <v>2</v>
      </c>
      <c r="AD1050" t="s">
        <v>51</v>
      </c>
      <c r="AE1050" t="s">
        <v>52</v>
      </c>
      <c r="BE1050" s="6">
        <v>45108</v>
      </c>
      <c r="BF1050" s="5">
        <v>1032</v>
      </c>
      <c r="BG1050">
        <v>2</v>
      </c>
      <c r="BH1050">
        <v>16.5</v>
      </c>
      <c r="BI1050">
        <v>8.25</v>
      </c>
      <c r="BJ1050" t="s">
        <v>51</v>
      </c>
      <c r="BK1050" t="s">
        <v>53</v>
      </c>
    </row>
    <row r="1051" spans="1:63" x14ac:dyDescent="0.3">
      <c r="A1051" s="40">
        <v>44989</v>
      </c>
      <c r="B1051" s="5">
        <v>1023</v>
      </c>
      <c r="C1051">
        <v>1</v>
      </c>
      <c r="D1051">
        <v>55</v>
      </c>
      <c r="E1051">
        <v>55</v>
      </c>
      <c r="F1051" t="s">
        <v>60</v>
      </c>
      <c r="G1051" t="s">
        <v>60</v>
      </c>
      <c r="Y1051" s="6">
        <v>45246</v>
      </c>
      <c r="Z1051" s="5">
        <v>1022</v>
      </c>
      <c r="AA1051">
        <v>2</v>
      </c>
      <c r="AB1051">
        <v>41</v>
      </c>
      <c r="AC1051">
        <v>20.5</v>
      </c>
      <c r="AD1051" t="s">
        <v>55</v>
      </c>
      <c r="AE1051" t="s">
        <v>56</v>
      </c>
      <c r="BE1051" s="6">
        <v>45112</v>
      </c>
      <c r="BF1051" s="5">
        <v>1033</v>
      </c>
      <c r="BG1051">
        <v>5</v>
      </c>
      <c r="BH1051">
        <v>4.5</v>
      </c>
      <c r="BI1051">
        <v>0.9</v>
      </c>
      <c r="BJ1051" t="s">
        <v>51</v>
      </c>
      <c r="BK1051" t="s">
        <v>58</v>
      </c>
    </row>
    <row r="1052" spans="1:63" x14ac:dyDescent="0.3">
      <c r="A1052" s="41"/>
      <c r="B1052" s="5">
        <v>1024</v>
      </c>
      <c r="C1052">
        <v>1</v>
      </c>
      <c r="D1052">
        <v>1</v>
      </c>
      <c r="E1052">
        <v>1</v>
      </c>
      <c r="F1052" t="s">
        <v>51</v>
      </c>
      <c r="G1052" t="s">
        <v>52</v>
      </c>
      <c r="Y1052" s="6">
        <v>45248</v>
      </c>
      <c r="Z1052" s="5">
        <v>1023</v>
      </c>
      <c r="AA1052">
        <v>3</v>
      </c>
      <c r="AB1052">
        <v>22</v>
      </c>
      <c r="AC1052">
        <v>7.333333333333333</v>
      </c>
      <c r="AD1052" t="s">
        <v>51</v>
      </c>
      <c r="AE1052" t="s">
        <v>53</v>
      </c>
      <c r="BE1052" s="40">
        <v>45113</v>
      </c>
      <c r="BF1052" s="5">
        <v>1034</v>
      </c>
      <c r="BG1052">
        <v>1</v>
      </c>
      <c r="BH1052">
        <v>0.5</v>
      </c>
      <c r="BI1052">
        <v>0.5</v>
      </c>
      <c r="BJ1052" t="s">
        <v>51</v>
      </c>
      <c r="BK1052" t="s">
        <v>58</v>
      </c>
    </row>
    <row r="1053" spans="1:63" x14ac:dyDescent="0.3">
      <c r="A1053" s="6">
        <v>44990</v>
      </c>
      <c r="B1053" s="5">
        <v>1025</v>
      </c>
      <c r="C1053">
        <v>4</v>
      </c>
      <c r="D1053">
        <v>12</v>
      </c>
      <c r="E1053">
        <v>3</v>
      </c>
      <c r="F1053" t="s">
        <v>51</v>
      </c>
      <c r="G1053" t="s">
        <v>52</v>
      </c>
      <c r="Y1053" s="6">
        <v>45249</v>
      </c>
      <c r="Z1053" s="5">
        <v>1024</v>
      </c>
      <c r="AA1053">
        <v>7</v>
      </c>
      <c r="AB1053">
        <v>25.5</v>
      </c>
      <c r="AC1053">
        <v>3.6428571428571428</v>
      </c>
      <c r="AD1053" t="s">
        <v>51</v>
      </c>
      <c r="AE1053" t="s">
        <v>52</v>
      </c>
      <c r="BE1053" s="42"/>
      <c r="BF1053" s="5">
        <v>1035</v>
      </c>
      <c r="BG1053">
        <v>1</v>
      </c>
      <c r="BH1053">
        <v>0.5</v>
      </c>
      <c r="BI1053">
        <v>0.5</v>
      </c>
      <c r="BJ1053" t="s">
        <v>51</v>
      </c>
      <c r="BK1053" t="s">
        <v>58</v>
      </c>
    </row>
    <row r="1054" spans="1:63" x14ac:dyDescent="0.3">
      <c r="A1054" s="6">
        <v>44992</v>
      </c>
      <c r="B1054" s="5">
        <v>1026</v>
      </c>
      <c r="C1054">
        <v>1</v>
      </c>
      <c r="D1054">
        <v>2.5</v>
      </c>
      <c r="E1054">
        <v>2.5</v>
      </c>
      <c r="F1054" t="s">
        <v>51</v>
      </c>
      <c r="G1054" t="s">
        <v>52</v>
      </c>
      <c r="Y1054" s="6">
        <v>45250</v>
      </c>
      <c r="Z1054" s="5">
        <v>1025</v>
      </c>
      <c r="AA1054">
        <v>1</v>
      </c>
      <c r="AB1054">
        <v>1</v>
      </c>
      <c r="AC1054">
        <v>1</v>
      </c>
      <c r="AD1054" t="s">
        <v>51</v>
      </c>
      <c r="AE1054" t="s">
        <v>52</v>
      </c>
      <c r="BE1054" s="41"/>
      <c r="BF1054" s="5">
        <v>1036</v>
      </c>
      <c r="BG1054">
        <v>2</v>
      </c>
      <c r="BH1054">
        <v>27</v>
      </c>
      <c r="BI1054">
        <v>13.5</v>
      </c>
      <c r="BJ1054" t="s">
        <v>54</v>
      </c>
      <c r="BK1054" t="s">
        <v>54</v>
      </c>
    </row>
    <row r="1055" spans="1:63" x14ac:dyDescent="0.3">
      <c r="A1055" s="40">
        <v>44993</v>
      </c>
      <c r="B1055" s="5">
        <v>1027</v>
      </c>
      <c r="C1055">
        <v>1</v>
      </c>
      <c r="D1055">
        <v>2</v>
      </c>
      <c r="E1055">
        <v>2</v>
      </c>
      <c r="F1055" t="s">
        <v>51</v>
      </c>
      <c r="G1055" t="s">
        <v>52</v>
      </c>
      <c r="Y1055" s="40">
        <v>45253</v>
      </c>
      <c r="Z1055" s="5">
        <v>1026</v>
      </c>
      <c r="AA1055">
        <v>1</v>
      </c>
      <c r="AB1055">
        <v>4.5</v>
      </c>
      <c r="AC1055">
        <v>4.5</v>
      </c>
      <c r="AD1055" t="s">
        <v>51</v>
      </c>
      <c r="AE1055" t="s">
        <v>52</v>
      </c>
      <c r="BE1055" s="6">
        <v>45114</v>
      </c>
      <c r="BF1055" s="5">
        <v>1037</v>
      </c>
      <c r="BG1055">
        <v>3</v>
      </c>
      <c r="BH1055">
        <v>6.5</v>
      </c>
      <c r="BI1055">
        <v>2.166666666666667</v>
      </c>
      <c r="BJ1055" t="s">
        <v>51</v>
      </c>
      <c r="BK1055" t="s">
        <v>52</v>
      </c>
    </row>
    <row r="1056" spans="1:63" x14ac:dyDescent="0.3">
      <c r="A1056" s="41"/>
      <c r="B1056" s="5">
        <v>1028</v>
      </c>
      <c r="C1056">
        <v>1</v>
      </c>
      <c r="D1056">
        <v>0.5</v>
      </c>
      <c r="E1056">
        <v>0.5</v>
      </c>
      <c r="F1056" t="s">
        <v>51</v>
      </c>
      <c r="G1056" t="s">
        <v>58</v>
      </c>
      <c r="Y1056" s="41"/>
      <c r="Z1056" s="5">
        <v>1027</v>
      </c>
      <c r="AA1056">
        <v>3</v>
      </c>
      <c r="AB1056">
        <v>16</v>
      </c>
      <c r="AC1056">
        <v>5.333333333333333</v>
      </c>
      <c r="AD1056" t="s">
        <v>51</v>
      </c>
      <c r="AE1056" t="s">
        <v>53</v>
      </c>
      <c r="BE1056" s="6">
        <v>45115</v>
      </c>
      <c r="BF1056" s="5">
        <v>1038</v>
      </c>
      <c r="BG1056">
        <v>2</v>
      </c>
      <c r="BH1056">
        <v>5.5</v>
      </c>
      <c r="BI1056">
        <v>2.75</v>
      </c>
      <c r="BJ1056" t="s">
        <v>51</v>
      </c>
      <c r="BK1056" t="s">
        <v>52</v>
      </c>
    </row>
    <row r="1057" spans="1:63" x14ac:dyDescent="0.3">
      <c r="A1057" s="6">
        <v>44994</v>
      </c>
      <c r="B1057" s="5">
        <v>1029</v>
      </c>
      <c r="C1057">
        <v>2</v>
      </c>
      <c r="D1057">
        <v>1.5</v>
      </c>
      <c r="E1057">
        <v>0.75</v>
      </c>
      <c r="F1057" t="s">
        <v>51</v>
      </c>
      <c r="G1057" t="s">
        <v>58</v>
      </c>
      <c r="Y1057" s="40">
        <v>45254</v>
      </c>
      <c r="Z1057" s="5">
        <v>1028</v>
      </c>
      <c r="AA1057">
        <v>1</v>
      </c>
      <c r="AB1057">
        <v>2.5</v>
      </c>
      <c r="AC1057">
        <v>2.5</v>
      </c>
      <c r="AD1057" t="s">
        <v>51</v>
      </c>
      <c r="AE1057" t="s">
        <v>52</v>
      </c>
      <c r="BE1057" s="6">
        <v>45119</v>
      </c>
      <c r="BF1057" s="5">
        <v>1039</v>
      </c>
      <c r="BG1057">
        <v>1</v>
      </c>
      <c r="BH1057">
        <v>5</v>
      </c>
      <c r="BI1057">
        <v>5</v>
      </c>
      <c r="BJ1057" t="s">
        <v>51</v>
      </c>
      <c r="BK1057" t="s">
        <v>53</v>
      </c>
    </row>
    <row r="1058" spans="1:63" x14ac:dyDescent="0.3">
      <c r="A1058" s="40">
        <v>44995</v>
      </c>
      <c r="B1058" s="5">
        <v>1030</v>
      </c>
      <c r="C1058">
        <v>1</v>
      </c>
      <c r="D1058">
        <v>2</v>
      </c>
      <c r="E1058">
        <v>2</v>
      </c>
      <c r="F1058" t="s">
        <v>51</v>
      </c>
      <c r="G1058" t="s">
        <v>52</v>
      </c>
      <c r="Y1058" s="41"/>
      <c r="Z1058" s="5">
        <v>1029</v>
      </c>
      <c r="AA1058">
        <v>2</v>
      </c>
      <c r="AB1058">
        <v>2</v>
      </c>
      <c r="AC1058">
        <v>1</v>
      </c>
      <c r="AD1058" t="s">
        <v>51</v>
      </c>
      <c r="AE1058" t="s">
        <v>52</v>
      </c>
      <c r="BE1058" s="6">
        <v>45129</v>
      </c>
      <c r="BF1058" s="5">
        <v>1040</v>
      </c>
      <c r="BG1058">
        <v>1</v>
      </c>
      <c r="BH1058">
        <v>1.5</v>
      </c>
      <c r="BI1058">
        <v>1.5</v>
      </c>
      <c r="BJ1058" t="s">
        <v>51</v>
      </c>
      <c r="BK1058" t="s">
        <v>52</v>
      </c>
    </row>
    <row r="1059" spans="1:63" x14ac:dyDescent="0.3">
      <c r="A1059" s="41"/>
      <c r="B1059" s="5">
        <v>1031</v>
      </c>
      <c r="C1059">
        <v>2</v>
      </c>
      <c r="D1059">
        <v>34.5</v>
      </c>
      <c r="E1059">
        <v>17.25</v>
      </c>
      <c r="F1059" t="s">
        <v>54</v>
      </c>
      <c r="G1059" t="s">
        <v>54</v>
      </c>
      <c r="Y1059" s="40">
        <v>45255</v>
      </c>
      <c r="Z1059" s="5">
        <v>1030</v>
      </c>
      <c r="AA1059">
        <v>2</v>
      </c>
      <c r="AB1059">
        <v>44.5</v>
      </c>
      <c r="AC1059">
        <v>22.25</v>
      </c>
      <c r="AD1059" t="s">
        <v>55</v>
      </c>
      <c r="AE1059" t="s">
        <v>56</v>
      </c>
      <c r="BE1059" s="6">
        <v>45131</v>
      </c>
      <c r="BF1059" s="5">
        <v>1041</v>
      </c>
      <c r="BG1059">
        <v>1</v>
      </c>
      <c r="BH1059">
        <v>7</v>
      </c>
      <c r="BI1059">
        <v>7</v>
      </c>
      <c r="BJ1059" t="s">
        <v>51</v>
      </c>
      <c r="BK1059" t="s">
        <v>53</v>
      </c>
    </row>
    <row r="1060" spans="1:63" x14ac:dyDescent="0.3">
      <c r="A1060" s="40">
        <v>44996</v>
      </c>
      <c r="B1060" s="5">
        <v>1032</v>
      </c>
      <c r="C1060">
        <v>1</v>
      </c>
      <c r="D1060">
        <v>0.5</v>
      </c>
      <c r="E1060">
        <v>0.5</v>
      </c>
      <c r="F1060" t="s">
        <v>51</v>
      </c>
      <c r="G1060" t="s">
        <v>58</v>
      </c>
      <c r="Y1060" s="41"/>
      <c r="Z1060" s="5">
        <v>1031</v>
      </c>
      <c r="AA1060">
        <v>2</v>
      </c>
      <c r="AB1060">
        <v>9</v>
      </c>
      <c r="AC1060">
        <v>4.5</v>
      </c>
      <c r="AD1060" t="s">
        <v>51</v>
      </c>
      <c r="AE1060" t="s">
        <v>52</v>
      </c>
      <c r="BE1060" s="6">
        <v>45132</v>
      </c>
      <c r="BF1060" s="5">
        <v>1042</v>
      </c>
      <c r="BG1060">
        <v>1</v>
      </c>
      <c r="BH1060">
        <v>1</v>
      </c>
      <c r="BI1060">
        <v>1</v>
      </c>
      <c r="BJ1060" t="s">
        <v>51</v>
      </c>
      <c r="BK1060" t="s">
        <v>52</v>
      </c>
    </row>
    <row r="1061" spans="1:63" x14ac:dyDescent="0.3">
      <c r="A1061" s="41"/>
      <c r="B1061" s="5">
        <v>1033</v>
      </c>
      <c r="C1061">
        <v>2</v>
      </c>
      <c r="D1061">
        <v>1</v>
      </c>
      <c r="E1061">
        <v>0.5</v>
      </c>
      <c r="F1061" t="s">
        <v>51</v>
      </c>
      <c r="G1061" t="s">
        <v>58</v>
      </c>
      <c r="Y1061" s="6">
        <v>45256</v>
      </c>
      <c r="Z1061" s="5">
        <v>1032</v>
      </c>
      <c r="AA1061">
        <v>1</v>
      </c>
      <c r="AB1061">
        <v>1</v>
      </c>
      <c r="AC1061">
        <v>1</v>
      </c>
      <c r="AD1061" t="s">
        <v>51</v>
      </c>
      <c r="AE1061" t="s">
        <v>52</v>
      </c>
      <c r="BE1061" s="40">
        <v>45146</v>
      </c>
      <c r="BF1061" s="5">
        <v>1043</v>
      </c>
      <c r="BG1061">
        <v>1</v>
      </c>
      <c r="BH1061">
        <v>0.5</v>
      </c>
      <c r="BI1061">
        <v>0.5</v>
      </c>
      <c r="BJ1061" t="s">
        <v>51</v>
      </c>
      <c r="BK1061" t="s">
        <v>58</v>
      </c>
    </row>
    <row r="1062" spans="1:63" x14ac:dyDescent="0.3">
      <c r="A1062" s="40">
        <v>44997</v>
      </c>
      <c r="B1062" s="5">
        <v>1034</v>
      </c>
      <c r="C1062">
        <v>2</v>
      </c>
      <c r="D1062">
        <v>9</v>
      </c>
      <c r="E1062">
        <v>4.5</v>
      </c>
      <c r="F1062" t="s">
        <v>51</v>
      </c>
      <c r="G1062" t="s">
        <v>52</v>
      </c>
      <c r="Y1062" s="6">
        <v>45258</v>
      </c>
      <c r="Z1062" s="5">
        <v>1033</v>
      </c>
      <c r="AA1062">
        <v>3</v>
      </c>
      <c r="AB1062">
        <v>48.5</v>
      </c>
      <c r="AC1062">
        <v>16.166666666666671</v>
      </c>
      <c r="AD1062" t="s">
        <v>54</v>
      </c>
      <c r="AE1062" t="s">
        <v>54</v>
      </c>
      <c r="BE1062" s="41"/>
      <c r="BF1062" s="5">
        <v>1044</v>
      </c>
      <c r="BG1062">
        <v>1</v>
      </c>
      <c r="BH1062">
        <v>16</v>
      </c>
      <c r="BI1062">
        <v>16</v>
      </c>
      <c r="BJ1062" t="s">
        <v>54</v>
      </c>
      <c r="BK1062" t="s">
        <v>54</v>
      </c>
    </row>
    <row r="1063" spans="1:63" x14ac:dyDescent="0.3">
      <c r="A1063" s="42"/>
      <c r="B1063" s="5">
        <v>1035</v>
      </c>
      <c r="C1063">
        <v>1</v>
      </c>
      <c r="D1063">
        <v>0.5</v>
      </c>
      <c r="E1063">
        <v>0.5</v>
      </c>
      <c r="F1063" t="s">
        <v>51</v>
      </c>
      <c r="G1063" t="s">
        <v>58</v>
      </c>
      <c r="Y1063" s="6">
        <v>45259</v>
      </c>
      <c r="Z1063" s="5">
        <v>1034</v>
      </c>
      <c r="AA1063">
        <v>3</v>
      </c>
      <c r="AB1063">
        <v>31.5</v>
      </c>
      <c r="AC1063">
        <v>10.5</v>
      </c>
      <c r="AD1063" t="s">
        <v>54</v>
      </c>
      <c r="AE1063" t="s">
        <v>54</v>
      </c>
      <c r="BE1063" s="6">
        <v>45163</v>
      </c>
      <c r="BF1063" s="5">
        <v>1045</v>
      </c>
      <c r="BG1063">
        <v>1</v>
      </c>
      <c r="BH1063">
        <v>1.5</v>
      </c>
      <c r="BI1063">
        <v>1.5</v>
      </c>
      <c r="BJ1063" t="s">
        <v>51</v>
      </c>
      <c r="BK1063" t="s">
        <v>52</v>
      </c>
    </row>
    <row r="1064" spans="1:63" x14ac:dyDescent="0.3">
      <c r="A1064" s="41"/>
      <c r="B1064" s="5">
        <v>1036</v>
      </c>
      <c r="C1064">
        <v>1</v>
      </c>
      <c r="D1064">
        <v>1</v>
      </c>
      <c r="E1064">
        <v>1</v>
      </c>
      <c r="F1064" t="s">
        <v>51</v>
      </c>
      <c r="G1064" t="s">
        <v>52</v>
      </c>
      <c r="Y1064" s="40">
        <v>45260</v>
      </c>
      <c r="Z1064" s="5">
        <v>1035</v>
      </c>
      <c r="AA1064">
        <v>2</v>
      </c>
      <c r="AB1064">
        <v>17.5</v>
      </c>
      <c r="AC1064">
        <v>8.75</v>
      </c>
      <c r="AD1064" t="s">
        <v>51</v>
      </c>
      <c r="AE1064" t="s">
        <v>53</v>
      </c>
      <c r="BE1064" s="6">
        <v>45164</v>
      </c>
      <c r="BF1064" s="5">
        <v>1046</v>
      </c>
      <c r="BG1064">
        <v>1</v>
      </c>
      <c r="BH1064">
        <v>1.5</v>
      </c>
      <c r="BI1064">
        <v>1.5</v>
      </c>
      <c r="BJ1064" t="s">
        <v>51</v>
      </c>
      <c r="BK1064" t="s">
        <v>52</v>
      </c>
    </row>
    <row r="1065" spans="1:63" x14ac:dyDescent="0.3">
      <c r="A1065" s="6">
        <v>44999</v>
      </c>
      <c r="B1065" s="5">
        <v>1037</v>
      </c>
      <c r="C1065">
        <v>4</v>
      </c>
      <c r="D1065">
        <v>50</v>
      </c>
      <c r="E1065">
        <v>12.5</v>
      </c>
      <c r="F1065" t="s">
        <v>54</v>
      </c>
      <c r="G1065" t="s">
        <v>54</v>
      </c>
      <c r="Y1065" s="41"/>
      <c r="Z1065" s="5">
        <v>1036</v>
      </c>
      <c r="AA1065">
        <v>1</v>
      </c>
      <c r="AB1065">
        <v>0.5</v>
      </c>
      <c r="AC1065">
        <v>0.5</v>
      </c>
      <c r="AD1065" t="s">
        <v>51</v>
      </c>
      <c r="AE1065" t="s">
        <v>58</v>
      </c>
      <c r="BE1065" s="6">
        <v>45165</v>
      </c>
      <c r="BF1065" s="5">
        <v>1047</v>
      </c>
      <c r="BG1065">
        <v>1</v>
      </c>
      <c r="BH1065">
        <v>1</v>
      </c>
      <c r="BI1065">
        <v>1</v>
      </c>
      <c r="BJ1065" t="s">
        <v>51</v>
      </c>
      <c r="BK1065" t="s">
        <v>52</v>
      </c>
    </row>
    <row r="1066" spans="1:63" x14ac:dyDescent="0.3">
      <c r="A1066" s="40">
        <v>45000</v>
      </c>
      <c r="B1066" s="5">
        <v>1037</v>
      </c>
      <c r="C1066">
        <v>4</v>
      </c>
      <c r="D1066">
        <v>47</v>
      </c>
      <c r="E1066">
        <v>11.75</v>
      </c>
      <c r="F1066" t="s">
        <v>54</v>
      </c>
      <c r="G1066" t="s">
        <v>54</v>
      </c>
      <c r="Y1066" s="40">
        <v>45261</v>
      </c>
      <c r="Z1066" s="5">
        <v>1037</v>
      </c>
      <c r="AA1066">
        <v>1</v>
      </c>
      <c r="AB1066">
        <v>10</v>
      </c>
      <c r="AC1066">
        <v>10</v>
      </c>
      <c r="AD1066" t="s">
        <v>54</v>
      </c>
      <c r="AE1066" t="s">
        <v>54</v>
      </c>
      <c r="BE1066" s="6">
        <v>45177</v>
      </c>
      <c r="BF1066" s="5">
        <v>1048</v>
      </c>
      <c r="BG1066">
        <v>1</v>
      </c>
      <c r="BH1066">
        <v>1</v>
      </c>
      <c r="BI1066">
        <v>1</v>
      </c>
      <c r="BJ1066" t="s">
        <v>51</v>
      </c>
      <c r="BK1066" t="s">
        <v>52</v>
      </c>
    </row>
    <row r="1067" spans="1:63" x14ac:dyDescent="0.3">
      <c r="A1067" s="42"/>
      <c r="B1067" s="5">
        <v>1038</v>
      </c>
      <c r="C1067">
        <v>2</v>
      </c>
      <c r="D1067">
        <v>11</v>
      </c>
      <c r="E1067">
        <v>5.5</v>
      </c>
      <c r="F1067" t="s">
        <v>51</v>
      </c>
      <c r="G1067" t="s">
        <v>53</v>
      </c>
      <c r="Y1067" s="41"/>
      <c r="Z1067" s="5">
        <v>1038</v>
      </c>
      <c r="AA1067">
        <v>1</v>
      </c>
      <c r="AB1067">
        <v>0.5</v>
      </c>
      <c r="AC1067">
        <v>0.5</v>
      </c>
      <c r="AD1067" t="s">
        <v>51</v>
      </c>
      <c r="AE1067" t="s">
        <v>58</v>
      </c>
      <c r="BE1067" s="6">
        <v>45178</v>
      </c>
      <c r="BF1067" s="5">
        <v>1049</v>
      </c>
      <c r="BG1067">
        <v>1</v>
      </c>
      <c r="BH1067">
        <v>2</v>
      </c>
      <c r="BI1067">
        <v>2</v>
      </c>
      <c r="BJ1067" t="s">
        <v>51</v>
      </c>
      <c r="BK1067" t="s">
        <v>52</v>
      </c>
    </row>
    <row r="1068" spans="1:63" x14ac:dyDescent="0.3">
      <c r="A1068" s="41"/>
      <c r="B1068" s="5">
        <v>1039</v>
      </c>
      <c r="C1068">
        <v>1</v>
      </c>
      <c r="D1068">
        <v>11.5</v>
      </c>
      <c r="E1068">
        <v>11.5</v>
      </c>
      <c r="F1068" t="s">
        <v>54</v>
      </c>
      <c r="G1068" t="s">
        <v>54</v>
      </c>
      <c r="Y1068" s="40">
        <v>45262</v>
      </c>
      <c r="Z1068" s="5">
        <v>1039</v>
      </c>
      <c r="AA1068">
        <v>1</v>
      </c>
      <c r="AB1068">
        <v>5.5</v>
      </c>
      <c r="AC1068">
        <v>5.5</v>
      </c>
      <c r="AD1068" t="s">
        <v>51</v>
      </c>
      <c r="AE1068" t="s">
        <v>53</v>
      </c>
      <c r="BE1068" s="40">
        <v>45179</v>
      </c>
      <c r="BF1068" s="5">
        <v>1050</v>
      </c>
      <c r="BG1068">
        <v>1</v>
      </c>
      <c r="BH1068">
        <v>1</v>
      </c>
      <c r="BI1068">
        <v>1</v>
      </c>
      <c r="BJ1068" t="s">
        <v>51</v>
      </c>
      <c r="BK1068" t="s">
        <v>52</v>
      </c>
    </row>
    <row r="1069" spans="1:63" x14ac:dyDescent="0.3">
      <c r="A1069" s="40">
        <v>45006</v>
      </c>
      <c r="B1069" s="5">
        <v>1040</v>
      </c>
      <c r="C1069">
        <v>2</v>
      </c>
      <c r="D1069">
        <v>1</v>
      </c>
      <c r="E1069">
        <v>0.5</v>
      </c>
      <c r="F1069" t="s">
        <v>51</v>
      </c>
      <c r="G1069" t="s">
        <v>58</v>
      </c>
      <c r="Y1069" s="41"/>
      <c r="Z1069" s="5">
        <v>1040</v>
      </c>
      <c r="AA1069">
        <v>3</v>
      </c>
      <c r="AB1069">
        <v>7</v>
      </c>
      <c r="AC1069">
        <v>2.333333333333333</v>
      </c>
      <c r="AD1069" t="s">
        <v>51</v>
      </c>
      <c r="AE1069" t="s">
        <v>52</v>
      </c>
      <c r="BE1069" s="41"/>
      <c r="BF1069" s="5">
        <v>1051</v>
      </c>
      <c r="BG1069">
        <v>2</v>
      </c>
      <c r="BH1069">
        <v>5</v>
      </c>
      <c r="BI1069">
        <v>2.5</v>
      </c>
      <c r="BJ1069" t="s">
        <v>51</v>
      </c>
      <c r="BK1069" t="s">
        <v>52</v>
      </c>
    </row>
    <row r="1070" spans="1:63" x14ac:dyDescent="0.3">
      <c r="A1070" s="41"/>
      <c r="B1070" s="5">
        <v>1041</v>
      </c>
      <c r="C1070">
        <v>1</v>
      </c>
      <c r="D1070">
        <v>1.5</v>
      </c>
      <c r="E1070">
        <v>1.5</v>
      </c>
      <c r="F1070" t="s">
        <v>51</v>
      </c>
      <c r="G1070" t="s">
        <v>52</v>
      </c>
      <c r="Y1070" s="40">
        <v>45263</v>
      </c>
      <c r="Z1070" s="5">
        <v>1041</v>
      </c>
      <c r="AA1070">
        <v>1</v>
      </c>
      <c r="AB1070">
        <v>0.5</v>
      </c>
      <c r="AC1070">
        <v>0.5</v>
      </c>
      <c r="AD1070" t="s">
        <v>51</v>
      </c>
      <c r="AE1070" t="s">
        <v>58</v>
      </c>
      <c r="BE1070" s="40">
        <v>45185</v>
      </c>
      <c r="BF1070" s="5">
        <v>1052</v>
      </c>
      <c r="BG1070">
        <v>1</v>
      </c>
      <c r="BH1070">
        <v>0.5</v>
      </c>
      <c r="BI1070">
        <v>0.5</v>
      </c>
      <c r="BJ1070" t="s">
        <v>51</v>
      </c>
      <c r="BK1070" t="s">
        <v>58</v>
      </c>
    </row>
    <row r="1071" spans="1:63" x14ac:dyDescent="0.3">
      <c r="A1071" s="6">
        <v>45010</v>
      </c>
      <c r="B1071" s="5">
        <v>1042</v>
      </c>
      <c r="C1071">
        <v>5</v>
      </c>
      <c r="D1071">
        <v>92</v>
      </c>
      <c r="E1071">
        <v>18.399999999999999</v>
      </c>
      <c r="F1071" t="s">
        <v>54</v>
      </c>
      <c r="G1071" t="s">
        <v>54</v>
      </c>
      <c r="Y1071" s="41"/>
      <c r="Z1071" s="5">
        <v>1042</v>
      </c>
      <c r="AA1071">
        <v>2</v>
      </c>
      <c r="AB1071">
        <v>56.5</v>
      </c>
      <c r="AC1071">
        <v>28.25</v>
      </c>
      <c r="AD1071" t="s">
        <v>55</v>
      </c>
      <c r="AE1071" t="s">
        <v>56</v>
      </c>
      <c r="BE1071" s="41"/>
      <c r="BF1071" s="5">
        <v>1053</v>
      </c>
      <c r="BG1071">
        <v>1</v>
      </c>
      <c r="BH1071">
        <v>1</v>
      </c>
      <c r="BI1071">
        <v>1</v>
      </c>
      <c r="BJ1071" t="s">
        <v>51</v>
      </c>
      <c r="BK1071" t="s">
        <v>52</v>
      </c>
    </row>
    <row r="1072" spans="1:63" x14ac:dyDescent="0.3">
      <c r="A1072" s="6">
        <v>45011</v>
      </c>
      <c r="B1072" s="5">
        <v>1043</v>
      </c>
      <c r="C1072">
        <v>1</v>
      </c>
      <c r="D1072">
        <v>9</v>
      </c>
      <c r="E1072">
        <v>9</v>
      </c>
      <c r="F1072" t="s">
        <v>51</v>
      </c>
      <c r="G1072" t="s">
        <v>53</v>
      </c>
      <c r="Y1072" s="40">
        <v>45264</v>
      </c>
      <c r="Z1072" s="5">
        <v>1043</v>
      </c>
      <c r="AA1072">
        <v>2</v>
      </c>
      <c r="AB1072">
        <v>1.5</v>
      </c>
      <c r="AC1072">
        <v>0.75</v>
      </c>
      <c r="AD1072" t="s">
        <v>51</v>
      </c>
      <c r="AE1072" t="s">
        <v>58</v>
      </c>
      <c r="BE1072" s="40">
        <v>45186</v>
      </c>
      <c r="BF1072" s="5">
        <v>1054</v>
      </c>
      <c r="BG1072">
        <v>1</v>
      </c>
      <c r="BH1072">
        <v>1</v>
      </c>
      <c r="BI1072">
        <v>1</v>
      </c>
      <c r="BJ1072" t="s">
        <v>51</v>
      </c>
      <c r="BK1072" t="s">
        <v>52</v>
      </c>
    </row>
    <row r="1073" spans="1:63" x14ac:dyDescent="0.3">
      <c r="A1073" s="6">
        <v>45012</v>
      </c>
      <c r="B1073" s="5">
        <v>1044</v>
      </c>
      <c r="C1073">
        <v>2</v>
      </c>
      <c r="D1073">
        <v>149.5</v>
      </c>
      <c r="E1073">
        <v>74.75</v>
      </c>
      <c r="F1073" t="s">
        <v>60</v>
      </c>
      <c r="G1073" t="s">
        <v>60</v>
      </c>
      <c r="Y1073" s="42"/>
      <c r="Z1073" s="5">
        <v>1044</v>
      </c>
      <c r="AA1073">
        <v>1</v>
      </c>
      <c r="AB1073">
        <v>1.5</v>
      </c>
      <c r="AC1073">
        <v>1.5</v>
      </c>
      <c r="AD1073" t="s">
        <v>51</v>
      </c>
      <c r="AE1073" t="s">
        <v>52</v>
      </c>
      <c r="BE1073" s="41"/>
      <c r="BF1073" s="5">
        <v>1055</v>
      </c>
      <c r="BG1073">
        <v>1</v>
      </c>
      <c r="BH1073">
        <v>0.5</v>
      </c>
      <c r="BI1073">
        <v>0.5</v>
      </c>
      <c r="BJ1073" t="s">
        <v>51</v>
      </c>
      <c r="BK1073" t="s">
        <v>58</v>
      </c>
    </row>
    <row r="1074" spans="1:63" x14ac:dyDescent="0.3">
      <c r="A1074" s="6">
        <v>45014</v>
      </c>
      <c r="B1074" s="5">
        <v>1045</v>
      </c>
      <c r="C1074">
        <v>1</v>
      </c>
      <c r="D1074">
        <v>14.5</v>
      </c>
      <c r="E1074">
        <v>14.5</v>
      </c>
      <c r="F1074" t="s">
        <v>54</v>
      </c>
      <c r="G1074" t="s">
        <v>54</v>
      </c>
      <c r="Y1074" s="41"/>
      <c r="Z1074" s="5">
        <v>1045</v>
      </c>
      <c r="AA1074">
        <v>1</v>
      </c>
      <c r="AB1074">
        <v>1</v>
      </c>
      <c r="AC1074">
        <v>1</v>
      </c>
      <c r="AD1074" t="s">
        <v>51</v>
      </c>
      <c r="AE1074" t="s">
        <v>52</v>
      </c>
      <c r="BE1074" s="40">
        <v>45187</v>
      </c>
      <c r="BF1074" s="5">
        <v>1056</v>
      </c>
      <c r="BG1074">
        <v>1</v>
      </c>
      <c r="BH1074">
        <v>1.5</v>
      </c>
      <c r="BI1074">
        <v>1.5</v>
      </c>
      <c r="BJ1074" t="s">
        <v>51</v>
      </c>
      <c r="BK1074" t="s">
        <v>52</v>
      </c>
    </row>
    <row r="1075" spans="1:63" x14ac:dyDescent="0.3">
      <c r="A1075" s="6">
        <v>45015</v>
      </c>
      <c r="B1075" s="5">
        <v>1046</v>
      </c>
      <c r="C1075">
        <v>6</v>
      </c>
      <c r="D1075">
        <v>135.5</v>
      </c>
      <c r="E1075">
        <v>22.583333333333329</v>
      </c>
      <c r="F1075" t="s">
        <v>55</v>
      </c>
      <c r="G1075" t="s">
        <v>56</v>
      </c>
      <c r="Y1075" s="6">
        <v>45266</v>
      </c>
      <c r="Z1075" s="5">
        <v>1046</v>
      </c>
      <c r="AA1075">
        <v>3</v>
      </c>
      <c r="AB1075">
        <v>150.5</v>
      </c>
      <c r="AC1075">
        <v>50.166666666666657</v>
      </c>
      <c r="AD1075" t="s">
        <v>60</v>
      </c>
      <c r="AE1075" t="s">
        <v>60</v>
      </c>
      <c r="BE1075" s="41"/>
      <c r="BF1075" s="5">
        <v>1057</v>
      </c>
      <c r="BG1075">
        <v>1</v>
      </c>
      <c r="BH1075">
        <v>0.5</v>
      </c>
      <c r="BI1075">
        <v>0.5</v>
      </c>
      <c r="BJ1075" t="s">
        <v>51</v>
      </c>
      <c r="BK1075" t="s">
        <v>58</v>
      </c>
    </row>
    <row r="1076" spans="1:63" x14ac:dyDescent="0.3">
      <c r="A1076" s="6">
        <v>45017</v>
      </c>
      <c r="B1076" s="5">
        <v>1047</v>
      </c>
      <c r="C1076">
        <v>1</v>
      </c>
      <c r="D1076">
        <v>3.5</v>
      </c>
      <c r="E1076">
        <v>3.5</v>
      </c>
      <c r="F1076" t="s">
        <v>51</v>
      </c>
      <c r="G1076" t="s">
        <v>52</v>
      </c>
      <c r="Y1076" s="6">
        <v>45267</v>
      </c>
      <c r="Z1076" s="5">
        <v>1047</v>
      </c>
      <c r="AA1076">
        <v>1</v>
      </c>
      <c r="AB1076">
        <v>1</v>
      </c>
      <c r="AC1076">
        <v>1</v>
      </c>
      <c r="AD1076" t="s">
        <v>51</v>
      </c>
      <c r="AE1076" t="s">
        <v>52</v>
      </c>
      <c r="BE1076" s="6">
        <v>45188</v>
      </c>
      <c r="BF1076" s="5">
        <v>1058</v>
      </c>
      <c r="BG1076">
        <v>1</v>
      </c>
      <c r="BH1076">
        <v>2.5</v>
      </c>
      <c r="BI1076">
        <v>2.5</v>
      </c>
      <c r="BJ1076" t="s">
        <v>51</v>
      </c>
      <c r="BK1076" t="s">
        <v>52</v>
      </c>
    </row>
    <row r="1077" spans="1:63" x14ac:dyDescent="0.3">
      <c r="A1077" s="6">
        <v>45024</v>
      </c>
      <c r="B1077" s="5">
        <v>1048</v>
      </c>
      <c r="C1077">
        <v>1</v>
      </c>
      <c r="D1077">
        <v>34</v>
      </c>
      <c r="E1077">
        <v>34</v>
      </c>
      <c r="F1077" t="s">
        <v>59</v>
      </c>
      <c r="G1077" t="s">
        <v>56</v>
      </c>
      <c r="Y1077" s="6">
        <v>45268</v>
      </c>
      <c r="Z1077" s="5">
        <v>1048</v>
      </c>
      <c r="AA1077">
        <v>3</v>
      </c>
      <c r="AB1077">
        <v>52.5</v>
      </c>
      <c r="AC1077">
        <v>17.5</v>
      </c>
      <c r="AD1077" t="s">
        <v>54</v>
      </c>
      <c r="AE1077" t="s">
        <v>54</v>
      </c>
      <c r="BE1077" s="40">
        <v>45204</v>
      </c>
      <c r="BF1077" s="5">
        <v>1059</v>
      </c>
      <c r="BG1077">
        <v>1</v>
      </c>
      <c r="BH1077">
        <v>1</v>
      </c>
      <c r="BI1077">
        <v>1</v>
      </c>
      <c r="BJ1077" t="s">
        <v>51</v>
      </c>
      <c r="BK1077" t="s">
        <v>52</v>
      </c>
    </row>
    <row r="1078" spans="1:63" x14ac:dyDescent="0.3">
      <c r="A1078" s="6">
        <v>45025</v>
      </c>
      <c r="B1078" s="5">
        <v>1049</v>
      </c>
      <c r="C1078">
        <v>1</v>
      </c>
      <c r="D1078">
        <v>1</v>
      </c>
      <c r="E1078">
        <v>1</v>
      </c>
      <c r="F1078" t="s">
        <v>51</v>
      </c>
      <c r="G1078" t="s">
        <v>52</v>
      </c>
      <c r="Y1078" s="6">
        <v>45270</v>
      </c>
      <c r="Z1078" s="5">
        <v>1049</v>
      </c>
      <c r="AA1078">
        <v>2</v>
      </c>
      <c r="AB1078">
        <v>7.5</v>
      </c>
      <c r="AC1078">
        <v>3.75</v>
      </c>
      <c r="AD1078" t="s">
        <v>51</v>
      </c>
      <c r="AE1078" t="s">
        <v>52</v>
      </c>
      <c r="BE1078" s="41"/>
      <c r="BF1078" s="5">
        <v>1060</v>
      </c>
      <c r="BG1078">
        <v>1</v>
      </c>
      <c r="BH1078">
        <v>1</v>
      </c>
      <c r="BI1078">
        <v>1</v>
      </c>
      <c r="BJ1078" t="s">
        <v>51</v>
      </c>
      <c r="BK1078" t="s">
        <v>52</v>
      </c>
    </row>
    <row r="1079" spans="1:63" x14ac:dyDescent="0.3">
      <c r="A1079" s="40">
        <v>45026</v>
      </c>
      <c r="B1079" s="5">
        <v>1050</v>
      </c>
      <c r="C1079">
        <v>2</v>
      </c>
      <c r="D1079">
        <v>1</v>
      </c>
      <c r="E1079">
        <v>0.5</v>
      </c>
      <c r="F1079" t="s">
        <v>51</v>
      </c>
      <c r="G1079" t="s">
        <v>58</v>
      </c>
      <c r="Y1079" s="6">
        <v>45272</v>
      </c>
      <c r="Z1079" s="5">
        <v>1050</v>
      </c>
      <c r="AA1079">
        <v>3</v>
      </c>
      <c r="AB1079">
        <v>24.5</v>
      </c>
      <c r="AC1079">
        <v>8.1666666666666661</v>
      </c>
      <c r="AD1079" t="s">
        <v>51</v>
      </c>
      <c r="AE1079" t="s">
        <v>53</v>
      </c>
      <c r="BE1079" s="6">
        <v>45211</v>
      </c>
      <c r="BF1079" s="5">
        <v>1061</v>
      </c>
      <c r="BG1079">
        <v>1</v>
      </c>
      <c r="BH1079">
        <v>1</v>
      </c>
      <c r="BI1079">
        <v>1</v>
      </c>
      <c r="BJ1079" t="s">
        <v>51</v>
      </c>
      <c r="BK1079" t="s">
        <v>52</v>
      </c>
    </row>
    <row r="1080" spans="1:63" x14ac:dyDescent="0.3">
      <c r="A1080" s="41"/>
      <c r="B1080" s="5">
        <v>1051</v>
      </c>
      <c r="C1080">
        <v>1</v>
      </c>
      <c r="D1080">
        <v>0.5</v>
      </c>
      <c r="E1080">
        <v>0.5</v>
      </c>
      <c r="F1080" t="s">
        <v>51</v>
      </c>
      <c r="G1080" t="s">
        <v>58</v>
      </c>
      <c r="Y1080" s="6">
        <v>45273</v>
      </c>
      <c r="Z1080" s="5">
        <v>1051</v>
      </c>
      <c r="AA1080">
        <v>1</v>
      </c>
      <c r="AB1080">
        <v>3.5</v>
      </c>
      <c r="AC1080">
        <v>3.5</v>
      </c>
      <c r="AD1080" t="s">
        <v>51</v>
      </c>
      <c r="AE1080" t="s">
        <v>52</v>
      </c>
      <c r="BE1080" s="6">
        <v>45213</v>
      </c>
      <c r="BF1080" s="5">
        <v>1062</v>
      </c>
      <c r="BG1080">
        <v>2</v>
      </c>
      <c r="BH1080">
        <v>2</v>
      </c>
      <c r="BI1080">
        <v>1</v>
      </c>
      <c r="BJ1080" t="s">
        <v>51</v>
      </c>
      <c r="BK1080" t="s">
        <v>52</v>
      </c>
    </row>
    <row r="1081" spans="1:63" x14ac:dyDescent="0.3">
      <c r="A1081" s="40">
        <v>45030</v>
      </c>
      <c r="B1081" s="5">
        <v>1052</v>
      </c>
      <c r="C1081">
        <v>2</v>
      </c>
      <c r="D1081">
        <v>2.5</v>
      </c>
      <c r="E1081">
        <v>1.25</v>
      </c>
      <c r="F1081" t="s">
        <v>51</v>
      </c>
      <c r="G1081" t="s">
        <v>52</v>
      </c>
      <c r="Y1081" s="40">
        <v>45285</v>
      </c>
      <c r="Z1081" s="5">
        <v>1052</v>
      </c>
      <c r="AA1081">
        <v>11</v>
      </c>
      <c r="AB1081">
        <v>34.5</v>
      </c>
      <c r="AC1081">
        <v>3.1363636363636358</v>
      </c>
      <c r="AD1081" t="s">
        <v>51</v>
      </c>
      <c r="AE1081" t="s">
        <v>52</v>
      </c>
      <c r="BE1081" s="6">
        <v>45214</v>
      </c>
      <c r="BF1081" s="5">
        <v>1063</v>
      </c>
      <c r="BG1081">
        <v>2</v>
      </c>
      <c r="BH1081">
        <v>1.5</v>
      </c>
      <c r="BI1081">
        <v>0.75</v>
      </c>
      <c r="BJ1081" t="s">
        <v>51</v>
      </c>
      <c r="BK1081" t="s">
        <v>58</v>
      </c>
    </row>
    <row r="1082" spans="1:63" x14ac:dyDescent="0.3">
      <c r="A1082" s="41"/>
      <c r="B1082" s="5">
        <v>1053</v>
      </c>
      <c r="C1082">
        <v>2</v>
      </c>
      <c r="D1082">
        <v>5.5</v>
      </c>
      <c r="E1082">
        <v>2.75</v>
      </c>
      <c r="F1082" t="s">
        <v>51</v>
      </c>
      <c r="G1082" t="s">
        <v>52</v>
      </c>
      <c r="Y1082" s="41"/>
      <c r="Z1082" s="5">
        <v>1053</v>
      </c>
      <c r="AA1082">
        <v>5</v>
      </c>
      <c r="AB1082">
        <v>3.5</v>
      </c>
      <c r="AC1082">
        <v>0.7</v>
      </c>
      <c r="AD1082" t="s">
        <v>51</v>
      </c>
      <c r="AE1082" t="s">
        <v>58</v>
      </c>
      <c r="BE1082" s="6">
        <v>45216</v>
      </c>
      <c r="BF1082" s="5">
        <v>1064</v>
      </c>
      <c r="BG1082">
        <v>2</v>
      </c>
      <c r="BH1082">
        <v>20.5</v>
      </c>
      <c r="BI1082">
        <v>10.25</v>
      </c>
      <c r="BJ1082" t="s">
        <v>54</v>
      </c>
      <c r="BK1082" t="s">
        <v>54</v>
      </c>
    </row>
    <row r="1083" spans="1:63" x14ac:dyDescent="0.3">
      <c r="A1083" s="6">
        <v>45031</v>
      </c>
      <c r="B1083" s="5">
        <v>1054</v>
      </c>
      <c r="C1083">
        <v>2</v>
      </c>
      <c r="D1083">
        <v>1.5</v>
      </c>
      <c r="E1083">
        <v>0.75</v>
      </c>
      <c r="F1083" t="s">
        <v>51</v>
      </c>
      <c r="G1083" t="s">
        <v>58</v>
      </c>
      <c r="Y1083" s="40">
        <v>45286</v>
      </c>
      <c r="Z1083" s="5">
        <v>1053</v>
      </c>
      <c r="AA1083">
        <v>1</v>
      </c>
      <c r="AB1083">
        <v>1</v>
      </c>
      <c r="AC1083">
        <v>1</v>
      </c>
      <c r="AD1083" t="s">
        <v>51</v>
      </c>
      <c r="AE1083" t="s">
        <v>52</v>
      </c>
      <c r="BE1083" s="6">
        <v>45220</v>
      </c>
      <c r="BF1083" s="5">
        <v>1065</v>
      </c>
      <c r="BG1083">
        <v>1</v>
      </c>
      <c r="BH1083">
        <v>9</v>
      </c>
      <c r="BI1083">
        <v>9</v>
      </c>
      <c r="BJ1083" t="s">
        <v>51</v>
      </c>
      <c r="BK1083" t="s">
        <v>53</v>
      </c>
    </row>
    <row r="1084" spans="1:63" x14ac:dyDescent="0.3">
      <c r="A1084" s="40">
        <v>45034</v>
      </c>
      <c r="B1084" s="5">
        <v>1055</v>
      </c>
      <c r="C1084">
        <v>2</v>
      </c>
      <c r="D1084">
        <v>6.5</v>
      </c>
      <c r="E1084">
        <v>3.25</v>
      </c>
      <c r="F1084" t="s">
        <v>51</v>
      </c>
      <c r="G1084" t="s">
        <v>52</v>
      </c>
      <c r="Y1084" s="42"/>
      <c r="Z1084" s="5">
        <v>1054</v>
      </c>
      <c r="AA1084">
        <v>2</v>
      </c>
      <c r="AB1084">
        <v>1</v>
      </c>
      <c r="AC1084">
        <v>0.5</v>
      </c>
      <c r="AD1084" t="s">
        <v>51</v>
      </c>
      <c r="AE1084" t="s">
        <v>58</v>
      </c>
      <c r="BE1084" s="40">
        <v>45221</v>
      </c>
      <c r="BF1084" s="5">
        <v>1066</v>
      </c>
      <c r="BG1084">
        <v>1</v>
      </c>
      <c r="BH1084">
        <v>17</v>
      </c>
      <c r="BI1084">
        <v>17</v>
      </c>
      <c r="BJ1084" t="s">
        <v>54</v>
      </c>
      <c r="BK1084" t="s">
        <v>54</v>
      </c>
    </row>
    <row r="1085" spans="1:63" x14ac:dyDescent="0.3">
      <c r="A1085" s="41"/>
      <c r="B1085" s="5">
        <v>1056</v>
      </c>
      <c r="C1085">
        <v>2</v>
      </c>
      <c r="D1085">
        <v>2.5</v>
      </c>
      <c r="E1085">
        <v>1.25</v>
      </c>
      <c r="F1085" t="s">
        <v>51</v>
      </c>
      <c r="G1085" t="s">
        <v>52</v>
      </c>
      <c r="Y1085" s="42"/>
      <c r="Z1085" s="5">
        <v>1055</v>
      </c>
      <c r="AA1085">
        <v>1</v>
      </c>
      <c r="AB1085">
        <v>0.5</v>
      </c>
      <c r="AC1085">
        <v>0.5</v>
      </c>
      <c r="AD1085" t="s">
        <v>51</v>
      </c>
      <c r="AE1085" t="s">
        <v>58</v>
      </c>
      <c r="BE1085" s="41"/>
      <c r="BF1085" s="5">
        <v>1067</v>
      </c>
      <c r="BG1085">
        <v>1</v>
      </c>
      <c r="BH1085">
        <v>0.5</v>
      </c>
      <c r="BI1085">
        <v>0.5</v>
      </c>
      <c r="BJ1085" t="s">
        <v>51</v>
      </c>
      <c r="BK1085" t="s">
        <v>58</v>
      </c>
    </row>
    <row r="1086" spans="1:63" x14ac:dyDescent="0.3">
      <c r="A1086" s="6">
        <v>45035</v>
      </c>
      <c r="B1086" s="5">
        <v>1057</v>
      </c>
      <c r="C1086">
        <v>1</v>
      </c>
      <c r="D1086">
        <v>31.5</v>
      </c>
      <c r="E1086">
        <v>31.5</v>
      </c>
      <c r="F1086" t="s">
        <v>59</v>
      </c>
      <c r="G1086" t="s">
        <v>56</v>
      </c>
      <c r="Y1086" s="42"/>
      <c r="Z1086" s="5">
        <v>1056</v>
      </c>
      <c r="AA1086">
        <v>1</v>
      </c>
      <c r="AB1086">
        <v>0.5</v>
      </c>
      <c r="AC1086">
        <v>0.5</v>
      </c>
      <c r="AD1086" t="s">
        <v>51</v>
      </c>
      <c r="AE1086" t="s">
        <v>58</v>
      </c>
      <c r="BE1086" s="6">
        <v>45222</v>
      </c>
      <c r="BF1086" s="5">
        <v>1068</v>
      </c>
      <c r="BG1086">
        <v>1</v>
      </c>
      <c r="BH1086">
        <v>1</v>
      </c>
      <c r="BI1086">
        <v>1</v>
      </c>
      <c r="BJ1086" t="s">
        <v>51</v>
      </c>
      <c r="BK1086" t="s">
        <v>52</v>
      </c>
    </row>
    <row r="1087" spans="1:63" x14ac:dyDescent="0.3">
      <c r="A1087" s="6">
        <v>45036</v>
      </c>
      <c r="B1087" s="5">
        <v>1058</v>
      </c>
      <c r="C1087">
        <v>2</v>
      </c>
      <c r="D1087">
        <v>5</v>
      </c>
      <c r="E1087">
        <v>2.5</v>
      </c>
      <c r="F1087" t="s">
        <v>51</v>
      </c>
      <c r="G1087" t="s">
        <v>52</v>
      </c>
      <c r="Y1087" s="42"/>
      <c r="Z1087" s="5">
        <v>1057</v>
      </c>
      <c r="AA1087">
        <v>1</v>
      </c>
      <c r="AB1087">
        <v>0.5</v>
      </c>
      <c r="AC1087">
        <v>0.5</v>
      </c>
      <c r="AD1087" t="s">
        <v>51</v>
      </c>
      <c r="AE1087" t="s">
        <v>58</v>
      </c>
      <c r="BE1087" s="6">
        <v>45223</v>
      </c>
      <c r="BF1087" s="5">
        <v>1069</v>
      </c>
      <c r="BG1087">
        <v>2</v>
      </c>
      <c r="BH1087">
        <v>40.5</v>
      </c>
      <c r="BI1087">
        <v>20.25</v>
      </c>
      <c r="BJ1087" t="s">
        <v>55</v>
      </c>
      <c r="BK1087" t="s">
        <v>56</v>
      </c>
    </row>
    <row r="1088" spans="1:63" x14ac:dyDescent="0.3">
      <c r="A1088" s="40">
        <v>45037</v>
      </c>
      <c r="B1088" s="5">
        <v>1059</v>
      </c>
      <c r="C1088">
        <v>1</v>
      </c>
      <c r="D1088">
        <v>0.5</v>
      </c>
      <c r="E1088">
        <v>0.5</v>
      </c>
      <c r="F1088" t="s">
        <v>51</v>
      </c>
      <c r="G1088" t="s">
        <v>58</v>
      </c>
      <c r="Y1088" s="42"/>
      <c r="Z1088" s="5">
        <v>1058</v>
      </c>
      <c r="AA1088">
        <v>1</v>
      </c>
      <c r="AB1088">
        <v>1</v>
      </c>
      <c r="AC1088">
        <v>1</v>
      </c>
      <c r="AD1088" t="s">
        <v>51</v>
      </c>
      <c r="AE1088" t="s">
        <v>52</v>
      </c>
      <c r="BE1088" s="40">
        <v>45224</v>
      </c>
      <c r="BF1088" s="5">
        <v>1070</v>
      </c>
      <c r="BG1088">
        <v>1</v>
      </c>
      <c r="BH1088">
        <v>0.5</v>
      </c>
      <c r="BI1088">
        <v>0.5</v>
      </c>
      <c r="BJ1088" t="s">
        <v>51</v>
      </c>
      <c r="BK1088" t="s">
        <v>58</v>
      </c>
    </row>
    <row r="1089" spans="1:63" x14ac:dyDescent="0.3">
      <c r="A1089" s="41"/>
      <c r="B1089" s="5">
        <v>1060</v>
      </c>
      <c r="C1089">
        <v>1</v>
      </c>
      <c r="D1089">
        <v>0.5</v>
      </c>
      <c r="E1089">
        <v>0.5</v>
      </c>
      <c r="F1089" t="s">
        <v>51</v>
      </c>
      <c r="G1089" t="s">
        <v>58</v>
      </c>
      <c r="Y1089" s="42"/>
      <c r="Z1089" s="5">
        <v>1059</v>
      </c>
      <c r="AA1089">
        <v>1</v>
      </c>
      <c r="AB1089">
        <v>0.5</v>
      </c>
      <c r="AC1089">
        <v>0.5</v>
      </c>
      <c r="AD1089" t="s">
        <v>51</v>
      </c>
      <c r="AE1089" t="s">
        <v>58</v>
      </c>
      <c r="BE1089" s="41"/>
      <c r="BF1089" s="5">
        <v>1071</v>
      </c>
      <c r="BG1089">
        <v>1</v>
      </c>
      <c r="BH1089">
        <v>1.5</v>
      </c>
      <c r="BI1089">
        <v>1.5</v>
      </c>
      <c r="BJ1089" t="s">
        <v>51</v>
      </c>
      <c r="BK1089" t="s">
        <v>52</v>
      </c>
    </row>
    <row r="1090" spans="1:63" x14ac:dyDescent="0.3">
      <c r="A1090" s="40">
        <v>45040</v>
      </c>
      <c r="B1090" s="5">
        <v>1061</v>
      </c>
      <c r="C1090">
        <v>1</v>
      </c>
      <c r="D1090">
        <v>24.5</v>
      </c>
      <c r="E1090">
        <v>24.5</v>
      </c>
      <c r="F1090" t="s">
        <v>55</v>
      </c>
      <c r="G1090" t="s">
        <v>56</v>
      </c>
      <c r="Y1090" s="42"/>
      <c r="Z1090" s="5">
        <v>1060</v>
      </c>
      <c r="AA1090">
        <v>1</v>
      </c>
      <c r="AB1090">
        <v>0.5</v>
      </c>
      <c r="AC1090">
        <v>0.5</v>
      </c>
      <c r="AD1090" t="s">
        <v>51</v>
      </c>
      <c r="AE1090" t="s">
        <v>58</v>
      </c>
      <c r="BE1090" s="6">
        <v>45225</v>
      </c>
      <c r="BF1090" s="5">
        <v>1072</v>
      </c>
      <c r="BG1090">
        <v>2</v>
      </c>
      <c r="BH1090">
        <v>3</v>
      </c>
      <c r="BI1090">
        <v>1.5</v>
      </c>
      <c r="BJ1090" t="s">
        <v>51</v>
      </c>
      <c r="BK1090" t="s">
        <v>52</v>
      </c>
    </row>
    <row r="1091" spans="1:63" x14ac:dyDescent="0.3">
      <c r="A1091" s="41"/>
      <c r="B1091" s="5">
        <v>1062</v>
      </c>
      <c r="C1091">
        <v>1</v>
      </c>
      <c r="D1091">
        <v>0.5</v>
      </c>
      <c r="E1091">
        <v>0.5</v>
      </c>
      <c r="F1091" t="s">
        <v>51</v>
      </c>
      <c r="G1091" t="s">
        <v>58</v>
      </c>
      <c r="Y1091" s="41"/>
      <c r="Z1091" s="5">
        <v>1061</v>
      </c>
      <c r="AA1091">
        <v>1</v>
      </c>
      <c r="AB1091">
        <v>0.5</v>
      </c>
      <c r="AC1091">
        <v>0.5</v>
      </c>
      <c r="AD1091" t="s">
        <v>51</v>
      </c>
      <c r="AE1091" t="s">
        <v>58</v>
      </c>
      <c r="BE1091" s="6">
        <v>45227</v>
      </c>
      <c r="BF1091" s="5">
        <v>1073</v>
      </c>
      <c r="BG1091">
        <v>1</v>
      </c>
      <c r="BH1091">
        <v>1</v>
      </c>
      <c r="BI1091">
        <v>1</v>
      </c>
      <c r="BJ1091" t="s">
        <v>51</v>
      </c>
      <c r="BK1091" t="s">
        <v>52</v>
      </c>
    </row>
    <row r="1092" spans="1:63" x14ac:dyDescent="0.3">
      <c r="A1092" s="40">
        <v>45042</v>
      </c>
      <c r="B1092" s="5">
        <v>1063</v>
      </c>
      <c r="C1092">
        <v>1</v>
      </c>
      <c r="D1092">
        <v>2.5</v>
      </c>
      <c r="E1092">
        <v>2.5</v>
      </c>
      <c r="F1092" t="s">
        <v>51</v>
      </c>
      <c r="G1092" t="s">
        <v>52</v>
      </c>
      <c r="Y1092" s="40">
        <v>45287</v>
      </c>
      <c r="Z1092" s="5">
        <v>1062</v>
      </c>
      <c r="AA1092">
        <v>1</v>
      </c>
      <c r="AB1092">
        <v>0.5</v>
      </c>
      <c r="AC1092">
        <v>0.5</v>
      </c>
      <c r="AD1092" t="s">
        <v>51</v>
      </c>
      <c r="AE1092" t="s">
        <v>58</v>
      </c>
      <c r="BE1092" s="40">
        <v>45231</v>
      </c>
      <c r="BF1092" s="5">
        <v>1074</v>
      </c>
      <c r="BG1092">
        <v>1</v>
      </c>
      <c r="BH1092">
        <v>0.5</v>
      </c>
      <c r="BI1092">
        <v>0.5</v>
      </c>
      <c r="BJ1092" t="s">
        <v>51</v>
      </c>
      <c r="BK1092" t="s">
        <v>58</v>
      </c>
    </row>
    <row r="1093" spans="1:63" x14ac:dyDescent="0.3">
      <c r="A1093" s="41"/>
      <c r="B1093" s="5">
        <v>1064</v>
      </c>
      <c r="C1093">
        <v>1</v>
      </c>
      <c r="D1093">
        <v>6</v>
      </c>
      <c r="E1093">
        <v>6</v>
      </c>
      <c r="F1093" t="s">
        <v>51</v>
      </c>
      <c r="G1093" t="s">
        <v>53</v>
      </c>
      <c r="Y1093" s="42"/>
      <c r="Z1093" s="5">
        <v>1063</v>
      </c>
      <c r="AA1093">
        <v>3</v>
      </c>
      <c r="AB1093">
        <v>2</v>
      </c>
      <c r="AC1093">
        <v>0.66666666666666663</v>
      </c>
      <c r="AD1093" t="s">
        <v>51</v>
      </c>
      <c r="AE1093" t="s">
        <v>58</v>
      </c>
      <c r="BE1093" s="41"/>
      <c r="BF1093" s="5">
        <v>1075</v>
      </c>
      <c r="BG1093">
        <v>1</v>
      </c>
      <c r="BH1093">
        <v>2</v>
      </c>
      <c r="BI1093">
        <v>2</v>
      </c>
      <c r="BJ1093" t="s">
        <v>51</v>
      </c>
      <c r="BK1093" t="s">
        <v>52</v>
      </c>
    </row>
    <row r="1094" spans="1:63" x14ac:dyDescent="0.3">
      <c r="A1094" s="6">
        <v>45043</v>
      </c>
      <c r="B1094" s="5">
        <v>1065</v>
      </c>
      <c r="C1094">
        <v>2</v>
      </c>
      <c r="D1094">
        <v>2.5</v>
      </c>
      <c r="E1094">
        <v>1.25</v>
      </c>
      <c r="F1094" t="s">
        <v>51</v>
      </c>
      <c r="G1094" t="s">
        <v>52</v>
      </c>
      <c r="Y1094" s="41"/>
      <c r="Z1094" s="5">
        <v>1064</v>
      </c>
      <c r="AA1094">
        <v>3</v>
      </c>
      <c r="AB1094">
        <v>2</v>
      </c>
      <c r="AC1094">
        <v>0.66666666666666663</v>
      </c>
      <c r="AD1094" t="s">
        <v>51</v>
      </c>
      <c r="AE1094" t="s">
        <v>58</v>
      </c>
      <c r="BE1094" s="6">
        <v>45232</v>
      </c>
      <c r="BF1094" s="5">
        <v>1076</v>
      </c>
      <c r="BG1094">
        <v>2</v>
      </c>
      <c r="BH1094">
        <v>37</v>
      </c>
      <c r="BI1094">
        <v>18.5</v>
      </c>
      <c r="BJ1094" t="s">
        <v>54</v>
      </c>
      <c r="BK1094" t="s">
        <v>54</v>
      </c>
    </row>
    <row r="1095" spans="1:63" x14ac:dyDescent="0.3">
      <c r="A1095" s="6">
        <v>45047</v>
      </c>
      <c r="B1095" s="5">
        <v>1066</v>
      </c>
      <c r="C1095">
        <v>1</v>
      </c>
      <c r="D1095">
        <v>3</v>
      </c>
      <c r="E1095">
        <v>3</v>
      </c>
      <c r="F1095" t="s">
        <v>51</v>
      </c>
      <c r="G1095" t="s">
        <v>52</v>
      </c>
      <c r="Y1095" s="40">
        <v>45288</v>
      </c>
      <c r="Z1095" s="5">
        <v>1064</v>
      </c>
      <c r="AA1095">
        <v>1</v>
      </c>
      <c r="AB1095">
        <v>0.5</v>
      </c>
      <c r="AC1095">
        <v>0.5</v>
      </c>
      <c r="AD1095" t="s">
        <v>51</v>
      </c>
      <c r="AE1095" t="s">
        <v>58</v>
      </c>
      <c r="BE1095" s="6">
        <v>45233</v>
      </c>
      <c r="BF1095" s="5">
        <v>1077</v>
      </c>
      <c r="BG1095">
        <v>2</v>
      </c>
      <c r="BH1095">
        <v>66</v>
      </c>
      <c r="BI1095">
        <v>33</v>
      </c>
      <c r="BJ1095" t="s">
        <v>59</v>
      </c>
      <c r="BK1095" t="s">
        <v>56</v>
      </c>
    </row>
    <row r="1096" spans="1:63" x14ac:dyDescent="0.3">
      <c r="A1096" s="40">
        <v>45050</v>
      </c>
      <c r="B1096" s="5">
        <v>1067</v>
      </c>
      <c r="C1096">
        <v>3</v>
      </c>
      <c r="D1096">
        <v>62.5</v>
      </c>
      <c r="E1096">
        <v>20.833333333333329</v>
      </c>
      <c r="F1096" t="s">
        <v>55</v>
      </c>
      <c r="G1096" t="s">
        <v>56</v>
      </c>
      <c r="Y1096" s="42"/>
      <c r="Z1096" s="5">
        <v>1065</v>
      </c>
      <c r="AA1096">
        <v>1</v>
      </c>
      <c r="AB1096">
        <v>0.5</v>
      </c>
      <c r="AC1096">
        <v>0.5</v>
      </c>
      <c r="AD1096" t="s">
        <v>51</v>
      </c>
      <c r="AE1096" t="s">
        <v>58</v>
      </c>
      <c r="BE1096" s="6">
        <v>45234</v>
      </c>
      <c r="BF1096" s="5">
        <v>1078</v>
      </c>
      <c r="BG1096">
        <v>2</v>
      </c>
      <c r="BH1096">
        <v>20</v>
      </c>
      <c r="BI1096">
        <v>10</v>
      </c>
      <c r="BJ1096" t="s">
        <v>54</v>
      </c>
      <c r="BK1096" t="s">
        <v>54</v>
      </c>
    </row>
    <row r="1097" spans="1:63" x14ac:dyDescent="0.3">
      <c r="A1097" s="41"/>
      <c r="B1097" s="5">
        <v>1068</v>
      </c>
      <c r="C1097">
        <v>1</v>
      </c>
      <c r="D1097">
        <v>1</v>
      </c>
      <c r="E1097">
        <v>1</v>
      </c>
      <c r="F1097" t="s">
        <v>51</v>
      </c>
      <c r="G1097" t="s">
        <v>52</v>
      </c>
      <c r="Y1097" s="42"/>
      <c r="Z1097" s="5">
        <v>1066</v>
      </c>
      <c r="AA1097">
        <v>2</v>
      </c>
      <c r="AB1097">
        <v>33</v>
      </c>
      <c r="AC1097">
        <v>16.5</v>
      </c>
      <c r="AD1097" t="s">
        <v>54</v>
      </c>
      <c r="AE1097" t="s">
        <v>54</v>
      </c>
      <c r="BE1097" s="40">
        <v>45235</v>
      </c>
      <c r="BF1097" s="5">
        <v>1079</v>
      </c>
      <c r="BG1097">
        <v>1</v>
      </c>
      <c r="BH1097">
        <v>112.5</v>
      </c>
      <c r="BI1097">
        <v>112.5</v>
      </c>
      <c r="BJ1097" t="s">
        <v>61</v>
      </c>
      <c r="BK1097" t="s">
        <v>61</v>
      </c>
    </row>
    <row r="1098" spans="1:63" x14ac:dyDescent="0.3">
      <c r="A1098" s="40">
        <v>45051</v>
      </c>
      <c r="B1098" s="5">
        <v>1069</v>
      </c>
      <c r="C1098">
        <v>3</v>
      </c>
      <c r="D1098">
        <v>57.5</v>
      </c>
      <c r="E1098">
        <v>19.166666666666671</v>
      </c>
      <c r="F1098" t="s">
        <v>54</v>
      </c>
      <c r="G1098" t="s">
        <v>54</v>
      </c>
      <c r="Y1098" s="42"/>
      <c r="Z1098" s="5">
        <v>1067</v>
      </c>
      <c r="AA1098">
        <v>1</v>
      </c>
      <c r="AB1098">
        <v>0.5</v>
      </c>
      <c r="AC1098">
        <v>0.5</v>
      </c>
      <c r="AD1098" t="s">
        <v>51</v>
      </c>
      <c r="AE1098" t="s">
        <v>58</v>
      </c>
      <c r="BE1098" s="42"/>
      <c r="BF1098" s="5">
        <v>1080</v>
      </c>
      <c r="BG1098">
        <v>1</v>
      </c>
      <c r="BH1098">
        <v>1</v>
      </c>
      <c r="BI1098">
        <v>1</v>
      </c>
      <c r="BJ1098" t="s">
        <v>51</v>
      </c>
      <c r="BK1098" t="s">
        <v>52</v>
      </c>
    </row>
    <row r="1099" spans="1:63" x14ac:dyDescent="0.3">
      <c r="A1099" s="41"/>
      <c r="B1099" s="5">
        <v>1070</v>
      </c>
      <c r="C1099">
        <v>1</v>
      </c>
      <c r="D1099">
        <v>2</v>
      </c>
      <c r="E1099">
        <v>2</v>
      </c>
      <c r="F1099" t="s">
        <v>51</v>
      </c>
      <c r="G1099" t="s">
        <v>52</v>
      </c>
      <c r="Y1099" s="42"/>
      <c r="Z1099" s="5">
        <v>1068</v>
      </c>
      <c r="AA1099">
        <v>1</v>
      </c>
      <c r="AB1099">
        <v>2</v>
      </c>
      <c r="AC1099">
        <v>2</v>
      </c>
      <c r="AD1099" t="s">
        <v>51</v>
      </c>
      <c r="AE1099" t="s">
        <v>52</v>
      </c>
      <c r="BE1099" s="41"/>
      <c r="BF1099" s="5">
        <v>1081</v>
      </c>
      <c r="BG1099">
        <v>1</v>
      </c>
      <c r="BH1099">
        <v>1.5</v>
      </c>
      <c r="BI1099">
        <v>1.5</v>
      </c>
      <c r="BJ1099" t="s">
        <v>51</v>
      </c>
      <c r="BK1099" t="s">
        <v>52</v>
      </c>
    </row>
    <row r="1100" spans="1:63" x14ac:dyDescent="0.3">
      <c r="A1100" s="40">
        <v>45052</v>
      </c>
      <c r="B1100" s="5">
        <v>1070</v>
      </c>
      <c r="C1100">
        <v>3</v>
      </c>
      <c r="D1100">
        <v>2.5</v>
      </c>
      <c r="E1100">
        <v>0.83333333333333337</v>
      </c>
      <c r="F1100" t="s">
        <v>51</v>
      </c>
      <c r="G1100" t="s">
        <v>58</v>
      </c>
      <c r="Y1100" s="41"/>
      <c r="Z1100" s="5">
        <v>1069</v>
      </c>
      <c r="AA1100">
        <v>1</v>
      </c>
      <c r="AB1100">
        <v>1</v>
      </c>
      <c r="AC1100">
        <v>1</v>
      </c>
      <c r="AD1100" t="s">
        <v>51</v>
      </c>
      <c r="AE1100" t="s">
        <v>52</v>
      </c>
      <c r="BE1100" s="6">
        <v>45236</v>
      </c>
      <c r="BF1100" s="5">
        <v>1082</v>
      </c>
      <c r="BG1100">
        <v>1</v>
      </c>
      <c r="BH1100">
        <v>8.5</v>
      </c>
      <c r="BI1100">
        <v>8.5</v>
      </c>
      <c r="BJ1100" t="s">
        <v>51</v>
      </c>
      <c r="BK1100" t="s">
        <v>53</v>
      </c>
    </row>
    <row r="1101" spans="1:63" x14ac:dyDescent="0.3">
      <c r="A1101" s="42"/>
      <c r="B1101" s="5">
        <v>1071</v>
      </c>
      <c r="C1101">
        <v>1</v>
      </c>
      <c r="D1101">
        <v>1.5</v>
      </c>
      <c r="E1101">
        <v>1.5</v>
      </c>
      <c r="F1101" t="s">
        <v>51</v>
      </c>
      <c r="G1101" t="s">
        <v>52</v>
      </c>
      <c r="Y1101" s="6">
        <v>45289</v>
      </c>
      <c r="Z1101" s="5">
        <v>1070</v>
      </c>
      <c r="AA1101">
        <v>3</v>
      </c>
      <c r="AB1101">
        <v>42.5</v>
      </c>
      <c r="AC1101">
        <v>14.16666666666667</v>
      </c>
      <c r="AD1101" t="s">
        <v>54</v>
      </c>
      <c r="AE1101" t="s">
        <v>54</v>
      </c>
      <c r="BE1101" s="6">
        <v>45237</v>
      </c>
      <c r="BF1101" s="5">
        <v>1083</v>
      </c>
      <c r="BG1101">
        <v>2</v>
      </c>
      <c r="BH1101">
        <v>411.5</v>
      </c>
      <c r="BI1101">
        <v>205.75</v>
      </c>
      <c r="BJ1101" t="s">
        <v>61</v>
      </c>
      <c r="BK1101" t="s">
        <v>61</v>
      </c>
    </row>
    <row r="1102" spans="1:63" x14ac:dyDescent="0.3">
      <c r="A1102" s="41"/>
      <c r="B1102" s="5">
        <v>1072</v>
      </c>
      <c r="C1102">
        <v>1</v>
      </c>
      <c r="D1102">
        <v>0.5</v>
      </c>
      <c r="E1102">
        <v>0.5</v>
      </c>
      <c r="F1102" t="s">
        <v>51</v>
      </c>
      <c r="G1102" t="s">
        <v>58</v>
      </c>
      <c r="Y1102" s="40">
        <v>45290</v>
      </c>
      <c r="Z1102" s="5">
        <v>1071</v>
      </c>
      <c r="AA1102">
        <v>1</v>
      </c>
      <c r="AB1102">
        <v>0.5</v>
      </c>
      <c r="AC1102">
        <v>0.5</v>
      </c>
      <c r="AD1102" t="s">
        <v>51</v>
      </c>
      <c r="AE1102" t="s">
        <v>58</v>
      </c>
      <c r="BE1102" s="6">
        <v>45239</v>
      </c>
      <c r="BF1102" s="5">
        <v>1084</v>
      </c>
      <c r="BG1102">
        <v>1</v>
      </c>
      <c r="BH1102">
        <v>2.5</v>
      </c>
      <c r="BI1102">
        <v>2.5</v>
      </c>
      <c r="BJ1102" t="s">
        <v>51</v>
      </c>
      <c r="BK1102" t="s">
        <v>52</v>
      </c>
    </row>
    <row r="1103" spans="1:63" x14ac:dyDescent="0.3">
      <c r="A1103" s="6">
        <v>45053</v>
      </c>
      <c r="B1103" s="5">
        <v>1073</v>
      </c>
      <c r="C1103">
        <v>3</v>
      </c>
      <c r="D1103">
        <v>31.5</v>
      </c>
      <c r="E1103">
        <v>10.5</v>
      </c>
      <c r="F1103" t="s">
        <v>54</v>
      </c>
      <c r="G1103" t="s">
        <v>54</v>
      </c>
      <c r="Y1103" s="41"/>
      <c r="Z1103" s="5">
        <v>1072</v>
      </c>
      <c r="AA1103">
        <v>1</v>
      </c>
      <c r="AB1103">
        <v>0.5</v>
      </c>
      <c r="AC1103">
        <v>0.5</v>
      </c>
      <c r="AD1103" t="s">
        <v>51</v>
      </c>
      <c r="AE1103" t="s">
        <v>58</v>
      </c>
      <c r="BE1103" s="6">
        <v>45241</v>
      </c>
      <c r="BF1103" s="5">
        <v>1085</v>
      </c>
      <c r="BG1103">
        <v>1</v>
      </c>
      <c r="BH1103">
        <v>1</v>
      </c>
      <c r="BI1103">
        <v>1</v>
      </c>
      <c r="BJ1103" t="s">
        <v>51</v>
      </c>
      <c r="BK1103" t="s">
        <v>52</v>
      </c>
    </row>
    <row r="1104" spans="1:63" x14ac:dyDescent="0.3">
      <c r="A1104" s="6">
        <v>45059</v>
      </c>
      <c r="B1104" s="5">
        <v>1074</v>
      </c>
      <c r="C1104">
        <v>1</v>
      </c>
      <c r="D1104">
        <v>2</v>
      </c>
      <c r="E1104">
        <v>2</v>
      </c>
      <c r="F1104" t="s">
        <v>51</v>
      </c>
      <c r="G1104" t="s">
        <v>52</v>
      </c>
      <c r="Y1104" s="40">
        <v>45291</v>
      </c>
      <c r="Z1104" s="5">
        <v>1073</v>
      </c>
      <c r="AA1104">
        <v>3</v>
      </c>
      <c r="AB1104">
        <v>22</v>
      </c>
      <c r="AC1104">
        <v>7.333333333333333</v>
      </c>
      <c r="AD1104" t="s">
        <v>51</v>
      </c>
      <c r="AE1104" t="s">
        <v>53</v>
      </c>
      <c r="BE1104" s="40">
        <v>45242</v>
      </c>
      <c r="BF1104" s="5">
        <v>1086</v>
      </c>
      <c r="BG1104">
        <v>1</v>
      </c>
      <c r="BH1104">
        <v>18.5</v>
      </c>
      <c r="BI1104">
        <v>18.5</v>
      </c>
      <c r="BJ1104" t="s">
        <v>54</v>
      </c>
      <c r="BK1104" t="s">
        <v>54</v>
      </c>
    </row>
    <row r="1105" spans="1:63" x14ac:dyDescent="0.3">
      <c r="A1105" s="40">
        <v>45067</v>
      </c>
      <c r="B1105" s="5">
        <v>1075</v>
      </c>
      <c r="C1105">
        <v>1</v>
      </c>
      <c r="D1105">
        <v>15.5</v>
      </c>
      <c r="E1105">
        <v>15.5</v>
      </c>
      <c r="F1105" t="s">
        <v>54</v>
      </c>
      <c r="G1105" t="s">
        <v>54</v>
      </c>
      <c r="Y1105" s="41"/>
      <c r="Z1105" s="5">
        <v>1074</v>
      </c>
      <c r="AA1105">
        <v>1</v>
      </c>
      <c r="AB1105">
        <v>1</v>
      </c>
      <c r="AC1105">
        <v>1</v>
      </c>
      <c r="AD1105" t="s">
        <v>51</v>
      </c>
      <c r="AE1105" t="s">
        <v>52</v>
      </c>
      <c r="BE1105" s="42"/>
      <c r="BF1105" s="5">
        <v>1087</v>
      </c>
      <c r="BG1105">
        <v>1</v>
      </c>
      <c r="BH1105">
        <v>8</v>
      </c>
      <c r="BI1105">
        <v>8</v>
      </c>
      <c r="BJ1105" t="s">
        <v>51</v>
      </c>
      <c r="BK1105" t="s">
        <v>53</v>
      </c>
    </row>
    <row r="1106" spans="1:63" x14ac:dyDescent="0.3">
      <c r="A1106" s="41"/>
      <c r="B1106" s="5">
        <v>1076</v>
      </c>
      <c r="C1106">
        <v>2</v>
      </c>
      <c r="D1106">
        <v>9.5</v>
      </c>
      <c r="E1106">
        <v>4.75</v>
      </c>
      <c r="F1106" t="s">
        <v>51</v>
      </c>
      <c r="G1106" t="s">
        <v>52</v>
      </c>
      <c r="Y1106" s="40">
        <v>45294</v>
      </c>
      <c r="Z1106" s="5">
        <v>1075</v>
      </c>
      <c r="AA1106">
        <v>3</v>
      </c>
      <c r="AB1106">
        <v>11</v>
      </c>
      <c r="AC1106">
        <v>3.666666666666667</v>
      </c>
      <c r="AD1106" t="s">
        <v>51</v>
      </c>
      <c r="AE1106" t="s">
        <v>52</v>
      </c>
      <c r="BE1106" s="41"/>
      <c r="BF1106" s="5">
        <v>1088</v>
      </c>
      <c r="BG1106">
        <v>1</v>
      </c>
      <c r="BH1106">
        <v>0.5</v>
      </c>
      <c r="BI1106">
        <v>0.5</v>
      </c>
      <c r="BJ1106" t="s">
        <v>51</v>
      </c>
      <c r="BK1106" t="s">
        <v>58</v>
      </c>
    </row>
    <row r="1107" spans="1:63" x14ac:dyDescent="0.3">
      <c r="A1107" s="40">
        <v>45068</v>
      </c>
      <c r="B1107" s="5">
        <v>1077</v>
      </c>
      <c r="C1107">
        <v>1</v>
      </c>
      <c r="D1107">
        <v>0.5</v>
      </c>
      <c r="E1107">
        <v>0.5</v>
      </c>
      <c r="F1107" t="s">
        <v>51</v>
      </c>
      <c r="G1107" t="s">
        <v>58</v>
      </c>
      <c r="Y1107" s="41"/>
      <c r="Z1107" s="5">
        <v>1076</v>
      </c>
      <c r="AA1107">
        <v>4</v>
      </c>
      <c r="AB1107">
        <v>8</v>
      </c>
      <c r="AC1107">
        <v>2</v>
      </c>
      <c r="AD1107" t="s">
        <v>51</v>
      </c>
      <c r="AE1107" t="s">
        <v>52</v>
      </c>
      <c r="BE1107" s="6">
        <v>45243</v>
      </c>
      <c r="BF1107" s="5">
        <v>1089</v>
      </c>
      <c r="BG1107">
        <v>1</v>
      </c>
      <c r="BH1107">
        <v>2</v>
      </c>
      <c r="BI1107">
        <v>2</v>
      </c>
      <c r="BJ1107" t="s">
        <v>51</v>
      </c>
      <c r="BK1107" t="s">
        <v>52</v>
      </c>
    </row>
    <row r="1108" spans="1:63" x14ac:dyDescent="0.3">
      <c r="A1108" s="41"/>
      <c r="B1108" s="5">
        <v>1078</v>
      </c>
      <c r="C1108">
        <v>1</v>
      </c>
      <c r="D1108">
        <v>4.5</v>
      </c>
      <c r="E1108">
        <v>4.5</v>
      </c>
      <c r="F1108" t="s">
        <v>51</v>
      </c>
      <c r="G1108" t="s">
        <v>52</v>
      </c>
      <c r="Y1108" s="40">
        <v>45295</v>
      </c>
      <c r="Z1108" s="5">
        <v>1077</v>
      </c>
      <c r="AA1108">
        <v>1</v>
      </c>
      <c r="AB1108">
        <v>1</v>
      </c>
      <c r="AC1108">
        <v>1</v>
      </c>
      <c r="AD1108" t="s">
        <v>51</v>
      </c>
      <c r="AE1108" t="s">
        <v>52</v>
      </c>
      <c r="BE1108" s="40">
        <v>45244</v>
      </c>
      <c r="BF1108" s="5">
        <v>1090</v>
      </c>
      <c r="BG1108">
        <v>2</v>
      </c>
      <c r="BH1108">
        <v>5.5</v>
      </c>
      <c r="BI1108">
        <v>2.75</v>
      </c>
      <c r="BJ1108" t="s">
        <v>51</v>
      </c>
      <c r="BK1108" t="s">
        <v>52</v>
      </c>
    </row>
    <row r="1109" spans="1:63" x14ac:dyDescent="0.3">
      <c r="A1109" s="40">
        <v>45073</v>
      </c>
      <c r="B1109" s="5">
        <v>1079</v>
      </c>
      <c r="C1109">
        <v>1</v>
      </c>
      <c r="D1109">
        <v>6</v>
      </c>
      <c r="E1109">
        <v>6</v>
      </c>
      <c r="F1109" t="s">
        <v>51</v>
      </c>
      <c r="G1109" t="s">
        <v>53</v>
      </c>
      <c r="Y1109" s="41"/>
      <c r="Z1109" s="5">
        <v>1078</v>
      </c>
      <c r="AA1109">
        <v>5</v>
      </c>
      <c r="AB1109">
        <v>10</v>
      </c>
      <c r="AC1109">
        <v>2</v>
      </c>
      <c r="AD1109" t="s">
        <v>51</v>
      </c>
      <c r="AE1109" t="s">
        <v>52</v>
      </c>
      <c r="BE1109" s="41"/>
      <c r="BF1109" s="5">
        <v>1091</v>
      </c>
      <c r="BG1109">
        <v>1</v>
      </c>
      <c r="BH1109">
        <v>1.5</v>
      </c>
      <c r="BI1109">
        <v>1.5</v>
      </c>
      <c r="BJ1109" t="s">
        <v>51</v>
      </c>
      <c r="BK1109" t="s">
        <v>52</v>
      </c>
    </row>
    <row r="1110" spans="1:63" x14ac:dyDescent="0.3">
      <c r="A1110" s="42"/>
      <c r="B1110" s="5">
        <v>1080</v>
      </c>
      <c r="C1110">
        <v>1</v>
      </c>
      <c r="D1110">
        <v>17</v>
      </c>
      <c r="E1110">
        <v>17</v>
      </c>
      <c r="F1110" t="s">
        <v>54</v>
      </c>
      <c r="G1110" t="s">
        <v>54</v>
      </c>
      <c r="Y1110" s="40">
        <v>45296</v>
      </c>
      <c r="Z1110" s="5">
        <v>1079</v>
      </c>
      <c r="AA1110">
        <v>1</v>
      </c>
      <c r="AB1110">
        <v>0.5</v>
      </c>
      <c r="AC1110">
        <v>0.5</v>
      </c>
      <c r="AD1110" t="s">
        <v>51</v>
      </c>
      <c r="AE1110" t="s">
        <v>58</v>
      </c>
      <c r="BE1110" s="40">
        <v>45245</v>
      </c>
      <c r="BF1110" s="5">
        <v>1092</v>
      </c>
      <c r="BG1110">
        <v>1</v>
      </c>
      <c r="BH1110">
        <v>2</v>
      </c>
      <c r="BI1110">
        <v>2</v>
      </c>
      <c r="BJ1110" t="s">
        <v>51</v>
      </c>
      <c r="BK1110" t="s">
        <v>52</v>
      </c>
    </row>
    <row r="1111" spans="1:63" x14ac:dyDescent="0.3">
      <c r="A1111" s="41"/>
      <c r="B1111" s="5">
        <v>1081</v>
      </c>
      <c r="C1111">
        <v>3</v>
      </c>
      <c r="D1111">
        <v>40.5</v>
      </c>
      <c r="E1111">
        <v>13.5</v>
      </c>
      <c r="F1111" t="s">
        <v>54</v>
      </c>
      <c r="G1111" t="s">
        <v>54</v>
      </c>
      <c r="Y1111" s="41"/>
      <c r="Z1111" s="5">
        <v>1080</v>
      </c>
      <c r="AA1111">
        <v>4</v>
      </c>
      <c r="AB1111">
        <v>107</v>
      </c>
      <c r="AC1111">
        <v>26.75</v>
      </c>
      <c r="AD1111" t="s">
        <v>55</v>
      </c>
      <c r="AE1111" t="s">
        <v>56</v>
      </c>
      <c r="BE1111" s="41"/>
      <c r="BF1111" s="5">
        <v>1093</v>
      </c>
      <c r="BG1111">
        <v>1</v>
      </c>
      <c r="BH1111">
        <v>17</v>
      </c>
      <c r="BI1111">
        <v>17</v>
      </c>
      <c r="BJ1111" t="s">
        <v>54</v>
      </c>
      <c r="BK1111" t="s">
        <v>54</v>
      </c>
    </row>
    <row r="1112" spans="1:63" x14ac:dyDescent="0.3">
      <c r="A1112" s="6">
        <v>45076</v>
      </c>
      <c r="B1112" s="5">
        <v>1082</v>
      </c>
      <c r="C1112">
        <v>1</v>
      </c>
      <c r="D1112">
        <v>1.5</v>
      </c>
      <c r="E1112">
        <v>1.5</v>
      </c>
      <c r="F1112" t="s">
        <v>51</v>
      </c>
      <c r="G1112" t="s">
        <v>52</v>
      </c>
      <c r="Y1112" s="40">
        <v>45297</v>
      </c>
      <c r="Z1112" s="5">
        <v>1081</v>
      </c>
      <c r="AA1112">
        <v>1</v>
      </c>
      <c r="AB1112">
        <v>0.5</v>
      </c>
      <c r="AC1112">
        <v>0.5</v>
      </c>
      <c r="AD1112" t="s">
        <v>51</v>
      </c>
      <c r="AE1112" t="s">
        <v>58</v>
      </c>
      <c r="BE1112" s="6">
        <v>45246</v>
      </c>
      <c r="BF1112" s="5">
        <v>1094</v>
      </c>
      <c r="BG1112">
        <v>2</v>
      </c>
      <c r="BH1112">
        <v>1.5</v>
      </c>
      <c r="BI1112">
        <v>0.75</v>
      </c>
      <c r="BJ1112" t="s">
        <v>51</v>
      </c>
      <c r="BK1112" t="s">
        <v>58</v>
      </c>
    </row>
    <row r="1113" spans="1:63" x14ac:dyDescent="0.3">
      <c r="A1113" s="6">
        <v>45082</v>
      </c>
      <c r="B1113" s="5">
        <v>1083</v>
      </c>
      <c r="C1113">
        <v>1</v>
      </c>
      <c r="D1113">
        <v>4</v>
      </c>
      <c r="E1113">
        <v>4</v>
      </c>
      <c r="F1113" t="s">
        <v>51</v>
      </c>
      <c r="G1113" t="s">
        <v>52</v>
      </c>
      <c r="Y1113" s="42"/>
      <c r="Z1113" s="5">
        <v>1082</v>
      </c>
      <c r="AA1113">
        <v>5</v>
      </c>
      <c r="AB1113">
        <v>15</v>
      </c>
      <c r="AC1113">
        <v>3</v>
      </c>
      <c r="AD1113" t="s">
        <v>51</v>
      </c>
      <c r="AE1113" t="s">
        <v>52</v>
      </c>
      <c r="BE1113" s="6">
        <v>45247</v>
      </c>
      <c r="BF1113" s="5">
        <v>1095</v>
      </c>
      <c r="BG1113">
        <v>1</v>
      </c>
      <c r="BH1113">
        <v>4.5</v>
      </c>
      <c r="BI1113">
        <v>4.5</v>
      </c>
      <c r="BJ1113" t="s">
        <v>51</v>
      </c>
      <c r="BK1113" t="s">
        <v>52</v>
      </c>
    </row>
    <row r="1114" spans="1:63" x14ac:dyDescent="0.3">
      <c r="A1114" s="40">
        <v>45093</v>
      </c>
      <c r="B1114" s="5">
        <v>1084</v>
      </c>
      <c r="C1114">
        <v>2</v>
      </c>
      <c r="D1114">
        <v>16.5</v>
      </c>
      <c r="E1114">
        <v>8.25</v>
      </c>
      <c r="F1114" t="s">
        <v>51</v>
      </c>
      <c r="G1114" t="s">
        <v>53</v>
      </c>
      <c r="Y1114" s="41"/>
      <c r="Z1114" s="5">
        <v>1083</v>
      </c>
      <c r="AA1114">
        <v>1</v>
      </c>
      <c r="AB1114">
        <v>0.5</v>
      </c>
      <c r="AC1114">
        <v>0.5</v>
      </c>
      <c r="AD1114" t="s">
        <v>51</v>
      </c>
      <c r="AE1114" t="s">
        <v>58</v>
      </c>
      <c r="BE1114" s="40">
        <v>45252</v>
      </c>
      <c r="BF1114" s="5">
        <v>1096</v>
      </c>
      <c r="BG1114">
        <v>2</v>
      </c>
      <c r="BH1114">
        <v>174</v>
      </c>
      <c r="BI1114">
        <v>87</v>
      </c>
      <c r="BJ1114" t="s">
        <v>60</v>
      </c>
      <c r="BK1114" t="s">
        <v>60</v>
      </c>
    </row>
    <row r="1115" spans="1:63" x14ac:dyDescent="0.3">
      <c r="A1115" s="42"/>
      <c r="B1115" s="5">
        <v>1085</v>
      </c>
      <c r="C1115">
        <v>1</v>
      </c>
      <c r="D1115">
        <v>0.5</v>
      </c>
      <c r="E1115">
        <v>0.5</v>
      </c>
      <c r="F1115" t="s">
        <v>51</v>
      </c>
      <c r="G1115" t="s">
        <v>58</v>
      </c>
      <c r="Y1115" s="6">
        <v>45298</v>
      </c>
      <c r="Z1115" s="5">
        <v>1084</v>
      </c>
      <c r="AA1115">
        <v>4</v>
      </c>
      <c r="AB1115">
        <v>97</v>
      </c>
      <c r="AC1115">
        <v>24.25</v>
      </c>
      <c r="AD1115" t="s">
        <v>55</v>
      </c>
      <c r="AE1115" t="s">
        <v>56</v>
      </c>
      <c r="BE1115" s="42"/>
      <c r="BF1115" s="5">
        <v>1097</v>
      </c>
      <c r="BG1115">
        <v>1</v>
      </c>
      <c r="BH1115">
        <v>1</v>
      </c>
      <c r="BI1115">
        <v>1</v>
      </c>
      <c r="BJ1115" t="s">
        <v>51</v>
      </c>
      <c r="BK1115" t="s">
        <v>52</v>
      </c>
    </row>
    <row r="1116" spans="1:63" x14ac:dyDescent="0.3">
      <c r="A1116" s="42"/>
      <c r="B1116" s="5">
        <v>1086</v>
      </c>
      <c r="C1116">
        <v>5</v>
      </c>
      <c r="D1116">
        <v>13</v>
      </c>
      <c r="E1116">
        <v>2.6</v>
      </c>
      <c r="F1116" t="s">
        <v>51</v>
      </c>
      <c r="G1116" t="s">
        <v>52</v>
      </c>
      <c r="Y1116" s="40">
        <v>45299</v>
      </c>
      <c r="Z1116" s="5">
        <v>1085</v>
      </c>
      <c r="AA1116">
        <v>1</v>
      </c>
      <c r="AB1116">
        <v>0.5</v>
      </c>
      <c r="AC1116">
        <v>0.5</v>
      </c>
      <c r="AD1116" t="s">
        <v>51</v>
      </c>
      <c r="AE1116" t="s">
        <v>58</v>
      </c>
      <c r="BE1116" s="41"/>
      <c r="BF1116" s="5">
        <v>1098</v>
      </c>
      <c r="BG1116">
        <v>1</v>
      </c>
      <c r="BH1116">
        <v>2.5</v>
      </c>
      <c r="BI1116">
        <v>2.5</v>
      </c>
      <c r="BJ1116" t="s">
        <v>51</v>
      </c>
      <c r="BK1116" t="s">
        <v>52</v>
      </c>
    </row>
    <row r="1117" spans="1:63" x14ac:dyDescent="0.3">
      <c r="A1117" s="41"/>
      <c r="B1117" s="5">
        <v>1087</v>
      </c>
      <c r="C1117">
        <v>1</v>
      </c>
      <c r="D1117">
        <v>0.5</v>
      </c>
      <c r="E1117">
        <v>0.5</v>
      </c>
      <c r="F1117" t="s">
        <v>51</v>
      </c>
      <c r="G1117" t="s">
        <v>58</v>
      </c>
      <c r="Y1117" s="41"/>
      <c r="Z1117" s="5">
        <v>1086</v>
      </c>
      <c r="AA1117">
        <v>1</v>
      </c>
      <c r="AB1117">
        <v>0.5</v>
      </c>
      <c r="AC1117">
        <v>0.5</v>
      </c>
      <c r="AD1117" t="s">
        <v>51</v>
      </c>
      <c r="AE1117" t="s">
        <v>58</v>
      </c>
      <c r="BE1117" s="6">
        <v>45253</v>
      </c>
      <c r="BF1117" s="5">
        <v>1099</v>
      </c>
      <c r="BG1117">
        <v>1</v>
      </c>
      <c r="BH1117">
        <v>1</v>
      </c>
      <c r="BI1117">
        <v>1</v>
      </c>
      <c r="BJ1117" t="s">
        <v>51</v>
      </c>
      <c r="BK1117" t="s">
        <v>52</v>
      </c>
    </row>
    <row r="1118" spans="1:63" x14ac:dyDescent="0.3">
      <c r="A1118" s="6">
        <v>45095</v>
      </c>
      <c r="B1118" s="5">
        <v>1088</v>
      </c>
      <c r="C1118">
        <v>1</v>
      </c>
      <c r="D1118">
        <v>10.5</v>
      </c>
      <c r="E1118">
        <v>10.5</v>
      </c>
      <c r="F1118" t="s">
        <v>54</v>
      </c>
      <c r="G1118" t="s">
        <v>54</v>
      </c>
      <c r="Y1118" s="6">
        <v>45300</v>
      </c>
      <c r="Z1118" s="5">
        <v>1087</v>
      </c>
      <c r="AA1118">
        <v>1</v>
      </c>
      <c r="AB1118">
        <v>1.5</v>
      </c>
      <c r="AC1118">
        <v>1.5</v>
      </c>
      <c r="AD1118" t="s">
        <v>51</v>
      </c>
      <c r="AE1118" t="s">
        <v>52</v>
      </c>
      <c r="BE1118" s="40">
        <v>45255</v>
      </c>
      <c r="BF1118" s="5">
        <v>1100</v>
      </c>
      <c r="BG1118">
        <v>1</v>
      </c>
      <c r="BH1118">
        <v>42</v>
      </c>
      <c r="BI1118">
        <v>42</v>
      </c>
      <c r="BJ1118" t="s">
        <v>57</v>
      </c>
      <c r="BK1118" t="s">
        <v>56</v>
      </c>
    </row>
    <row r="1119" spans="1:63" x14ac:dyDescent="0.3">
      <c r="A1119" s="6">
        <v>45096</v>
      </c>
      <c r="B1119" s="5">
        <v>1089</v>
      </c>
      <c r="C1119">
        <v>3</v>
      </c>
      <c r="D1119">
        <v>39.5</v>
      </c>
      <c r="E1119">
        <v>13.16666666666667</v>
      </c>
      <c r="F1119" t="s">
        <v>54</v>
      </c>
      <c r="G1119" t="s">
        <v>54</v>
      </c>
      <c r="Y1119" s="40">
        <v>45301</v>
      </c>
      <c r="Z1119" s="5">
        <v>1088</v>
      </c>
      <c r="AA1119">
        <v>1</v>
      </c>
      <c r="AB1119">
        <v>2.5</v>
      </c>
      <c r="AC1119">
        <v>2.5</v>
      </c>
      <c r="AD1119" t="s">
        <v>51</v>
      </c>
      <c r="AE1119" t="s">
        <v>52</v>
      </c>
      <c r="BE1119" s="41"/>
      <c r="BF1119" s="5">
        <v>1101</v>
      </c>
      <c r="BG1119">
        <v>1</v>
      </c>
      <c r="BH1119">
        <v>2.5</v>
      </c>
      <c r="BI1119">
        <v>2.5</v>
      </c>
      <c r="BJ1119" t="s">
        <v>51</v>
      </c>
      <c r="BK1119" t="s">
        <v>52</v>
      </c>
    </row>
    <row r="1120" spans="1:63" x14ac:dyDescent="0.3">
      <c r="A1120" s="6">
        <v>45097</v>
      </c>
      <c r="B1120" s="5">
        <v>1090</v>
      </c>
      <c r="C1120">
        <v>1</v>
      </c>
      <c r="D1120">
        <v>2</v>
      </c>
      <c r="E1120">
        <v>2</v>
      </c>
      <c r="F1120" t="s">
        <v>51</v>
      </c>
      <c r="G1120" t="s">
        <v>52</v>
      </c>
      <c r="Y1120" s="42"/>
      <c r="Z1120" s="5">
        <v>1089</v>
      </c>
      <c r="AA1120">
        <v>2</v>
      </c>
      <c r="AB1120">
        <v>7.5</v>
      </c>
      <c r="AC1120">
        <v>3.75</v>
      </c>
      <c r="AD1120" t="s">
        <v>51</v>
      </c>
      <c r="AE1120" t="s">
        <v>52</v>
      </c>
      <c r="BE1120" s="6">
        <v>45256</v>
      </c>
      <c r="BF1120" s="5">
        <v>1102</v>
      </c>
      <c r="BG1120">
        <v>2</v>
      </c>
      <c r="BH1120">
        <v>2</v>
      </c>
      <c r="BI1120">
        <v>1</v>
      </c>
      <c r="BJ1120" t="s">
        <v>51</v>
      </c>
      <c r="BK1120" t="s">
        <v>52</v>
      </c>
    </row>
    <row r="1121" spans="1:63" x14ac:dyDescent="0.3">
      <c r="A1121" s="6">
        <v>45099</v>
      </c>
      <c r="B1121" s="5">
        <v>1091</v>
      </c>
      <c r="C1121">
        <v>2</v>
      </c>
      <c r="D1121">
        <v>36.5</v>
      </c>
      <c r="E1121">
        <v>18.25</v>
      </c>
      <c r="F1121" t="s">
        <v>54</v>
      </c>
      <c r="G1121" t="s">
        <v>54</v>
      </c>
      <c r="Y1121" s="41"/>
      <c r="Z1121" s="5">
        <v>1090</v>
      </c>
      <c r="AA1121">
        <v>1</v>
      </c>
      <c r="AB1121">
        <v>0.5</v>
      </c>
      <c r="AC1121">
        <v>0.5</v>
      </c>
      <c r="AD1121" t="s">
        <v>51</v>
      </c>
      <c r="AE1121" t="s">
        <v>58</v>
      </c>
      <c r="BE1121" s="6">
        <v>45257</v>
      </c>
      <c r="BF1121" s="5">
        <v>1103</v>
      </c>
      <c r="BG1121">
        <v>1</v>
      </c>
      <c r="BH1121">
        <v>4</v>
      </c>
      <c r="BI1121">
        <v>4</v>
      </c>
      <c r="BJ1121" t="s">
        <v>51</v>
      </c>
      <c r="BK1121" t="s">
        <v>52</v>
      </c>
    </row>
    <row r="1122" spans="1:63" x14ac:dyDescent="0.3">
      <c r="A1122" s="6">
        <v>45100</v>
      </c>
      <c r="B1122" s="5">
        <v>1092</v>
      </c>
      <c r="C1122">
        <v>1</v>
      </c>
      <c r="D1122">
        <v>4</v>
      </c>
      <c r="E1122">
        <v>4</v>
      </c>
      <c r="F1122" t="s">
        <v>51</v>
      </c>
      <c r="G1122" t="s">
        <v>52</v>
      </c>
      <c r="Y1122" s="40">
        <v>45302</v>
      </c>
      <c r="Z1122" s="5">
        <v>1091</v>
      </c>
      <c r="AA1122">
        <v>1</v>
      </c>
      <c r="AB1122">
        <v>4.5</v>
      </c>
      <c r="AC1122">
        <v>4.5</v>
      </c>
      <c r="AD1122" t="s">
        <v>51</v>
      </c>
      <c r="AE1122" t="s">
        <v>52</v>
      </c>
      <c r="BE1122" s="6">
        <v>45258</v>
      </c>
      <c r="BF1122" s="5">
        <v>1104</v>
      </c>
      <c r="BG1122">
        <v>1</v>
      </c>
      <c r="BH1122">
        <v>28.5</v>
      </c>
      <c r="BI1122">
        <v>28.5</v>
      </c>
      <c r="BJ1122" t="s">
        <v>55</v>
      </c>
      <c r="BK1122" t="s">
        <v>56</v>
      </c>
    </row>
    <row r="1123" spans="1:63" x14ac:dyDescent="0.3">
      <c r="A1123" s="40">
        <v>45102</v>
      </c>
      <c r="B1123" s="5">
        <v>1093</v>
      </c>
      <c r="C1123">
        <v>1</v>
      </c>
      <c r="D1123">
        <v>1</v>
      </c>
      <c r="E1123">
        <v>1</v>
      </c>
      <c r="F1123" t="s">
        <v>51</v>
      </c>
      <c r="G1123" t="s">
        <v>52</v>
      </c>
      <c r="Y1123" s="42"/>
      <c r="Z1123" s="5">
        <v>1092</v>
      </c>
      <c r="AA1123">
        <v>2</v>
      </c>
      <c r="AB1123">
        <v>1.5</v>
      </c>
      <c r="AC1123">
        <v>0.75</v>
      </c>
      <c r="AD1123" t="s">
        <v>51</v>
      </c>
      <c r="AE1123" t="s">
        <v>58</v>
      </c>
      <c r="BE1123" s="6">
        <v>45259</v>
      </c>
      <c r="BF1123" s="5">
        <v>1105</v>
      </c>
      <c r="BG1123">
        <v>1</v>
      </c>
      <c r="BH1123">
        <v>1</v>
      </c>
      <c r="BI1123">
        <v>1</v>
      </c>
      <c r="BJ1123" t="s">
        <v>51</v>
      </c>
      <c r="BK1123" t="s">
        <v>52</v>
      </c>
    </row>
    <row r="1124" spans="1:63" x14ac:dyDescent="0.3">
      <c r="A1124" s="41"/>
      <c r="B1124" s="5">
        <v>1094</v>
      </c>
      <c r="C1124">
        <v>1</v>
      </c>
      <c r="D1124">
        <v>1.5</v>
      </c>
      <c r="E1124">
        <v>1.5</v>
      </c>
      <c r="F1124" t="s">
        <v>51</v>
      </c>
      <c r="G1124" t="s">
        <v>52</v>
      </c>
      <c r="Y1124" s="41"/>
      <c r="Z1124" s="5">
        <v>1093</v>
      </c>
      <c r="AA1124">
        <v>1</v>
      </c>
      <c r="AB1124">
        <v>0.5</v>
      </c>
      <c r="AC1124">
        <v>0.5</v>
      </c>
      <c r="AD1124" t="s">
        <v>51</v>
      </c>
      <c r="AE1124" t="s">
        <v>58</v>
      </c>
      <c r="BE1124" s="6">
        <v>45261</v>
      </c>
      <c r="BF1124" s="5">
        <v>1106</v>
      </c>
      <c r="BG1124">
        <v>1</v>
      </c>
      <c r="BH1124">
        <v>20.5</v>
      </c>
      <c r="BI1124">
        <v>20.5</v>
      </c>
      <c r="BJ1124" t="s">
        <v>55</v>
      </c>
      <c r="BK1124" t="s">
        <v>56</v>
      </c>
    </row>
    <row r="1125" spans="1:63" x14ac:dyDescent="0.3">
      <c r="A1125" s="6">
        <v>45104</v>
      </c>
      <c r="B1125" s="5">
        <v>1095</v>
      </c>
      <c r="C1125">
        <v>1</v>
      </c>
      <c r="D1125">
        <v>1</v>
      </c>
      <c r="E1125">
        <v>1</v>
      </c>
      <c r="F1125" t="s">
        <v>51</v>
      </c>
      <c r="G1125" t="s">
        <v>52</v>
      </c>
      <c r="Y1125" s="6">
        <v>45304</v>
      </c>
      <c r="Z1125" s="5">
        <v>1094</v>
      </c>
      <c r="AA1125">
        <v>1</v>
      </c>
      <c r="AB1125">
        <v>1</v>
      </c>
      <c r="AC1125">
        <v>1</v>
      </c>
      <c r="AD1125" t="s">
        <v>51</v>
      </c>
      <c r="AE1125" t="s">
        <v>52</v>
      </c>
      <c r="BE1125" s="6">
        <v>45263</v>
      </c>
      <c r="BF1125" s="5">
        <v>1107</v>
      </c>
      <c r="BG1125">
        <v>1</v>
      </c>
      <c r="BH1125">
        <v>28.5</v>
      </c>
      <c r="BI1125">
        <v>28.5</v>
      </c>
      <c r="BJ1125" t="s">
        <v>55</v>
      </c>
      <c r="BK1125" t="s">
        <v>56</v>
      </c>
    </row>
    <row r="1126" spans="1:63" x14ac:dyDescent="0.3">
      <c r="A1126" s="6">
        <v>45106</v>
      </c>
      <c r="B1126" s="5">
        <v>1096</v>
      </c>
      <c r="C1126">
        <v>3</v>
      </c>
      <c r="D1126">
        <v>71.5</v>
      </c>
      <c r="E1126">
        <v>23.833333333333329</v>
      </c>
      <c r="F1126" t="s">
        <v>55</v>
      </c>
      <c r="G1126" t="s">
        <v>56</v>
      </c>
      <c r="Y1126" s="6">
        <v>45305</v>
      </c>
      <c r="Z1126" s="5">
        <v>1095</v>
      </c>
      <c r="AA1126">
        <v>2</v>
      </c>
      <c r="AB1126">
        <v>2</v>
      </c>
      <c r="AC1126">
        <v>1</v>
      </c>
      <c r="AD1126" t="s">
        <v>51</v>
      </c>
      <c r="AE1126" t="s">
        <v>52</v>
      </c>
      <c r="BE1126" s="6">
        <v>45264</v>
      </c>
      <c r="BF1126" s="5">
        <v>1108</v>
      </c>
      <c r="BG1126">
        <v>1</v>
      </c>
      <c r="BH1126">
        <v>72.5</v>
      </c>
      <c r="BI1126">
        <v>72.5</v>
      </c>
      <c r="BJ1126" t="s">
        <v>60</v>
      </c>
      <c r="BK1126" t="s">
        <v>60</v>
      </c>
    </row>
    <row r="1127" spans="1:63" x14ac:dyDescent="0.3">
      <c r="A1127" s="40">
        <v>45108</v>
      </c>
      <c r="B1127" s="5">
        <v>1097</v>
      </c>
      <c r="C1127">
        <v>2</v>
      </c>
      <c r="D1127">
        <v>25.5</v>
      </c>
      <c r="E1127">
        <v>12.75</v>
      </c>
      <c r="F1127" t="s">
        <v>54</v>
      </c>
      <c r="G1127" t="s">
        <v>54</v>
      </c>
      <c r="Y1127" s="40">
        <v>45308</v>
      </c>
      <c r="Z1127" s="5">
        <v>1096</v>
      </c>
      <c r="AA1127">
        <v>4</v>
      </c>
      <c r="AB1127">
        <v>291</v>
      </c>
      <c r="AC1127">
        <v>72.75</v>
      </c>
      <c r="AD1127" t="s">
        <v>60</v>
      </c>
      <c r="AE1127" t="s">
        <v>60</v>
      </c>
      <c r="BE1127" s="6">
        <v>45265</v>
      </c>
      <c r="BF1127" s="5">
        <v>1109</v>
      </c>
      <c r="BG1127">
        <v>1</v>
      </c>
      <c r="BH1127">
        <v>86</v>
      </c>
      <c r="BI1127">
        <v>86</v>
      </c>
      <c r="BJ1127" t="s">
        <v>60</v>
      </c>
      <c r="BK1127" t="s">
        <v>60</v>
      </c>
    </row>
    <row r="1128" spans="1:63" x14ac:dyDescent="0.3">
      <c r="A1128" s="41"/>
      <c r="B1128" s="5">
        <v>1098</v>
      </c>
      <c r="C1128">
        <v>2</v>
      </c>
      <c r="D1128">
        <v>7</v>
      </c>
      <c r="E1128">
        <v>3.5</v>
      </c>
      <c r="F1128" t="s">
        <v>51</v>
      </c>
      <c r="G1128" t="s">
        <v>52</v>
      </c>
      <c r="Y1128" s="41"/>
      <c r="Z1128" s="5">
        <v>1097</v>
      </c>
      <c r="AA1128">
        <v>1</v>
      </c>
      <c r="AB1128">
        <v>64.5</v>
      </c>
      <c r="AC1128">
        <v>64.5</v>
      </c>
      <c r="AD1128" t="s">
        <v>60</v>
      </c>
      <c r="AE1128" t="s">
        <v>60</v>
      </c>
      <c r="BE1128" s="40">
        <v>45266</v>
      </c>
      <c r="BF1128" s="5">
        <v>1110</v>
      </c>
      <c r="BG1128">
        <v>1</v>
      </c>
      <c r="BH1128">
        <v>3.5</v>
      </c>
      <c r="BI1128">
        <v>3.5</v>
      </c>
      <c r="BJ1128" t="s">
        <v>51</v>
      </c>
      <c r="BK1128" t="s">
        <v>52</v>
      </c>
    </row>
    <row r="1129" spans="1:63" x14ac:dyDescent="0.3">
      <c r="A1129" s="6">
        <v>45111</v>
      </c>
      <c r="B1129" s="5">
        <v>1099</v>
      </c>
      <c r="C1129">
        <v>1</v>
      </c>
      <c r="D1129">
        <v>16.5</v>
      </c>
      <c r="E1129">
        <v>16.5</v>
      </c>
      <c r="F1129" t="s">
        <v>54</v>
      </c>
      <c r="G1129" t="s">
        <v>54</v>
      </c>
      <c r="Y1129" s="6">
        <v>45310</v>
      </c>
      <c r="Z1129" s="5">
        <v>1098</v>
      </c>
      <c r="AA1129">
        <v>14</v>
      </c>
      <c r="AB1129">
        <v>149</v>
      </c>
      <c r="AC1129">
        <v>10.642857142857141</v>
      </c>
      <c r="AD1129" t="s">
        <v>54</v>
      </c>
      <c r="AE1129" t="s">
        <v>54</v>
      </c>
      <c r="BE1129" s="41"/>
      <c r="BF1129" s="5">
        <v>1111</v>
      </c>
      <c r="BG1129">
        <v>1</v>
      </c>
      <c r="BH1129">
        <v>1</v>
      </c>
      <c r="BI1129">
        <v>1</v>
      </c>
      <c r="BJ1129" t="s">
        <v>51</v>
      </c>
      <c r="BK1129" t="s">
        <v>52</v>
      </c>
    </row>
    <row r="1130" spans="1:63" x14ac:dyDescent="0.3">
      <c r="A1130" s="6">
        <v>45112</v>
      </c>
      <c r="B1130" s="5">
        <v>1100</v>
      </c>
      <c r="C1130">
        <v>3</v>
      </c>
      <c r="D1130">
        <v>30.5</v>
      </c>
      <c r="E1130">
        <v>10.16666666666667</v>
      </c>
      <c r="F1130" t="s">
        <v>54</v>
      </c>
      <c r="G1130" t="s">
        <v>54</v>
      </c>
      <c r="Y1130" s="6">
        <v>45311</v>
      </c>
      <c r="Z1130" s="5">
        <v>1099</v>
      </c>
      <c r="AA1130">
        <v>1</v>
      </c>
      <c r="AB1130">
        <v>5</v>
      </c>
      <c r="AC1130">
        <v>5</v>
      </c>
      <c r="AD1130" t="s">
        <v>51</v>
      </c>
      <c r="AE1130" t="s">
        <v>53</v>
      </c>
      <c r="BE1130" s="6">
        <v>45267</v>
      </c>
      <c r="BF1130" s="5">
        <v>1112</v>
      </c>
      <c r="BG1130">
        <v>1</v>
      </c>
      <c r="BH1130">
        <v>9</v>
      </c>
      <c r="BI1130">
        <v>9</v>
      </c>
      <c r="BJ1130" t="s">
        <v>51</v>
      </c>
      <c r="BK1130" t="s">
        <v>53</v>
      </c>
    </row>
    <row r="1131" spans="1:63" x14ac:dyDescent="0.3">
      <c r="A1131" s="40">
        <v>45113</v>
      </c>
      <c r="B1131" s="5">
        <v>1101</v>
      </c>
      <c r="C1131">
        <v>2</v>
      </c>
      <c r="D1131">
        <v>3</v>
      </c>
      <c r="E1131">
        <v>1.5</v>
      </c>
      <c r="F1131" t="s">
        <v>51</v>
      </c>
      <c r="G1131" t="s">
        <v>52</v>
      </c>
      <c r="Y1131" s="40">
        <v>45312</v>
      </c>
      <c r="Z1131" s="5">
        <v>1100</v>
      </c>
      <c r="AA1131">
        <v>3</v>
      </c>
      <c r="AB1131">
        <v>71</v>
      </c>
      <c r="AC1131">
        <v>23.666666666666671</v>
      </c>
      <c r="AD1131" t="s">
        <v>55</v>
      </c>
      <c r="AE1131" t="s">
        <v>56</v>
      </c>
      <c r="BE1131" s="6">
        <v>45273</v>
      </c>
      <c r="BF1131" s="5">
        <v>1113</v>
      </c>
      <c r="BG1131">
        <v>1</v>
      </c>
      <c r="BH1131">
        <v>1</v>
      </c>
      <c r="BI1131">
        <v>1</v>
      </c>
      <c r="BJ1131" t="s">
        <v>51</v>
      </c>
      <c r="BK1131" t="s">
        <v>52</v>
      </c>
    </row>
    <row r="1132" spans="1:63" x14ac:dyDescent="0.3">
      <c r="A1132" s="41"/>
      <c r="B1132" s="5">
        <v>1102</v>
      </c>
      <c r="C1132">
        <v>2</v>
      </c>
      <c r="D1132">
        <v>18</v>
      </c>
      <c r="E1132">
        <v>9</v>
      </c>
      <c r="F1132" t="s">
        <v>51</v>
      </c>
      <c r="G1132" t="s">
        <v>53</v>
      </c>
      <c r="Y1132" s="41"/>
      <c r="Z1132" s="5">
        <v>1101</v>
      </c>
      <c r="AA1132">
        <v>2</v>
      </c>
      <c r="AB1132">
        <v>9.5</v>
      </c>
      <c r="AC1132">
        <v>4.75</v>
      </c>
      <c r="AD1132" t="s">
        <v>51</v>
      </c>
      <c r="AE1132" t="s">
        <v>52</v>
      </c>
      <c r="BE1132" s="6">
        <v>45288</v>
      </c>
      <c r="BF1132" s="5">
        <v>1114</v>
      </c>
      <c r="BG1132">
        <v>1</v>
      </c>
      <c r="BH1132">
        <v>78</v>
      </c>
      <c r="BI1132">
        <v>78</v>
      </c>
      <c r="BJ1132" t="s">
        <v>60</v>
      </c>
      <c r="BK1132" t="s">
        <v>60</v>
      </c>
    </row>
    <row r="1133" spans="1:63" x14ac:dyDescent="0.3">
      <c r="A1133" s="6">
        <v>45114</v>
      </c>
      <c r="B1133" s="5">
        <v>1103</v>
      </c>
      <c r="C1133">
        <v>3</v>
      </c>
      <c r="D1133">
        <v>23</v>
      </c>
      <c r="E1133">
        <v>7.666666666666667</v>
      </c>
      <c r="F1133" t="s">
        <v>51</v>
      </c>
      <c r="G1133" t="s">
        <v>53</v>
      </c>
      <c r="Y1133" s="40">
        <v>45318</v>
      </c>
      <c r="Z1133" s="5">
        <v>1102</v>
      </c>
      <c r="AA1133">
        <v>2</v>
      </c>
      <c r="AB1133">
        <v>8.5</v>
      </c>
      <c r="AC1133">
        <v>4.25</v>
      </c>
      <c r="AD1133" t="s">
        <v>51</v>
      </c>
      <c r="AE1133" t="s">
        <v>52</v>
      </c>
      <c r="BE1133" s="40">
        <v>45291</v>
      </c>
      <c r="BF1133" s="5">
        <v>1115</v>
      </c>
      <c r="BG1133">
        <v>1</v>
      </c>
      <c r="BH1133">
        <v>1</v>
      </c>
      <c r="BI1133">
        <v>1</v>
      </c>
      <c r="BJ1133" t="s">
        <v>51</v>
      </c>
      <c r="BK1133" t="s">
        <v>52</v>
      </c>
    </row>
    <row r="1134" spans="1:63" x14ac:dyDescent="0.3">
      <c r="A1134" s="6">
        <v>45115</v>
      </c>
      <c r="B1134" s="5">
        <v>1104</v>
      </c>
      <c r="C1134">
        <v>2</v>
      </c>
      <c r="D1134">
        <v>6</v>
      </c>
      <c r="E1134">
        <v>3</v>
      </c>
      <c r="F1134" t="s">
        <v>51</v>
      </c>
      <c r="G1134" t="s">
        <v>52</v>
      </c>
      <c r="Y1134" s="41"/>
      <c r="Z1134" s="5">
        <v>1103</v>
      </c>
      <c r="AA1134">
        <v>3</v>
      </c>
      <c r="AB1134">
        <v>95</v>
      </c>
      <c r="AC1134">
        <v>31.666666666666671</v>
      </c>
      <c r="AD1134" t="s">
        <v>59</v>
      </c>
      <c r="AE1134" t="s">
        <v>56</v>
      </c>
      <c r="BE1134" s="41"/>
      <c r="BF1134" s="5">
        <v>1116</v>
      </c>
      <c r="BG1134">
        <v>2</v>
      </c>
      <c r="BH1134">
        <v>2</v>
      </c>
      <c r="BI1134">
        <v>1</v>
      </c>
      <c r="BJ1134" t="s">
        <v>51</v>
      </c>
      <c r="BK1134" t="s">
        <v>52</v>
      </c>
    </row>
    <row r="1135" spans="1:63" x14ac:dyDescent="0.3">
      <c r="A1135" s="6">
        <v>45121</v>
      </c>
      <c r="B1135" s="5">
        <v>1105</v>
      </c>
      <c r="C1135">
        <v>1</v>
      </c>
      <c r="D1135">
        <v>3</v>
      </c>
      <c r="E1135">
        <v>3</v>
      </c>
      <c r="F1135" t="s">
        <v>51</v>
      </c>
      <c r="G1135" t="s">
        <v>52</v>
      </c>
      <c r="Y1135" s="40">
        <v>45319</v>
      </c>
      <c r="Z1135" s="5">
        <v>1104</v>
      </c>
      <c r="AA1135">
        <v>1</v>
      </c>
      <c r="AB1135">
        <v>12.5</v>
      </c>
      <c r="AC1135">
        <v>12.5</v>
      </c>
      <c r="AD1135" t="s">
        <v>54</v>
      </c>
      <c r="AE1135" t="s">
        <v>54</v>
      </c>
      <c r="BE1135" s="6">
        <v>45292</v>
      </c>
      <c r="BF1135" s="5">
        <v>1117</v>
      </c>
      <c r="BG1135">
        <v>1</v>
      </c>
      <c r="BH1135">
        <v>1.5</v>
      </c>
      <c r="BI1135">
        <v>1.5</v>
      </c>
      <c r="BJ1135" t="s">
        <v>51</v>
      </c>
      <c r="BK1135" t="s">
        <v>52</v>
      </c>
    </row>
    <row r="1136" spans="1:63" x14ac:dyDescent="0.3">
      <c r="A1136" s="6">
        <v>45131</v>
      </c>
      <c r="B1136" s="5">
        <v>1106</v>
      </c>
      <c r="C1136">
        <v>3</v>
      </c>
      <c r="D1136">
        <v>17</v>
      </c>
      <c r="E1136">
        <v>5.666666666666667</v>
      </c>
      <c r="F1136" t="s">
        <v>51</v>
      </c>
      <c r="G1136" t="s">
        <v>53</v>
      </c>
      <c r="Y1136" s="42"/>
      <c r="Z1136" s="5">
        <v>1105</v>
      </c>
      <c r="AA1136">
        <v>1</v>
      </c>
      <c r="AB1136">
        <v>4</v>
      </c>
      <c r="AC1136">
        <v>4</v>
      </c>
      <c r="AD1136" t="s">
        <v>51</v>
      </c>
      <c r="AE1136" t="s">
        <v>52</v>
      </c>
      <c r="BE1136" s="6">
        <v>45294</v>
      </c>
      <c r="BF1136" s="5">
        <v>1118</v>
      </c>
      <c r="BG1136">
        <v>1</v>
      </c>
      <c r="BH1136">
        <v>1.5</v>
      </c>
      <c r="BI1136">
        <v>1.5</v>
      </c>
      <c r="BJ1136" t="s">
        <v>51</v>
      </c>
      <c r="BK1136" t="s">
        <v>52</v>
      </c>
    </row>
    <row r="1137" spans="1:63" x14ac:dyDescent="0.3">
      <c r="A1137" s="6">
        <v>45231</v>
      </c>
      <c r="B1137" s="5">
        <v>1107</v>
      </c>
      <c r="C1137">
        <v>1</v>
      </c>
      <c r="D1137">
        <v>16</v>
      </c>
      <c r="E1137">
        <v>16</v>
      </c>
      <c r="F1137" t="s">
        <v>54</v>
      </c>
      <c r="G1137" t="s">
        <v>54</v>
      </c>
      <c r="Y1137" s="41"/>
      <c r="Z1137" s="5">
        <v>1106</v>
      </c>
      <c r="AA1137">
        <v>2</v>
      </c>
      <c r="AB1137">
        <v>22.5</v>
      </c>
      <c r="AC1137">
        <v>11.25</v>
      </c>
      <c r="AD1137" t="s">
        <v>54</v>
      </c>
      <c r="AE1137" t="s">
        <v>54</v>
      </c>
      <c r="BE1137" s="6">
        <v>45297</v>
      </c>
      <c r="BF1137" s="5">
        <v>1119</v>
      </c>
      <c r="BG1137">
        <v>1</v>
      </c>
      <c r="BH1137">
        <v>5</v>
      </c>
      <c r="BI1137">
        <v>5</v>
      </c>
      <c r="BJ1137" t="s">
        <v>51</v>
      </c>
      <c r="BK1137" t="s">
        <v>53</v>
      </c>
    </row>
    <row r="1138" spans="1:63" x14ac:dyDescent="0.3">
      <c r="A1138" s="6">
        <v>45234</v>
      </c>
      <c r="B1138" s="5">
        <v>1108</v>
      </c>
      <c r="C1138">
        <v>4</v>
      </c>
      <c r="D1138">
        <v>63</v>
      </c>
      <c r="E1138">
        <v>15.75</v>
      </c>
      <c r="F1138" t="s">
        <v>54</v>
      </c>
      <c r="G1138" t="s">
        <v>54</v>
      </c>
      <c r="Y1138" s="40">
        <v>45320</v>
      </c>
      <c r="Z1138" s="5">
        <v>1107</v>
      </c>
      <c r="AA1138">
        <v>2</v>
      </c>
      <c r="AB1138">
        <v>8</v>
      </c>
      <c r="AC1138">
        <v>4</v>
      </c>
      <c r="AD1138" t="s">
        <v>51</v>
      </c>
      <c r="AE1138" t="s">
        <v>52</v>
      </c>
      <c r="BE1138" s="6">
        <v>45298</v>
      </c>
      <c r="BF1138" s="5">
        <v>1120</v>
      </c>
      <c r="BG1138">
        <v>1</v>
      </c>
      <c r="BH1138">
        <v>1</v>
      </c>
      <c r="BI1138">
        <v>1</v>
      </c>
      <c r="BJ1138" t="s">
        <v>51</v>
      </c>
      <c r="BK1138" t="s">
        <v>52</v>
      </c>
    </row>
    <row r="1139" spans="1:63" x14ac:dyDescent="0.3">
      <c r="A1139" s="40">
        <v>45235</v>
      </c>
      <c r="B1139" s="5">
        <v>1108</v>
      </c>
      <c r="C1139">
        <v>1</v>
      </c>
      <c r="D1139">
        <v>0.5</v>
      </c>
      <c r="E1139">
        <v>0.5</v>
      </c>
      <c r="F1139" t="s">
        <v>51</v>
      </c>
      <c r="G1139" t="s">
        <v>58</v>
      </c>
      <c r="Y1139" s="42"/>
      <c r="Z1139" s="5">
        <v>1108</v>
      </c>
      <c r="AA1139">
        <v>3</v>
      </c>
      <c r="AB1139">
        <v>2.5</v>
      </c>
      <c r="AC1139">
        <v>0.83333333333333337</v>
      </c>
      <c r="AD1139" t="s">
        <v>51</v>
      </c>
      <c r="AE1139" t="s">
        <v>58</v>
      </c>
      <c r="BE1139" s="40">
        <v>45299</v>
      </c>
      <c r="BF1139" s="5">
        <v>1121</v>
      </c>
      <c r="BG1139">
        <v>1</v>
      </c>
      <c r="BH1139">
        <v>0.5</v>
      </c>
      <c r="BI1139">
        <v>0.5</v>
      </c>
      <c r="BJ1139" t="s">
        <v>51</v>
      </c>
      <c r="BK1139" t="s">
        <v>58</v>
      </c>
    </row>
    <row r="1140" spans="1:63" x14ac:dyDescent="0.3">
      <c r="A1140" s="41"/>
      <c r="B1140" s="5">
        <v>1109</v>
      </c>
      <c r="C1140">
        <v>2</v>
      </c>
      <c r="D1140">
        <v>3</v>
      </c>
      <c r="E1140">
        <v>1.5</v>
      </c>
      <c r="F1140" t="s">
        <v>51</v>
      </c>
      <c r="G1140" t="s">
        <v>52</v>
      </c>
      <c r="Y1140" s="41"/>
      <c r="Z1140" s="5">
        <v>1109</v>
      </c>
      <c r="AA1140">
        <v>1</v>
      </c>
      <c r="AB1140">
        <v>0.5</v>
      </c>
      <c r="AC1140">
        <v>0.5</v>
      </c>
      <c r="AD1140" t="s">
        <v>51</v>
      </c>
      <c r="AE1140" t="s">
        <v>58</v>
      </c>
      <c r="BE1140" s="41"/>
      <c r="BF1140" s="5">
        <v>1122</v>
      </c>
      <c r="BG1140">
        <v>1</v>
      </c>
      <c r="BH1140">
        <v>0.5</v>
      </c>
      <c r="BI1140">
        <v>0.5</v>
      </c>
      <c r="BJ1140" t="s">
        <v>51</v>
      </c>
      <c r="BK1140" t="s">
        <v>58</v>
      </c>
    </row>
    <row r="1141" spans="1:63" x14ac:dyDescent="0.3">
      <c r="A1141" s="6">
        <v>45240</v>
      </c>
      <c r="B1141" s="5">
        <v>1110</v>
      </c>
      <c r="C1141">
        <v>6</v>
      </c>
      <c r="D1141">
        <v>70</v>
      </c>
      <c r="E1141">
        <v>11.66666666666667</v>
      </c>
      <c r="F1141" t="s">
        <v>54</v>
      </c>
      <c r="G1141" t="s">
        <v>54</v>
      </c>
      <c r="Y1141" s="40">
        <v>45321</v>
      </c>
      <c r="Z1141" s="5">
        <v>1110</v>
      </c>
      <c r="AA1141">
        <v>2</v>
      </c>
      <c r="AB1141">
        <v>3</v>
      </c>
      <c r="AC1141">
        <v>1.5</v>
      </c>
      <c r="AD1141" t="s">
        <v>51</v>
      </c>
      <c r="AE1141" t="s">
        <v>52</v>
      </c>
      <c r="BE1141" s="6">
        <v>45300</v>
      </c>
      <c r="BF1141" s="5">
        <v>1123</v>
      </c>
      <c r="BG1141">
        <v>1</v>
      </c>
      <c r="BH1141">
        <v>1</v>
      </c>
      <c r="BI1141">
        <v>1</v>
      </c>
      <c r="BJ1141" t="s">
        <v>51</v>
      </c>
      <c r="BK1141" t="s">
        <v>52</v>
      </c>
    </row>
    <row r="1142" spans="1:63" x14ac:dyDescent="0.3">
      <c r="A1142" s="6">
        <v>45242</v>
      </c>
      <c r="B1142" s="5">
        <v>1111</v>
      </c>
      <c r="C1142">
        <v>1</v>
      </c>
      <c r="D1142">
        <v>1</v>
      </c>
      <c r="E1142">
        <v>1</v>
      </c>
      <c r="F1142" t="s">
        <v>51</v>
      </c>
      <c r="G1142" t="s">
        <v>52</v>
      </c>
      <c r="Y1142" s="42"/>
      <c r="Z1142" s="5">
        <v>1111</v>
      </c>
      <c r="AA1142">
        <v>3</v>
      </c>
      <c r="AB1142">
        <v>19</v>
      </c>
      <c r="AC1142">
        <v>6.333333333333333</v>
      </c>
      <c r="AD1142" t="s">
        <v>51</v>
      </c>
      <c r="AE1142" t="s">
        <v>53</v>
      </c>
      <c r="BE1142" s="6">
        <v>45301</v>
      </c>
      <c r="BF1142" s="5">
        <v>1124</v>
      </c>
      <c r="BG1142">
        <v>1</v>
      </c>
      <c r="BH1142">
        <v>1.5</v>
      </c>
      <c r="BI1142">
        <v>1.5</v>
      </c>
      <c r="BJ1142" t="s">
        <v>51</v>
      </c>
      <c r="BK1142" t="s">
        <v>52</v>
      </c>
    </row>
    <row r="1143" spans="1:63" x14ac:dyDescent="0.3">
      <c r="A1143" s="40">
        <v>45244</v>
      </c>
      <c r="B1143" s="5">
        <v>1112</v>
      </c>
      <c r="C1143">
        <v>1</v>
      </c>
      <c r="D1143">
        <v>0.5</v>
      </c>
      <c r="E1143">
        <v>0.5</v>
      </c>
      <c r="F1143" t="s">
        <v>51</v>
      </c>
      <c r="G1143" t="s">
        <v>58</v>
      </c>
      <c r="Y1143" s="42"/>
      <c r="Z1143" s="5">
        <v>1112</v>
      </c>
      <c r="AA1143">
        <v>2</v>
      </c>
      <c r="AB1143">
        <v>1</v>
      </c>
      <c r="AC1143">
        <v>0.5</v>
      </c>
      <c r="AD1143" t="s">
        <v>51</v>
      </c>
      <c r="AE1143" t="s">
        <v>58</v>
      </c>
      <c r="BE1143" s="40">
        <v>45303</v>
      </c>
      <c r="BF1143" s="5">
        <v>1125</v>
      </c>
      <c r="BG1143">
        <v>1</v>
      </c>
      <c r="BH1143">
        <v>2</v>
      </c>
      <c r="BI1143">
        <v>2</v>
      </c>
      <c r="BJ1143" t="s">
        <v>51</v>
      </c>
      <c r="BK1143" t="s">
        <v>52</v>
      </c>
    </row>
    <row r="1144" spans="1:63" x14ac:dyDescent="0.3">
      <c r="A1144" s="41"/>
      <c r="B1144" s="5">
        <v>1113</v>
      </c>
      <c r="C1144">
        <v>1</v>
      </c>
      <c r="D1144">
        <v>1.5</v>
      </c>
      <c r="E1144">
        <v>1.5</v>
      </c>
      <c r="F1144" t="s">
        <v>51</v>
      </c>
      <c r="G1144" t="s">
        <v>52</v>
      </c>
      <c r="Y1144" s="41"/>
      <c r="Z1144" s="5">
        <v>1113</v>
      </c>
      <c r="AA1144">
        <v>2</v>
      </c>
      <c r="AB1144">
        <v>3.5</v>
      </c>
      <c r="AC1144">
        <v>1.75</v>
      </c>
      <c r="AD1144" t="s">
        <v>51</v>
      </c>
      <c r="AE1144" t="s">
        <v>52</v>
      </c>
      <c r="BE1144" s="41"/>
      <c r="BF1144" s="5">
        <v>1126</v>
      </c>
      <c r="BG1144">
        <v>1</v>
      </c>
      <c r="BH1144">
        <v>0.5</v>
      </c>
      <c r="BI1144">
        <v>0.5</v>
      </c>
      <c r="BJ1144" t="s">
        <v>51</v>
      </c>
      <c r="BK1144" t="s">
        <v>58</v>
      </c>
    </row>
    <row r="1145" spans="1:63" x14ac:dyDescent="0.3">
      <c r="A1145" s="6">
        <v>45245</v>
      </c>
      <c r="B1145" s="5">
        <v>1114</v>
      </c>
      <c r="C1145">
        <v>1</v>
      </c>
      <c r="D1145">
        <v>8</v>
      </c>
      <c r="E1145">
        <v>8</v>
      </c>
      <c r="F1145" t="s">
        <v>51</v>
      </c>
      <c r="G1145" t="s">
        <v>53</v>
      </c>
      <c r="Y1145" s="40">
        <v>45322</v>
      </c>
      <c r="Z1145" s="5">
        <v>1113</v>
      </c>
      <c r="AA1145">
        <v>6</v>
      </c>
      <c r="AB1145">
        <v>55</v>
      </c>
      <c r="AC1145">
        <v>9.1666666666666661</v>
      </c>
      <c r="AD1145" t="s">
        <v>51</v>
      </c>
      <c r="AE1145" t="s">
        <v>53</v>
      </c>
      <c r="BE1145" s="6">
        <v>45306</v>
      </c>
      <c r="BF1145" s="5">
        <v>1127</v>
      </c>
      <c r="BG1145">
        <v>1</v>
      </c>
      <c r="BH1145">
        <v>1.5</v>
      </c>
      <c r="BI1145">
        <v>1.5</v>
      </c>
      <c r="BJ1145" t="s">
        <v>51</v>
      </c>
      <c r="BK1145" t="s">
        <v>52</v>
      </c>
    </row>
    <row r="1146" spans="1:63" x14ac:dyDescent="0.3">
      <c r="A1146" s="6">
        <v>45248</v>
      </c>
      <c r="B1146" s="5">
        <v>1115</v>
      </c>
      <c r="C1146">
        <v>2</v>
      </c>
      <c r="D1146">
        <v>17</v>
      </c>
      <c r="E1146">
        <v>8.5</v>
      </c>
      <c r="F1146" t="s">
        <v>51</v>
      </c>
      <c r="G1146" t="s">
        <v>53</v>
      </c>
      <c r="Y1146" s="41"/>
      <c r="Z1146" s="5">
        <v>1114</v>
      </c>
      <c r="AA1146">
        <v>1</v>
      </c>
      <c r="AB1146">
        <v>0.5</v>
      </c>
      <c r="AC1146">
        <v>0.5</v>
      </c>
      <c r="AD1146" t="s">
        <v>51</v>
      </c>
      <c r="AE1146" t="s">
        <v>58</v>
      </c>
      <c r="BE1146" s="6">
        <v>45309</v>
      </c>
      <c r="BF1146" s="5">
        <v>1128</v>
      </c>
      <c r="BG1146">
        <v>1</v>
      </c>
      <c r="BH1146">
        <v>2</v>
      </c>
      <c r="BI1146">
        <v>2</v>
      </c>
      <c r="BJ1146" t="s">
        <v>51</v>
      </c>
      <c r="BK1146" t="s">
        <v>52</v>
      </c>
    </row>
    <row r="1147" spans="1:63" x14ac:dyDescent="0.3">
      <c r="A1147" s="6">
        <v>45249</v>
      </c>
      <c r="B1147" s="5">
        <v>1116</v>
      </c>
      <c r="C1147">
        <v>2</v>
      </c>
      <c r="D1147">
        <v>6</v>
      </c>
      <c r="E1147">
        <v>3</v>
      </c>
      <c r="F1147" t="s">
        <v>51</v>
      </c>
      <c r="G1147" t="s">
        <v>52</v>
      </c>
      <c r="Y1147" s="40">
        <v>45323</v>
      </c>
      <c r="Z1147" s="5">
        <v>1115</v>
      </c>
      <c r="AA1147">
        <v>2</v>
      </c>
      <c r="AB1147">
        <v>18</v>
      </c>
      <c r="AC1147">
        <v>9</v>
      </c>
      <c r="AD1147" t="s">
        <v>51</v>
      </c>
      <c r="AE1147" t="s">
        <v>53</v>
      </c>
      <c r="BE1147" s="40">
        <v>45311</v>
      </c>
      <c r="BF1147" s="5">
        <v>1129</v>
      </c>
      <c r="BG1147">
        <v>3</v>
      </c>
      <c r="BH1147">
        <v>6</v>
      </c>
      <c r="BI1147">
        <v>2</v>
      </c>
      <c r="BJ1147" t="s">
        <v>51</v>
      </c>
      <c r="BK1147" t="s">
        <v>52</v>
      </c>
    </row>
    <row r="1148" spans="1:63" x14ac:dyDescent="0.3">
      <c r="A1148" s="6">
        <v>45252</v>
      </c>
      <c r="B1148" s="5">
        <v>1117</v>
      </c>
      <c r="C1148">
        <v>2</v>
      </c>
      <c r="D1148">
        <v>22</v>
      </c>
      <c r="E1148">
        <v>11</v>
      </c>
      <c r="F1148" t="s">
        <v>54</v>
      </c>
      <c r="G1148" t="s">
        <v>54</v>
      </c>
      <c r="Y1148" s="42"/>
      <c r="Z1148" s="5">
        <v>1116</v>
      </c>
      <c r="AA1148">
        <v>1</v>
      </c>
      <c r="AB1148">
        <v>0.5</v>
      </c>
      <c r="AC1148">
        <v>0.5</v>
      </c>
      <c r="AD1148" t="s">
        <v>51</v>
      </c>
      <c r="AE1148" t="s">
        <v>58</v>
      </c>
      <c r="BE1148" s="41"/>
      <c r="BF1148" s="5">
        <v>1130</v>
      </c>
      <c r="BG1148">
        <v>1</v>
      </c>
      <c r="BH1148">
        <v>2</v>
      </c>
      <c r="BI1148">
        <v>2</v>
      </c>
      <c r="BJ1148" t="s">
        <v>51</v>
      </c>
      <c r="BK1148" t="s">
        <v>52</v>
      </c>
    </row>
    <row r="1149" spans="1:63" x14ac:dyDescent="0.3">
      <c r="A1149" s="40">
        <v>45254</v>
      </c>
      <c r="B1149" s="5">
        <v>1118</v>
      </c>
      <c r="C1149">
        <v>2</v>
      </c>
      <c r="D1149">
        <v>32</v>
      </c>
      <c r="E1149">
        <v>16</v>
      </c>
      <c r="F1149" t="s">
        <v>54</v>
      </c>
      <c r="G1149" t="s">
        <v>54</v>
      </c>
      <c r="Y1149" s="41"/>
      <c r="Z1149" s="5">
        <v>1117</v>
      </c>
      <c r="AA1149">
        <v>2</v>
      </c>
      <c r="AB1149">
        <v>1.5</v>
      </c>
      <c r="AC1149">
        <v>0.75</v>
      </c>
      <c r="AD1149" t="s">
        <v>51</v>
      </c>
      <c r="AE1149" t="s">
        <v>58</v>
      </c>
      <c r="BE1149" s="6">
        <v>45313</v>
      </c>
      <c r="BF1149" s="5">
        <v>1131</v>
      </c>
      <c r="BG1149">
        <v>1</v>
      </c>
      <c r="BH1149">
        <v>1</v>
      </c>
      <c r="BI1149">
        <v>1</v>
      </c>
      <c r="BJ1149" t="s">
        <v>51</v>
      </c>
      <c r="BK1149" t="s">
        <v>52</v>
      </c>
    </row>
    <row r="1150" spans="1:63" x14ac:dyDescent="0.3">
      <c r="A1150" s="41"/>
      <c r="B1150" s="5">
        <v>1119</v>
      </c>
      <c r="C1150">
        <v>1</v>
      </c>
      <c r="D1150">
        <v>1</v>
      </c>
      <c r="E1150">
        <v>1</v>
      </c>
      <c r="F1150" t="s">
        <v>51</v>
      </c>
      <c r="G1150" t="s">
        <v>52</v>
      </c>
      <c r="Y1150" s="6">
        <v>45324</v>
      </c>
      <c r="Z1150" s="5">
        <v>1118</v>
      </c>
      <c r="AA1150">
        <v>1</v>
      </c>
      <c r="AB1150">
        <v>6</v>
      </c>
      <c r="AC1150">
        <v>6</v>
      </c>
      <c r="AD1150" t="s">
        <v>51</v>
      </c>
      <c r="AE1150" t="s">
        <v>53</v>
      </c>
      <c r="BE1150" s="6">
        <v>45314</v>
      </c>
      <c r="BF1150" s="5">
        <v>1132</v>
      </c>
      <c r="BG1150">
        <v>1</v>
      </c>
      <c r="BH1150">
        <v>14</v>
      </c>
      <c r="BI1150">
        <v>14</v>
      </c>
      <c r="BJ1150" t="s">
        <v>54</v>
      </c>
      <c r="BK1150" t="s">
        <v>54</v>
      </c>
    </row>
    <row r="1151" spans="1:63" x14ac:dyDescent="0.3">
      <c r="A1151" s="40">
        <v>45255</v>
      </c>
      <c r="B1151" s="5">
        <v>1120</v>
      </c>
      <c r="C1151">
        <v>2</v>
      </c>
      <c r="D1151">
        <v>42.5</v>
      </c>
      <c r="E1151">
        <v>21.25</v>
      </c>
      <c r="F1151" t="s">
        <v>55</v>
      </c>
      <c r="G1151" t="s">
        <v>56</v>
      </c>
      <c r="Y1151" s="40">
        <v>45328</v>
      </c>
      <c r="Z1151" s="5">
        <v>1119</v>
      </c>
      <c r="AA1151">
        <v>1</v>
      </c>
      <c r="AB1151">
        <v>1</v>
      </c>
      <c r="AC1151">
        <v>1</v>
      </c>
      <c r="AD1151" t="s">
        <v>51</v>
      </c>
      <c r="AE1151" t="s">
        <v>52</v>
      </c>
      <c r="BE1151" s="6">
        <v>45319</v>
      </c>
      <c r="BF1151" s="5">
        <v>1133</v>
      </c>
      <c r="BG1151">
        <v>1</v>
      </c>
      <c r="BH1151">
        <v>2.5</v>
      </c>
      <c r="BI1151">
        <v>2.5</v>
      </c>
      <c r="BJ1151" t="s">
        <v>51</v>
      </c>
      <c r="BK1151" t="s">
        <v>52</v>
      </c>
    </row>
    <row r="1152" spans="1:63" x14ac:dyDescent="0.3">
      <c r="A1152" s="41"/>
      <c r="B1152" s="5">
        <v>1121</v>
      </c>
      <c r="C1152">
        <v>4</v>
      </c>
      <c r="D1152">
        <v>19.5</v>
      </c>
      <c r="E1152">
        <v>4.875</v>
      </c>
      <c r="F1152" t="s">
        <v>51</v>
      </c>
      <c r="G1152" t="s">
        <v>52</v>
      </c>
      <c r="Y1152" s="42"/>
      <c r="Z1152" s="5">
        <v>1120</v>
      </c>
      <c r="AA1152">
        <v>1</v>
      </c>
      <c r="AB1152">
        <v>1.5</v>
      </c>
      <c r="AC1152">
        <v>1.5</v>
      </c>
      <c r="AD1152" t="s">
        <v>51</v>
      </c>
      <c r="AE1152" t="s">
        <v>52</v>
      </c>
      <c r="BE1152" s="6">
        <v>45320</v>
      </c>
      <c r="BF1152" s="5">
        <v>1134</v>
      </c>
      <c r="BG1152">
        <v>1</v>
      </c>
      <c r="BH1152">
        <v>1.5</v>
      </c>
      <c r="BI1152">
        <v>1.5</v>
      </c>
      <c r="BJ1152" t="s">
        <v>51</v>
      </c>
      <c r="BK1152" t="s">
        <v>52</v>
      </c>
    </row>
    <row r="1153" spans="1:63" x14ac:dyDescent="0.3">
      <c r="A1153" s="6">
        <v>45259</v>
      </c>
      <c r="B1153" s="5">
        <v>1122</v>
      </c>
      <c r="C1153">
        <v>3</v>
      </c>
      <c r="D1153">
        <v>2.5</v>
      </c>
      <c r="E1153">
        <v>0.83333333333333337</v>
      </c>
      <c r="F1153" t="s">
        <v>51</v>
      </c>
      <c r="G1153" t="s">
        <v>58</v>
      </c>
      <c r="Y1153" s="42"/>
      <c r="Z1153" s="5">
        <v>1121</v>
      </c>
      <c r="AA1153">
        <v>2</v>
      </c>
      <c r="AB1153">
        <v>2</v>
      </c>
      <c r="AC1153">
        <v>1</v>
      </c>
      <c r="AD1153" t="s">
        <v>51</v>
      </c>
      <c r="AE1153" t="s">
        <v>52</v>
      </c>
      <c r="BE1153" s="6">
        <v>45321</v>
      </c>
      <c r="BF1153" s="5">
        <v>1135</v>
      </c>
      <c r="BG1153">
        <v>2</v>
      </c>
      <c r="BH1153">
        <v>9</v>
      </c>
      <c r="BI1153">
        <v>4.5</v>
      </c>
      <c r="BJ1153" t="s">
        <v>51</v>
      </c>
      <c r="BK1153" t="s">
        <v>52</v>
      </c>
    </row>
    <row r="1154" spans="1:63" x14ac:dyDescent="0.3">
      <c r="A1154" s="40">
        <v>45260</v>
      </c>
      <c r="B1154" s="5">
        <v>1123</v>
      </c>
      <c r="C1154">
        <v>1</v>
      </c>
      <c r="D1154">
        <v>1.5</v>
      </c>
      <c r="E1154">
        <v>1.5</v>
      </c>
      <c r="F1154" t="s">
        <v>51</v>
      </c>
      <c r="G1154" t="s">
        <v>52</v>
      </c>
      <c r="Y1154" s="42"/>
      <c r="Z1154" s="5">
        <v>1122</v>
      </c>
      <c r="AA1154">
        <v>2</v>
      </c>
      <c r="AB1154">
        <v>1</v>
      </c>
      <c r="AC1154">
        <v>0.5</v>
      </c>
      <c r="AD1154" t="s">
        <v>51</v>
      </c>
      <c r="AE1154" t="s">
        <v>58</v>
      </c>
      <c r="BE1154" s="6">
        <v>45325</v>
      </c>
      <c r="BF1154" s="5">
        <v>1136</v>
      </c>
      <c r="BG1154">
        <v>1</v>
      </c>
      <c r="BH1154">
        <v>1</v>
      </c>
      <c r="BI1154">
        <v>1</v>
      </c>
      <c r="BJ1154" t="s">
        <v>51</v>
      </c>
      <c r="BK1154" t="s">
        <v>52</v>
      </c>
    </row>
    <row r="1155" spans="1:63" x14ac:dyDescent="0.3">
      <c r="A1155" s="41"/>
      <c r="B1155" s="5">
        <v>1124</v>
      </c>
      <c r="C1155">
        <v>1</v>
      </c>
      <c r="D1155">
        <v>0.5</v>
      </c>
      <c r="E1155">
        <v>0.5</v>
      </c>
      <c r="F1155" t="s">
        <v>51</v>
      </c>
      <c r="G1155" t="s">
        <v>58</v>
      </c>
      <c r="Y1155" s="41"/>
      <c r="Z1155" s="5">
        <v>1123</v>
      </c>
      <c r="AA1155">
        <v>1</v>
      </c>
      <c r="AB1155">
        <v>1</v>
      </c>
      <c r="AC1155">
        <v>1</v>
      </c>
      <c r="AD1155" t="s">
        <v>51</v>
      </c>
      <c r="AE1155" t="s">
        <v>52</v>
      </c>
      <c r="BE1155" s="6">
        <v>45329</v>
      </c>
      <c r="BF1155" s="5">
        <v>1137</v>
      </c>
      <c r="BG1155">
        <v>2</v>
      </c>
      <c r="BH1155">
        <v>10</v>
      </c>
      <c r="BI1155">
        <v>5</v>
      </c>
      <c r="BJ1155" t="s">
        <v>51</v>
      </c>
      <c r="BK1155" t="s">
        <v>53</v>
      </c>
    </row>
    <row r="1156" spans="1:63" x14ac:dyDescent="0.3">
      <c r="A1156" s="40">
        <v>45261</v>
      </c>
      <c r="B1156" s="5">
        <v>1125</v>
      </c>
      <c r="C1156">
        <v>2</v>
      </c>
      <c r="D1156">
        <v>2.5</v>
      </c>
      <c r="E1156">
        <v>1.25</v>
      </c>
      <c r="F1156" t="s">
        <v>51</v>
      </c>
      <c r="G1156" t="s">
        <v>52</v>
      </c>
      <c r="Y1156" s="6">
        <v>45331</v>
      </c>
      <c r="Z1156" s="5">
        <v>1124</v>
      </c>
      <c r="AA1156">
        <v>2</v>
      </c>
      <c r="AB1156">
        <v>24</v>
      </c>
      <c r="AC1156">
        <v>12</v>
      </c>
      <c r="AD1156" t="s">
        <v>54</v>
      </c>
      <c r="AE1156" t="s">
        <v>54</v>
      </c>
      <c r="BE1156" s="6">
        <v>45333</v>
      </c>
      <c r="BF1156" s="5">
        <v>1138</v>
      </c>
      <c r="BG1156">
        <v>2</v>
      </c>
      <c r="BH1156">
        <v>4</v>
      </c>
      <c r="BI1156">
        <v>2</v>
      </c>
      <c r="BJ1156" t="s">
        <v>51</v>
      </c>
      <c r="BK1156" t="s">
        <v>52</v>
      </c>
    </row>
    <row r="1157" spans="1:63" x14ac:dyDescent="0.3">
      <c r="A1157" s="41"/>
      <c r="B1157" s="5">
        <v>1126</v>
      </c>
      <c r="C1157">
        <v>1</v>
      </c>
      <c r="D1157">
        <v>1.5</v>
      </c>
      <c r="E1157">
        <v>1.5</v>
      </c>
      <c r="F1157" t="s">
        <v>51</v>
      </c>
      <c r="G1157" t="s">
        <v>52</v>
      </c>
      <c r="Y1157" s="6">
        <v>45333</v>
      </c>
      <c r="Z1157" s="5">
        <v>1125</v>
      </c>
      <c r="AA1157">
        <v>4</v>
      </c>
      <c r="AB1157">
        <v>8.5</v>
      </c>
      <c r="AC1157">
        <v>2.125</v>
      </c>
      <c r="AD1157" t="s">
        <v>51</v>
      </c>
      <c r="AE1157" t="s">
        <v>52</v>
      </c>
      <c r="BE1157" s="40">
        <v>45335</v>
      </c>
      <c r="BF1157" s="5">
        <v>1139</v>
      </c>
      <c r="BG1157">
        <v>1</v>
      </c>
      <c r="BH1157">
        <v>1</v>
      </c>
      <c r="BI1157">
        <v>1</v>
      </c>
      <c r="BJ1157" t="s">
        <v>51</v>
      </c>
      <c r="BK1157" t="s">
        <v>52</v>
      </c>
    </row>
    <row r="1158" spans="1:63" x14ac:dyDescent="0.3">
      <c r="A1158" s="6">
        <v>45263</v>
      </c>
      <c r="B1158" s="5">
        <v>1127</v>
      </c>
      <c r="C1158">
        <v>3</v>
      </c>
      <c r="D1158">
        <v>12.5</v>
      </c>
      <c r="E1158">
        <v>4.166666666666667</v>
      </c>
      <c r="F1158" t="s">
        <v>51</v>
      </c>
      <c r="G1158" t="s">
        <v>52</v>
      </c>
      <c r="Y1158" s="40">
        <v>45336</v>
      </c>
      <c r="Z1158" s="5">
        <v>1126</v>
      </c>
      <c r="AA1158">
        <v>8</v>
      </c>
      <c r="AB1158">
        <v>8.5</v>
      </c>
      <c r="AC1158">
        <v>1.0625</v>
      </c>
      <c r="AD1158" t="s">
        <v>51</v>
      </c>
      <c r="AE1158" t="s">
        <v>52</v>
      </c>
      <c r="BE1158" s="41"/>
      <c r="BF1158" s="5">
        <v>1140</v>
      </c>
      <c r="BG1158">
        <v>1</v>
      </c>
      <c r="BH1158">
        <v>1</v>
      </c>
      <c r="BI1158">
        <v>1</v>
      </c>
      <c r="BJ1158" t="s">
        <v>51</v>
      </c>
      <c r="BK1158" t="s">
        <v>52</v>
      </c>
    </row>
    <row r="1159" spans="1:63" x14ac:dyDescent="0.3">
      <c r="A1159" s="40">
        <v>45264</v>
      </c>
      <c r="B1159" s="5">
        <v>1127</v>
      </c>
      <c r="C1159">
        <v>1</v>
      </c>
      <c r="D1159">
        <v>0.5</v>
      </c>
      <c r="E1159">
        <v>0.5</v>
      </c>
      <c r="F1159" t="s">
        <v>51</v>
      </c>
      <c r="G1159" t="s">
        <v>58</v>
      </c>
      <c r="Y1159" s="42"/>
      <c r="Z1159" s="5">
        <v>1127</v>
      </c>
      <c r="AA1159">
        <v>2</v>
      </c>
      <c r="AB1159">
        <v>1</v>
      </c>
      <c r="AC1159">
        <v>0.5</v>
      </c>
      <c r="AD1159" t="s">
        <v>51</v>
      </c>
      <c r="AE1159" t="s">
        <v>58</v>
      </c>
      <c r="BE1159" s="6">
        <v>45340</v>
      </c>
      <c r="BF1159" s="5">
        <v>1141</v>
      </c>
      <c r="BG1159">
        <v>1</v>
      </c>
      <c r="BH1159">
        <v>12.5</v>
      </c>
      <c r="BI1159">
        <v>12.5</v>
      </c>
      <c r="BJ1159" t="s">
        <v>54</v>
      </c>
      <c r="BK1159" t="s">
        <v>54</v>
      </c>
    </row>
    <row r="1160" spans="1:63" x14ac:dyDescent="0.3">
      <c r="A1160" s="42"/>
      <c r="B1160" s="5">
        <v>1128</v>
      </c>
      <c r="C1160">
        <v>1</v>
      </c>
      <c r="D1160">
        <v>1</v>
      </c>
      <c r="E1160">
        <v>1</v>
      </c>
      <c r="F1160" t="s">
        <v>51</v>
      </c>
      <c r="G1160" t="s">
        <v>52</v>
      </c>
      <c r="Y1160" s="42"/>
      <c r="Z1160" s="5">
        <v>1128</v>
      </c>
      <c r="AA1160">
        <v>1</v>
      </c>
      <c r="AB1160">
        <v>0.5</v>
      </c>
      <c r="AC1160">
        <v>0.5</v>
      </c>
      <c r="AD1160" t="s">
        <v>51</v>
      </c>
      <c r="AE1160" t="s">
        <v>58</v>
      </c>
      <c r="BE1160" s="40">
        <v>45341</v>
      </c>
      <c r="BF1160" s="5">
        <v>1142</v>
      </c>
      <c r="BG1160">
        <v>1</v>
      </c>
      <c r="BH1160">
        <v>1</v>
      </c>
      <c r="BI1160">
        <v>1</v>
      </c>
      <c r="BJ1160" t="s">
        <v>51</v>
      </c>
      <c r="BK1160" t="s">
        <v>52</v>
      </c>
    </row>
    <row r="1161" spans="1:63" x14ac:dyDescent="0.3">
      <c r="A1161" s="41"/>
      <c r="B1161" s="5">
        <v>1129</v>
      </c>
      <c r="C1161">
        <v>2</v>
      </c>
      <c r="D1161">
        <v>17.5</v>
      </c>
      <c r="E1161">
        <v>8.75</v>
      </c>
      <c r="F1161" t="s">
        <v>51</v>
      </c>
      <c r="G1161" t="s">
        <v>53</v>
      </c>
      <c r="Y1161" s="42"/>
      <c r="Z1161" s="5">
        <v>1129</v>
      </c>
      <c r="AA1161">
        <v>1</v>
      </c>
      <c r="AB1161">
        <v>0.5</v>
      </c>
      <c r="AC1161">
        <v>0.5</v>
      </c>
      <c r="AD1161" t="s">
        <v>51</v>
      </c>
      <c r="AE1161" t="s">
        <v>58</v>
      </c>
      <c r="BE1161" s="41"/>
      <c r="BF1161" s="5">
        <v>1143</v>
      </c>
      <c r="BG1161">
        <v>1</v>
      </c>
      <c r="BH1161">
        <v>1</v>
      </c>
      <c r="BI1161">
        <v>1</v>
      </c>
      <c r="BJ1161" t="s">
        <v>51</v>
      </c>
      <c r="BK1161" t="s">
        <v>52</v>
      </c>
    </row>
    <row r="1162" spans="1:63" x14ac:dyDescent="0.3">
      <c r="A1162" s="6">
        <v>45268</v>
      </c>
      <c r="B1162" s="5">
        <v>1130</v>
      </c>
      <c r="C1162">
        <v>2</v>
      </c>
      <c r="D1162">
        <v>20</v>
      </c>
      <c r="E1162">
        <v>10</v>
      </c>
      <c r="F1162" t="s">
        <v>54</v>
      </c>
      <c r="G1162" t="s">
        <v>54</v>
      </c>
      <c r="Y1162" s="41"/>
      <c r="Z1162" s="5">
        <v>1130</v>
      </c>
      <c r="AA1162">
        <v>1</v>
      </c>
      <c r="AB1162">
        <v>0.5</v>
      </c>
      <c r="AC1162">
        <v>0.5</v>
      </c>
      <c r="AD1162" t="s">
        <v>51</v>
      </c>
      <c r="AE1162" t="s">
        <v>58</v>
      </c>
      <c r="BE1162" s="6">
        <v>45342</v>
      </c>
      <c r="BF1162" s="5">
        <v>1144</v>
      </c>
      <c r="BG1162">
        <v>1</v>
      </c>
      <c r="BH1162">
        <v>1.5</v>
      </c>
      <c r="BI1162">
        <v>1.5</v>
      </c>
      <c r="BJ1162" t="s">
        <v>51</v>
      </c>
      <c r="BK1162" t="s">
        <v>52</v>
      </c>
    </row>
    <row r="1163" spans="1:63" x14ac:dyDescent="0.3">
      <c r="A1163" s="6">
        <v>45272</v>
      </c>
      <c r="B1163" s="5">
        <v>1131</v>
      </c>
      <c r="C1163">
        <v>2</v>
      </c>
      <c r="D1163">
        <v>4</v>
      </c>
      <c r="E1163">
        <v>2</v>
      </c>
      <c r="F1163" t="s">
        <v>51</v>
      </c>
      <c r="G1163" t="s">
        <v>52</v>
      </c>
      <c r="Y1163" s="40">
        <v>45337</v>
      </c>
      <c r="Z1163" s="5">
        <v>1131</v>
      </c>
      <c r="AA1163">
        <v>1</v>
      </c>
      <c r="AB1163">
        <v>1</v>
      </c>
      <c r="AC1163">
        <v>1</v>
      </c>
      <c r="AD1163" t="s">
        <v>51</v>
      </c>
      <c r="AE1163" t="s">
        <v>52</v>
      </c>
      <c r="BE1163" s="6">
        <v>45344</v>
      </c>
      <c r="BF1163" s="5">
        <v>1145</v>
      </c>
      <c r="BG1163">
        <v>1</v>
      </c>
      <c r="BH1163">
        <v>9.5</v>
      </c>
      <c r="BI1163">
        <v>9.5</v>
      </c>
      <c r="BJ1163" t="s">
        <v>51</v>
      </c>
      <c r="BK1163" t="s">
        <v>53</v>
      </c>
    </row>
    <row r="1164" spans="1:63" x14ac:dyDescent="0.3">
      <c r="A1164" s="40">
        <v>45287</v>
      </c>
      <c r="B1164" s="5">
        <v>1132</v>
      </c>
      <c r="C1164">
        <v>2</v>
      </c>
      <c r="D1164">
        <v>2</v>
      </c>
      <c r="E1164">
        <v>1</v>
      </c>
      <c r="F1164" t="s">
        <v>51</v>
      </c>
      <c r="G1164" t="s">
        <v>52</v>
      </c>
      <c r="Y1164" s="42"/>
      <c r="Z1164" s="5">
        <v>1132</v>
      </c>
      <c r="AA1164">
        <v>1</v>
      </c>
      <c r="AB1164">
        <v>0.5</v>
      </c>
      <c r="AC1164">
        <v>0.5</v>
      </c>
      <c r="AD1164" t="s">
        <v>51</v>
      </c>
      <c r="AE1164" t="s">
        <v>58</v>
      </c>
      <c r="BE1164" s="6">
        <v>45346</v>
      </c>
      <c r="BF1164" s="5">
        <v>1146</v>
      </c>
      <c r="BG1164">
        <v>2</v>
      </c>
      <c r="BH1164">
        <v>9</v>
      </c>
      <c r="BI1164">
        <v>4.5</v>
      </c>
      <c r="BJ1164" t="s">
        <v>51</v>
      </c>
      <c r="BK1164" t="s">
        <v>52</v>
      </c>
    </row>
    <row r="1165" spans="1:63" x14ac:dyDescent="0.3">
      <c r="A1165" s="41"/>
      <c r="B1165" s="5">
        <v>1133</v>
      </c>
      <c r="C1165">
        <v>1</v>
      </c>
      <c r="D1165">
        <v>0.5</v>
      </c>
      <c r="E1165">
        <v>0.5</v>
      </c>
      <c r="F1165" t="s">
        <v>51</v>
      </c>
      <c r="G1165" t="s">
        <v>58</v>
      </c>
      <c r="Y1165" s="42"/>
      <c r="Z1165" s="5">
        <v>1133</v>
      </c>
      <c r="AA1165">
        <v>1</v>
      </c>
      <c r="AB1165">
        <v>1</v>
      </c>
      <c r="AC1165">
        <v>1</v>
      </c>
      <c r="AD1165" t="s">
        <v>51</v>
      </c>
      <c r="AE1165" t="s">
        <v>52</v>
      </c>
      <c r="BE1165" s="40">
        <v>45347</v>
      </c>
      <c r="BF1165" s="5">
        <v>1147</v>
      </c>
      <c r="BG1165">
        <v>1</v>
      </c>
      <c r="BH1165">
        <v>3.5</v>
      </c>
      <c r="BI1165">
        <v>3.5</v>
      </c>
      <c r="BJ1165" t="s">
        <v>51</v>
      </c>
      <c r="BK1165" t="s">
        <v>52</v>
      </c>
    </row>
    <row r="1166" spans="1:63" x14ac:dyDescent="0.3">
      <c r="A1166" s="6">
        <v>45288</v>
      </c>
      <c r="B1166" s="5">
        <v>1134</v>
      </c>
      <c r="C1166">
        <v>1</v>
      </c>
      <c r="D1166">
        <v>29.5</v>
      </c>
      <c r="E1166">
        <v>29.5</v>
      </c>
      <c r="F1166" t="s">
        <v>55</v>
      </c>
      <c r="G1166" t="s">
        <v>56</v>
      </c>
      <c r="Y1166" s="41"/>
      <c r="Z1166" s="5">
        <v>1134</v>
      </c>
      <c r="AA1166">
        <v>1</v>
      </c>
      <c r="AB1166">
        <v>0.5</v>
      </c>
      <c r="AC1166">
        <v>0.5</v>
      </c>
      <c r="AD1166" t="s">
        <v>51</v>
      </c>
      <c r="AE1166" t="s">
        <v>58</v>
      </c>
      <c r="BE1166" s="41"/>
      <c r="BF1166" s="5">
        <v>1148</v>
      </c>
      <c r="BG1166">
        <v>1</v>
      </c>
      <c r="BH1166">
        <v>0.5</v>
      </c>
      <c r="BI1166">
        <v>0.5</v>
      </c>
      <c r="BJ1166" t="s">
        <v>51</v>
      </c>
      <c r="BK1166" t="s">
        <v>58</v>
      </c>
    </row>
    <row r="1167" spans="1:63" x14ac:dyDescent="0.3">
      <c r="A1167" s="6">
        <v>45289</v>
      </c>
      <c r="B1167" s="5">
        <v>1135</v>
      </c>
      <c r="C1167">
        <v>1</v>
      </c>
      <c r="D1167">
        <v>4.5</v>
      </c>
      <c r="E1167">
        <v>4.5</v>
      </c>
      <c r="F1167" t="s">
        <v>51</v>
      </c>
      <c r="G1167" t="s">
        <v>52</v>
      </c>
      <c r="Y1167" s="40">
        <v>45338</v>
      </c>
      <c r="Z1167" s="5">
        <v>1135</v>
      </c>
      <c r="AA1167">
        <v>1</v>
      </c>
      <c r="AB1167">
        <v>0.5</v>
      </c>
      <c r="AC1167">
        <v>0.5</v>
      </c>
      <c r="AD1167" t="s">
        <v>51</v>
      </c>
      <c r="AE1167" t="s">
        <v>58</v>
      </c>
      <c r="BE1167" s="6">
        <v>45350</v>
      </c>
      <c r="BF1167" s="5">
        <v>1149</v>
      </c>
      <c r="BG1167">
        <v>1</v>
      </c>
      <c r="BH1167">
        <v>8</v>
      </c>
      <c r="BI1167">
        <v>8</v>
      </c>
      <c r="BJ1167" t="s">
        <v>51</v>
      </c>
      <c r="BK1167" t="s">
        <v>53</v>
      </c>
    </row>
    <row r="1168" spans="1:63" x14ac:dyDescent="0.3">
      <c r="A1168" s="6">
        <v>45290</v>
      </c>
      <c r="B1168" s="5">
        <v>1136</v>
      </c>
      <c r="C1168">
        <v>2</v>
      </c>
      <c r="D1168">
        <v>88.5</v>
      </c>
      <c r="E1168">
        <v>44.25</v>
      </c>
      <c r="F1168" t="s">
        <v>57</v>
      </c>
      <c r="G1168" t="s">
        <v>56</v>
      </c>
      <c r="Y1168" s="42"/>
      <c r="Z1168" s="5">
        <v>1136</v>
      </c>
      <c r="AA1168">
        <v>1</v>
      </c>
      <c r="AB1168">
        <v>0.5</v>
      </c>
      <c r="AC1168">
        <v>0.5</v>
      </c>
      <c r="AD1168" t="s">
        <v>51</v>
      </c>
      <c r="AE1168" t="s">
        <v>58</v>
      </c>
      <c r="BE1168" s="40">
        <v>45353</v>
      </c>
      <c r="BF1168" s="5">
        <v>1150</v>
      </c>
      <c r="BG1168">
        <v>2</v>
      </c>
      <c r="BH1168">
        <v>7.5</v>
      </c>
      <c r="BI1168">
        <v>3.75</v>
      </c>
      <c r="BJ1168" t="s">
        <v>51</v>
      </c>
      <c r="BK1168" t="s">
        <v>52</v>
      </c>
    </row>
    <row r="1169" spans="1:63" x14ac:dyDescent="0.3">
      <c r="A1169" s="6">
        <v>45294</v>
      </c>
      <c r="B1169" s="5">
        <v>1137</v>
      </c>
      <c r="C1169">
        <v>4</v>
      </c>
      <c r="D1169">
        <v>12</v>
      </c>
      <c r="E1169">
        <v>3</v>
      </c>
      <c r="F1169" t="s">
        <v>51</v>
      </c>
      <c r="G1169" t="s">
        <v>52</v>
      </c>
      <c r="Y1169" s="41"/>
      <c r="Z1169" s="5">
        <v>1137</v>
      </c>
      <c r="AA1169">
        <v>1</v>
      </c>
      <c r="AB1169">
        <v>0.5</v>
      </c>
      <c r="AC1169">
        <v>0.5</v>
      </c>
      <c r="AD1169" t="s">
        <v>51</v>
      </c>
      <c r="AE1169" t="s">
        <v>58</v>
      </c>
      <c r="BE1169" s="41"/>
      <c r="BF1169" s="5">
        <v>1151</v>
      </c>
      <c r="BG1169">
        <v>1</v>
      </c>
      <c r="BH1169">
        <v>1</v>
      </c>
      <c r="BI1169">
        <v>1</v>
      </c>
      <c r="BJ1169" t="s">
        <v>51</v>
      </c>
      <c r="BK1169" t="s">
        <v>52</v>
      </c>
    </row>
    <row r="1170" spans="1:63" x14ac:dyDescent="0.3">
      <c r="A1170" s="40">
        <v>45296</v>
      </c>
      <c r="B1170" s="5">
        <v>1138</v>
      </c>
      <c r="C1170">
        <v>3</v>
      </c>
      <c r="D1170">
        <v>16</v>
      </c>
      <c r="E1170">
        <v>5.333333333333333</v>
      </c>
      <c r="F1170" t="s">
        <v>51</v>
      </c>
      <c r="G1170" t="s">
        <v>53</v>
      </c>
      <c r="Y1170" s="40">
        <v>45339</v>
      </c>
      <c r="Z1170" s="5">
        <v>1138</v>
      </c>
      <c r="AA1170">
        <v>1</v>
      </c>
      <c r="AB1170">
        <v>0.5</v>
      </c>
      <c r="AC1170">
        <v>0.5</v>
      </c>
      <c r="AD1170" t="s">
        <v>51</v>
      </c>
      <c r="AE1170" t="s">
        <v>58</v>
      </c>
      <c r="BE1170" s="40">
        <v>45357</v>
      </c>
      <c r="BF1170" s="5">
        <v>1152</v>
      </c>
      <c r="BG1170">
        <v>1</v>
      </c>
      <c r="BH1170">
        <v>1</v>
      </c>
      <c r="BI1170">
        <v>1</v>
      </c>
      <c r="BJ1170" t="s">
        <v>51</v>
      </c>
      <c r="BK1170" t="s">
        <v>52</v>
      </c>
    </row>
    <row r="1171" spans="1:63" x14ac:dyDescent="0.3">
      <c r="A1171" s="41"/>
      <c r="B1171" s="5">
        <v>1139</v>
      </c>
      <c r="C1171">
        <v>1</v>
      </c>
      <c r="D1171">
        <v>0.5</v>
      </c>
      <c r="E1171">
        <v>0.5</v>
      </c>
      <c r="F1171" t="s">
        <v>51</v>
      </c>
      <c r="G1171" t="s">
        <v>58</v>
      </c>
      <c r="Y1171" s="41"/>
      <c r="Z1171" s="5">
        <v>1139</v>
      </c>
      <c r="AA1171">
        <v>1</v>
      </c>
      <c r="AB1171">
        <v>0.5</v>
      </c>
      <c r="AC1171">
        <v>0.5</v>
      </c>
      <c r="AD1171" t="s">
        <v>51</v>
      </c>
      <c r="AE1171" t="s">
        <v>58</v>
      </c>
      <c r="BE1171" s="41"/>
      <c r="BF1171" s="5">
        <v>1153</v>
      </c>
      <c r="BG1171">
        <v>3</v>
      </c>
      <c r="BH1171">
        <v>3</v>
      </c>
      <c r="BI1171">
        <v>1</v>
      </c>
      <c r="BJ1171" t="s">
        <v>51</v>
      </c>
      <c r="BK1171" t="s">
        <v>52</v>
      </c>
    </row>
    <row r="1172" spans="1:63" x14ac:dyDescent="0.3">
      <c r="A1172" s="40">
        <v>45297</v>
      </c>
      <c r="B1172" s="5">
        <v>1140</v>
      </c>
      <c r="C1172">
        <v>2</v>
      </c>
      <c r="D1172">
        <v>2.5</v>
      </c>
      <c r="E1172">
        <v>1.25</v>
      </c>
      <c r="F1172" t="s">
        <v>51</v>
      </c>
      <c r="G1172" t="s">
        <v>52</v>
      </c>
      <c r="Y1172" s="40">
        <v>45340</v>
      </c>
      <c r="Z1172" s="5">
        <v>1140</v>
      </c>
      <c r="AA1172">
        <v>1</v>
      </c>
      <c r="AB1172">
        <v>0.5</v>
      </c>
      <c r="AC1172">
        <v>0.5</v>
      </c>
      <c r="AD1172" t="s">
        <v>51</v>
      </c>
      <c r="AE1172" t="s">
        <v>58</v>
      </c>
      <c r="BE1172" s="40">
        <v>45359</v>
      </c>
      <c r="BF1172" s="5">
        <v>1154</v>
      </c>
      <c r="BG1172">
        <v>2</v>
      </c>
      <c r="BH1172">
        <v>2.5</v>
      </c>
      <c r="BI1172">
        <v>1.25</v>
      </c>
      <c r="BJ1172" t="s">
        <v>51</v>
      </c>
      <c r="BK1172" t="s">
        <v>52</v>
      </c>
    </row>
    <row r="1173" spans="1:63" x14ac:dyDescent="0.3">
      <c r="A1173" s="41"/>
      <c r="B1173" s="5">
        <v>1141</v>
      </c>
      <c r="C1173">
        <v>2</v>
      </c>
      <c r="D1173">
        <v>2.5</v>
      </c>
      <c r="E1173">
        <v>1.25</v>
      </c>
      <c r="F1173" t="s">
        <v>51</v>
      </c>
      <c r="G1173" t="s">
        <v>52</v>
      </c>
      <c r="Y1173" s="42"/>
      <c r="Z1173" s="5">
        <v>1141</v>
      </c>
      <c r="AA1173">
        <v>1</v>
      </c>
      <c r="AB1173">
        <v>0.5</v>
      </c>
      <c r="AC1173">
        <v>0.5</v>
      </c>
      <c r="AD1173" t="s">
        <v>51</v>
      </c>
      <c r="AE1173" t="s">
        <v>58</v>
      </c>
      <c r="BE1173" s="41"/>
      <c r="BF1173" s="5">
        <v>1155</v>
      </c>
      <c r="BG1173">
        <v>1</v>
      </c>
      <c r="BH1173">
        <v>12</v>
      </c>
      <c r="BI1173">
        <v>12</v>
      </c>
      <c r="BJ1173" t="s">
        <v>54</v>
      </c>
      <c r="BK1173" t="s">
        <v>54</v>
      </c>
    </row>
    <row r="1174" spans="1:63" x14ac:dyDescent="0.3">
      <c r="A1174" s="40">
        <v>45298</v>
      </c>
      <c r="B1174" s="5">
        <v>1142</v>
      </c>
      <c r="C1174">
        <v>3</v>
      </c>
      <c r="D1174">
        <v>22</v>
      </c>
      <c r="E1174">
        <v>7.333333333333333</v>
      </c>
      <c r="F1174" t="s">
        <v>51</v>
      </c>
      <c r="G1174" t="s">
        <v>53</v>
      </c>
      <c r="Y1174" s="41"/>
      <c r="Z1174" s="5">
        <v>1142</v>
      </c>
      <c r="AA1174">
        <v>1</v>
      </c>
      <c r="AB1174">
        <v>3</v>
      </c>
      <c r="AC1174">
        <v>3</v>
      </c>
      <c r="AD1174" t="s">
        <v>51</v>
      </c>
      <c r="AE1174" t="s">
        <v>52</v>
      </c>
      <c r="BE1174" s="6">
        <v>45360</v>
      </c>
      <c r="BF1174" s="5">
        <v>1156</v>
      </c>
      <c r="BG1174">
        <v>1</v>
      </c>
      <c r="BH1174">
        <v>1</v>
      </c>
      <c r="BI1174">
        <v>1</v>
      </c>
      <c r="BJ1174" t="s">
        <v>51</v>
      </c>
      <c r="BK1174" t="s">
        <v>52</v>
      </c>
    </row>
    <row r="1175" spans="1:63" x14ac:dyDescent="0.3">
      <c r="A1175" s="41"/>
      <c r="B1175" s="5">
        <v>1143</v>
      </c>
      <c r="C1175">
        <v>1</v>
      </c>
      <c r="D1175">
        <v>1</v>
      </c>
      <c r="E1175">
        <v>1</v>
      </c>
      <c r="F1175" t="s">
        <v>51</v>
      </c>
      <c r="G1175" t="s">
        <v>52</v>
      </c>
      <c r="Y1175" s="40">
        <v>45341</v>
      </c>
      <c r="Z1175" s="5">
        <v>1143</v>
      </c>
      <c r="AA1175">
        <v>1</v>
      </c>
      <c r="AB1175">
        <v>1</v>
      </c>
      <c r="AC1175">
        <v>1</v>
      </c>
      <c r="AD1175" t="s">
        <v>51</v>
      </c>
      <c r="AE1175" t="s">
        <v>52</v>
      </c>
      <c r="BE1175" s="40">
        <v>45362</v>
      </c>
      <c r="BF1175" s="5">
        <v>1157</v>
      </c>
      <c r="BG1175">
        <v>3</v>
      </c>
      <c r="BH1175">
        <v>2</v>
      </c>
      <c r="BI1175">
        <v>0.66666666666666663</v>
      </c>
      <c r="BJ1175" t="s">
        <v>51</v>
      </c>
      <c r="BK1175" t="s">
        <v>58</v>
      </c>
    </row>
    <row r="1176" spans="1:63" x14ac:dyDescent="0.3">
      <c r="A1176" s="6">
        <v>45302</v>
      </c>
      <c r="B1176" s="5">
        <v>1144</v>
      </c>
      <c r="C1176">
        <v>8</v>
      </c>
      <c r="D1176">
        <v>178.5</v>
      </c>
      <c r="E1176">
        <v>22.3125</v>
      </c>
      <c r="F1176" t="s">
        <v>55</v>
      </c>
      <c r="G1176" t="s">
        <v>56</v>
      </c>
      <c r="Y1176" s="41"/>
      <c r="Z1176" s="5">
        <v>1144</v>
      </c>
      <c r="AA1176">
        <v>1</v>
      </c>
      <c r="AB1176">
        <v>1</v>
      </c>
      <c r="AC1176">
        <v>1</v>
      </c>
      <c r="AD1176" t="s">
        <v>51</v>
      </c>
      <c r="AE1176" t="s">
        <v>52</v>
      </c>
      <c r="BE1176" s="41"/>
      <c r="BF1176" s="5">
        <v>1158</v>
      </c>
      <c r="BG1176">
        <v>1</v>
      </c>
      <c r="BH1176">
        <v>0.5</v>
      </c>
      <c r="BI1176">
        <v>0.5</v>
      </c>
      <c r="BJ1176" t="s">
        <v>51</v>
      </c>
      <c r="BK1176" t="s">
        <v>58</v>
      </c>
    </row>
    <row r="1177" spans="1:63" x14ac:dyDescent="0.3">
      <c r="A1177" s="40">
        <v>45303</v>
      </c>
      <c r="B1177" s="5">
        <v>1145</v>
      </c>
      <c r="C1177">
        <v>2</v>
      </c>
      <c r="D1177">
        <v>2.5</v>
      </c>
      <c r="E1177">
        <v>1.25</v>
      </c>
      <c r="F1177" t="s">
        <v>51</v>
      </c>
      <c r="G1177" t="s">
        <v>52</v>
      </c>
      <c r="Y1177" s="40">
        <v>45342</v>
      </c>
      <c r="Z1177" s="5">
        <v>1145</v>
      </c>
      <c r="AA1177">
        <v>2</v>
      </c>
      <c r="AB1177">
        <v>1.5</v>
      </c>
      <c r="AC1177">
        <v>0.75</v>
      </c>
      <c r="AD1177" t="s">
        <v>51</v>
      </c>
      <c r="AE1177" t="s">
        <v>58</v>
      </c>
      <c r="BE1177" s="40">
        <v>45363</v>
      </c>
      <c r="BF1177" s="5">
        <v>1159</v>
      </c>
      <c r="BG1177">
        <v>1</v>
      </c>
      <c r="BH1177">
        <v>2.5</v>
      </c>
      <c r="BI1177">
        <v>2.5</v>
      </c>
      <c r="BJ1177" t="s">
        <v>51</v>
      </c>
      <c r="BK1177" t="s">
        <v>52</v>
      </c>
    </row>
    <row r="1178" spans="1:63" x14ac:dyDescent="0.3">
      <c r="A1178" s="41"/>
      <c r="B1178" s="5">
        <v>1146</v>
      </c>
      <c r="C1178">
        <v>2</v>
      </c>
      <c r="D1178">
        <v>4.5</v>
      </c>
      <c r="E1178">
        <v>2.25</v>
      </c>
      <c r="F1178" t="s">
        <v>51</v>
      </c>
      <c r="G1178" t="s">
        <v>52</v>
      </c>
      <c r="Y1178" s="42"/>
      <c r="Z1178" s="5">
        <v>1146</v>
      </c>
      <c r="AA1178">
        <v>1</v>
      </c>
      <c r="AB1178">
        <v>1</v>
      </c>
      <c r="AC1178">
        <v>1</v>
      </c>
      <c r="AD1178" t="s">
        <v>51</v>
      </c>
      <c r="AE1178" t="s">
        <v>52</v>
      </c>
      <c r="BE1178" s="41"/>
      <c r="BF1178" s="5">
        <v>1160</v>
      </c>
      <c r="BG1178">
        <v>1</v>
      </c>
      <c r="BH1178">
        <v>2</v>
      </c>
      <c r="BI1178">
        <v>2</v>
      </c>
      <c r="BJ1178" t="s">
        <v>51</v>
      </c>
      <c r="BK1178" t="s">
        <v>52</v>
      </c>
    </row>
    <row r="1179" spans="1:63" x14ac:dyDescent="0.3">
      <c r="A1179" s="6">
        <v>45308</v>
      </c>
      <c r="B1179" s="5">
        <v>1147</v>
      </c>
      <c r="C1179">
        <v>5</v>
      </c>
      <c r="D1179">
        <v>171.5</v>
      </c>
      <c r="E1179">
        <v>34.299999999999997</v>
      </c>
      <c r="F1179" t="s">
        <v>59</v>
      </c>
      <c r="G1179" t="s">
        <v>56</v>
      </c>
      <c r="Y1179" s="41"/>
      <c r="Z1179" s="5">
        <v>1147</v>
      </c>
      <c r="AA1179">
        <v>1</v>
      </c>
      <c r="AB1179">
        <v>0.5</v>
      </c>
      <c r="AC1179">
        <v>0.5</v>
      </c>
      <c r="AD1179" t="s">
        <v>51</v>
      </c>
      <c r="AE1179" t="s">
        <v>58</v>
      </c>
      <c r="BE1179" s="40">
        <v>45364</v>
      </c>
      <c r="BF1179" s="5">
        <v>1161</v>
      </c>
      <c r="BG1179">
        <v>2</v>
      </c>
      <c r="BH1179">
        <v>2</v>
      </c>
      <c r="BI1179">
        <v>1</v>
      </c>
      <c r="BJ1179" t="s">
        <v>51</v>
      </c>
      <c r="BK1179" t="s">
        <v>52</v>
      </c>
    </row>
    <row r="1180" spans="1:63" x14ac:dyDescent="0.3">
      <c r="A1180" s="40">
        <v>45309</v>
      </c>
      <c r="B1180" s="5">
        <v>1148</v>
      </c>
      <c r="C1180">
        <v>1</v>
      </c>
      <c r="D1180">
        <v>0.5</v>
      </c>
      <c r="E1180">
        <v>0.5</v>
      </c>
      <c r="F1180" t="s">
        <v>51</v>
      </c>
      <c r="G1180" t="s">
        <v>58</v>
      </c>
      <c r="Y1180" s="40">
        <v>45343</v>
      </c>
      <c r="Z1180" s="5">
        <v>1148</v>
      </c>
      <c r="AA1180">
        <v>1</v>
      </c>
      <c r="AB1180">
        <v>0.5</v>
      </c>
      <c r="AC1180">
        <v>0.5</v>
      </c>
      <c r="AD1180" t="s">
        <v>51</v>
      </c>
      <c r="AE1180" t="s">
        <v>58</v>
      </c>
      <c r="BE1180" s="42"/>
      <c r="BF1180" s="5">
        <v>1162</v>
      </c>
      <c r="BG1180">
        <v>1</v>
      </c>
      <c r="BH1180">
        <v>0.5</v>
      </c>
      <c r="BI1180">
        <v>0.5</v>
      </c>
      <c r="BJ1180" t="s">
        <v>51</v>
      </c>
      <c r="BK1180" t="s">
        <v>58</v>
      </c>
    </row>
    <row r="1181" spans="1:63" x14ac:dyDescent="0.3">
      <c r="A1181" s="41"/>
      <c r="B1181" s="5">
        <v>1149</v>
      </c>
      <c r="C1181">
        <v>1</v>
      </c>
      <c r="D1181">
        <v>3</v>
      </c>
      <c r="E1181">
        <v>3</v>
      </c>
      <c r="F1181" t="s">
        <v>51</v>
      </c>
      <c r="G1181" t="s">
        <v>52</v>
      </c>
      <c r="Y1181" s="42"/>
      <c r="Z1181" s="5">
        <v>1149</v>
      </c>
      <c r="AA1181">
        <v>1</v>
      </c>
      <c r="AB1181">
        <v>0.5</v>
      </c>
      <c r="AC1181">
        <v>0.5</v>
      </c>
      <c r="AD1181" t="s">
        <v>51</v>
      </c>
      <c r="AE1181" t="s">
        <v>58</v>
      </c>
      <c r="BE1181" s="41"/>
      <c r="BF1181" s="5">
        <v>1163</v>
      </c>
      <c r="BG1181">
        <v>1</v>
      </c>
      <c r="BH1181">
        <v>2.5</v>
      </c>
      <c r="BI1181">
        <v>2.5</v>
      </c>
      <c r="BJ1181" t="s">
        <v>51</v>
      </c>
      <c r="BK1181" t="s">
        <v>52</v>
      </c>
    </row>
    <row r="1182" spans="1:63" x14ac:dyDescent="0.3">
      <c r="A1182" s="40">
        <v>45310</v>
      </c>
      <c r="B1182" s="5">
        <v>1149</v>
      </c>
      <c r="C1182">
        <v>12</v>
      </c>
      <c r="D1182">
        <v>135.5</v>
      </c>
      <c r="E1182">
        <v>11.29166666666667</v>
      </c>
      <c r="F1182" t="s">
        <v>54</v>
      </c>
      <c r="G1182" t="s">
        <v>54</v>
      </c>
      <c r="Y1182" s="41"/>
      <c r="Z1182" s="5">
        <v>1150</v>
      </c>
      <c r="AA1182">
        <v>1</v>
      </c>
      <c r="AB1182">
        <v>1</v>
      </c>
      <c r="AC1182">
        <v>1</v>
      </c>
      <c r="AD1182" t="s">
        <v>51</v>
      </c>
      <c r="AE1182" t="s">
        <v>52</v>
      </c>
      <c r="BE1182" s="40">
        <v>45367</v>
      </c>
      <c r="BF1182" s="5">
        <v>1164</v>
      </c>
      <c r="BG1182">
        <v>1</v>
      </c>
      <c r="BH1182">
        <v>0.5</v>
      </c>
      <c r="BI1182">
        <v>0.5</v>
      </c>
      <c r="BJ1182" t="s">
        <v>51</v>
      </c>
      <c r="BK1182" t="s">
        <v>58</v>
      </c>
    </row>
    <row r="1183" spans="1:63" x14ac:dyDescent="0.3">
      <c r="A1183" s="41"/>
      <c r="B1183" s="5">
        <v>1150</v>
      </c>
      <c r="C1183">
        <v>1</v>
      </c>
      <c r="D1183">
        <v>4.5</v>
      </c>
      <c r="E1183">
        <v>4.5</v>
      </c>
      <c r="F1183" t="s">
        <v>51</v>
      </c>
      <c r="G1183" t="s">
        <v>52</v>
      </c>
      <c r="Y1183" s="40">
        <v>45344</v>
      </c>
      <c r="Z1183" s="5">
        <v>1151</v>
      </c>
      <c r="AA1183">
        <v>1</v>
      </c>
      <c r="AB1183">
        <v>0.5</v>
      </c>
      <c r="AC1183">
        <v>0.5</v>
      </c>
      <c r="AD1183" t="s">
        <v>51</v>
      </c>
      <c r="AE1183" t="s">
        <v>58</v>
      </c>
      <c r="BE1183" s="41"/>
      <c r="BF1183" s="5">
        <v>1165</v>
      </c>
      <c r="BG1183">
        <v>1</v>
      </c>
      <c r="BH1183">
        <v>1.5</v>
      </c>
      <c r="BI1183">
        <v>1.5</v>
      </c>
      <c r="BJ1183" t="s">
        <v>51</v>
      </c>
      <c r="BK1183" t="s">
        <v>52</v>
      </c>
    </row>
    <row r="1184" spans="1:63" x14ac:dyDescent="0.3">
      <c r="A1184" s="6">
        <v>45312</v>
      </c>
      <c r="B1184" s="5">
        <v>1151</v>
      </c>
      <c r="C1184">
        <v>1</v>
      </c>
      <c r="D1184">
        <v>2.5</v>
      </c>
      <c r="E1184">
        <v>2.5</v>
      </c>
      <c r="F1184" t="s">
        <v>51</v>
      </c>
      <c r="G1184" t="s">
        <v>52</v>
      </c>
      <c r="Y1184" s="42"/>
      <c r="Z1184" s="5">
        <v>1152</v>
      </c>
      <c r="AA1184">
        <v>1</v>
      </c>
      <c r="AB1184">
        <v>0.5</v>
      </c>
      <c r="AC1184">
        <v>0.5</v>
      </c>
      <c r="AD1184" t="s">
        <v>51</v>
      </c>
      <c r="AE1184" t="s">
        <v>58</v>
      </c>
      <c r="BE1184" s="40">
        <v>45369</v>
      </c>
      <c r="BF1184" s="5">
        <v>1166</v>
      </c>
      <c r="BG1184">
        <v>1</v>
      </c>
      <c r="BH1184">
        <v>0.5</v>
      </c>
      <c r="BI1184">
        <v>0.5</v>
      </c>
      <c r="BJ1184" t="s">
        <v>51</v>
      </c>
      <c r="BK1184" t="s">
        <v>58</v>
      </c>
    </row>
    <row r="1185" spans="1:63" x14ac:dyDescent="0.3">
      <c r="A1185" s="40">
        <v>45318</v>
      </c>
      <c r="B1185" s="5">
        <v>1152</v>
      </c>
      <c r="C1185">
        <v>2</v>
      </c>
      <c r="D1185">
        <v>71.5</v>
      </c>
      <c r="E1185">
        <v>35.75</v>
      </c>
      <c r="F1185" t="s">
        <v>59</v>
      </c>
      <c r="G1185" t="s">
        <v>56</v>
      </c>
      <c r="Y1185" s="41"/>
      <c r="Z1185" s="5">
        <v>1153</v>
      </c>
      <c r="AA1185">
        <v>1</v>
      </c>
      <c r="AB1185">
        <v>1</v>
      </c>
      <c r="AC1185">
        <v>1</v>
      </c>
      <c r="AD1185" t="s">
        <v>51</v>
      </c>
      <c r="AE1185" t="s">
        <v>52</v>
      </c>
      <c r="BE1185" s="42"/>
      <c r="BF1185" s="5">
        <v>1167</v>
      </c>
      <c r="BG1185">
        <v>1</v>
      </c>
      <c r="BH1185">
        <v>0.5</v>
      </c>
      <c r="BI1185">
        <v>0.5</v>
      </c>
      <c r="BJ1185" t="s">
        <v>51</v>
      </c>
      <c r="BK1185" t="s">
        <v>58</v>
      </c>
    </row>
    <row r="1186" spans="1:63" x14ac:dyDescent="0.3">
      <c r="A1186" s="42"/>
      <c r="B1186" s="5">
        <v>1153</v>
      </c>
      <c r="C1186">
        <v>3</v>
      </c>
      <c r="D1186">
        <v>25.5</v>
      </c>
      <c r="E1186">
        <v>8.5</v>
      </c>
      <c r="F1186" t="s">
        <v>51</v>
      </c>
      <c r="G1186" t="s">
        <v>53</v>
      </c>
      <c r="Y1186" s="40">
        <v>45345</v>
      </c>
      <c r="Z1186" s="5">
        <v>1154</v>
      </c>
      <c r="AA1186">
        <v>1</v>
      </c>
      <c r="AB1186">
        <v>0.5</v>
      </c>
      <c r="AC1186">
        <v>0.5</v>
      </c>
      <c r="AD1186" t="s">
        <v>51</v>
      </c>
      <c r="AE1186" t="s">
        <v>58</v>
      </c>
      <c r="BE1186" s="41"/>
      <c r="BF1186" s="5">
        <v>1168</v>
      </c>
      <c r="BG1186">
        <v>1</v>
      </c>
      <c r="BH1186">
        <v>2</v>
      </c>
      <c r="BI1186">
        <v>2</v>
      </c>
      <c r="BJ1186" t="s">
        <v>51</v>
      </c>
      <c r="BK1186" t="s">
        <v>52</v>
      </c>
    </row>
    <row r="1187" spans="1:63" x14ac:dyDescent="0.3">
      <c r="A1187" s="41"/>
      <c r="B1187" s="5">
        <v>1154</v>
      </c>
      <c r="C1187">
        <v>4</v>
      </c>
      <c r="D1187">
        <v>41.5</v>
      </c>
      <c r="E1187">
        <v>10.375</v>
      </c>
      <c r="F1187" t="s">
        <v>54</v>
      </c>
      <c r="G1187" t="s">
        <v>54</v>
      </c>
      <c r="Y1187" s="41"/>
      <c r="Z1187" s="5">
        <v>1155</v>
      </c>
      <c r="AA1187">
        <v>1</v>
      </c>
      <c r="AB1187">
        <v>1</v>
      </c>
      <c r="AC1187">
        <v>1</v>
      </c>
      <c r="AD1187" t="s">
        <v>51</v>
      </c>
      <c r="AE1187" t="s">
        <v>52</v>
      </c>
      <c r="BE1187" s="6">
        <v>45375</v>
      </c>
      <c r="BF1187" s="5">
        <v>1169</v>
      </c>
      <c r="BG1187">
        <v>1</v>
      </c>
      <c r="BH1187">
        <v>1</v>
      </c>
      <c r="BI1187">
        <v>1</v>
      </c>
      <c r="BJ1187" t="s">
        <v>51</v>
      </c>
      <c r="BK1187" t="s">
        <v>52</v>
      </c>
    </row>
    <row r="1188" spans="1:63" x14ac:dyDescent="0.3">
      <c r="A1188" s="40">
        <v>45319</v>
      </c>
      <c r="B1188" s="5">
        <v>1155</v>
      </c>
      <c r="C1188">
        <v>2</v>
      </c>
      <c r="D1188">
        <v>12.5</v>
      </c>
      <c r="E1188">
        <v>6.25</v>
      </c>
      <c r="F1188" t="s">
        <v>51</v>
      </c>
      <c r="G1188" t="s">
        <v>53</v>
      </c>
      <c r="Y1188" s="40">
        <v>45347</v>
      </c>
      <c r="Z1188" s="5">
        <v>1156</v>
      </c>
      <c r="AA1188">
        <v>1</v>
      </c>
      <c r="AB1188">
        <v>1</v>
      </c>
      <c r="AC1188">
        <v>1</v>
      </c>
      <c r="AD1188" t="s">
        <v>51</v>
      </c>
      <c r="AE1188" t="s">
        <v>52</v>
      </c>
      <c r="BE1188" s="40">
        <v>45376</v>
      </c>
      <c r="BF1188" s="5">
        <v>1170</v>
      </c>
      <c r="BG1188">
        <v>2</v>
      </c>
      <c r="BH1188">
        <v>4</v>
      </c>
      <c r="BI1188">
        <v>2</v>
      </c>
      <c r="BJ1188" t="s">
        <v>51</v>
      </c>
      <c r="BK1188" t="s">
        <v>52</v>
      </c>
    </row>
    <row r="1189" spans="1:63" x14ac:dyDescent="0.3">
      <c r="A1189" s="42"/>
      <c r="B1189" s="5">
        <v>1156</v>
      </c>
      <c r="C1189">
        <v>1</v>
      </c>
      <c r="D1189">
        <v>2.5</v>
      </c>
      <c r="E1189">
        <v>2.5</v>
      </c>
      <c r="F1189" t="s">
        <v>51</v>
      </c>
      <c r="G1189" t="s">
        <v>52</v>
      </c>
      <c r="Y1189" s="41"/>
      <c r="Z1189" s="5">
        <v>1157</v>
      </c>
      <c r="AA1189">
        <v>1</v>
      </c>
      <c r="AB1189">
        <v>0.5</v>
      </c>
      <c r="AC1189">
        <v>0.5</v>
      </c>
      <c r="AD1189" t="s">
        <v>51</v>
      </c>
      <c r="AE1189" t="s">
        <v>58</v>
      </c>
      <c r="BE1189" s="41"/>
      <c r="BF1189" s="5">
        <v>1171</v>
      </c>
      <c r="BG1189">
        <v>1</v>
      </c>
      <c r="BH1189">
        <v>0.5</v>
      </c>
      <c r="BI1189">
        <v>0.5</v>
      </c>
      <c r="BJ1189" t="s">
        <v>51</v>
      </c>
      <c r="BK1189" t="s">
        <v>58</v>
      </c>
    </row>
    <row r="1190" spans="1:63" x14ac:dyDescent="0.3">
      <c r="A1190" s="42"/>
      <c r="B1190" s="5">
        <v>1157</v>
      </c>
      <c r="C1190">
        <v>2</v>
      </c>
      <c r="D1190">
        <v>3</v>
      </c>
      <c r="E1190">
        <v>1.5</v>
      </c>
      <c r="F1190" t="s">
        <v>51</v>
      </c>
      <c r="G1190" t="s">
        <v>52</v>
      </c>
      <c r="Y1190" s="40">
        <v>45348</v>
      </c>
      <c r="Z1190" s="5">
        <v>1158</v>
      </c>
      <c r="AA1190">
        <v>3</v>
      </c>
      <c r="AB1190">
        <v>3.5</v>
      </c>
      <c r="AC1190">
        <v>1.166666666666667</v>
      </c>
      <c r="AD1190" t="s">
        <v>51</v>
      </c>
      <c r="AE1190" t="s">
        <v>52</v>
      </c>
      <c r="BE1190" s="6">
        <v>45378</v>
      </c>
      <c r="BF1190" s="5">
        <v>1172</v>
      </c>
      <c r="BG1190">
        <v>2</v>
      </c>
      <c r="BH1190">
        <v>1</v>
      </c>
      <c r="BI1190">
        <v>0.5</v>
      </c>
      <c r="BJ1190" t="s">
        <v>51</v>
      </c>
      <c r="BK1190" t="s">
        <v>58</v>
      </c>
    </row>
    <row r="1191" spans="1:63" x14ac:dyDescent="0.3">
      <c r="A1191" s="42"/>
      <c r="B1191" s="5">
        <v>1158</v>
      </c>
      <c r="C1191">
        <v>1</v>
      </c>
      <c r="D1191">
        <v>0.5</v>
      </c>
      <c r="E1191">
        <v>0.5</v>
      </c>
      <c r="F1191" t="s">
        <v>51</v>
      </c>
      <c r="G1191" t="s">
        <v>58</v>
      </c>
      <c r="Y1191" s="42"/>
      <c r="Z1191" s="5">
        <v>1159</v>
      </c>
      <c r="AA1191">
        <v>1</v>
      </c>
      <c r="AB1191">
        <v>1</v>
      </c>
      <c r="AC1191">
        <v>1</v>
      </c>
      <c r="AD1191" t="s">
        <v>51</v>
      </c>
      <c r="AE1191" t="s">
        <v>52</v>
      </c>
      <c r="BE1191" s="40">
        <v>45379</v>
      </c>
      <c r="BF1191" s="5">
        <v>1173</v>
      </c>
      <c r="BG1191">
        <v>2</v>
      </c>
      <c r="BH1191">
        <v>8</v>
      </c>
      <c r="BI1191">
        <v>4</v>
      </c>
      <c r="BJ1191" t="s">
        <v>51</v>
      </c>
      <c r="BK1191" t="s">
        <v>52</v>
      </c>
    </row>
    <row r="1192" spans="1:63" x14ac:dyDescent="0.3">
      <c r="A1192" s="41"/>
      <c r="B1192" s="5">
        <v>1159</v>
      </c>
      <c r="C1192">
        <v>3</v>
      </c>
      <c r="D1192">
        <v>15.5</v>
      </c>
      <c r="E1192">
        <v>5.166666666666667</v>
      </c>
      <c r="F1192" t="s">
        <v>51</v>
      </c>
      <c r="G1192" t="s">
        <v>53</v>
      </c>
      <c r="Y1192" s="41"/>
      <c r="Z1192" s="5">
        <v>1160</v>
      </c>
      <c r="AA1192">
        <v>1</v>
      </c>
      <c r="AB1192">
        <v>0.5</v>
      </c>
      <c r="AC1192">
        <v>0.5</v>
      </c>
      <c r="AD1192" t="s">
        <v>51</v>
      </c>
      <c r="AE1192" t="s">
        <v>58</v>
      </c>
      <c r="BE1192" s="41"/>
      <c r="BF1192" s="5">
        <v>1174</v>
      </c>
      <c r="BG1192">
        <v>1</v>
      </c>
      <c r="BH1192">
        <v>1</v>
      </c>
      <c r="BI1192">
        <v>1</v>
      </c>
      <c r="BJ1192" t="s">
        <v>51</v>
      </c>
      <c r="BK1192" t="s">
        <v>52</v>
      </c>
    </row>
    <row r="1193" spans="1:63" x14ac:dyDescent="0.3">
      <c r="A1193" s="6">
        <v>45320</v>
      </c>
      <c r="B1193" s="5">
        <v>1160</v>
      </c>
      <c r="C1193">
        <v>4</v>
      </c>
      <c r="D1193">
        <v>19</v>
      </c>
      <c r="E1193">
        <v>4.75</v>
      </c>
      <c r="F1193" t="s">
        <v>51</v>
      </c>
      <c r="G1193" t="s">
        <v>52</v>
      </c>
      <c r="Y1193" s="6">
        <v>45349</v>
      </c>
      <c r="Z1193" s="5">
        <v>1161</v>
      </c>
      <c r="AA1193">
        <v>1</v>
      </c>
      <c r="AB1193">
        <v>1.5</v>
      </c>
      <c r="AC1193">
        <v>1.5</v>
      </c>
      <c r="AD1193" t="s">
        <v>51</v>
      </c>
      <c r="AE1193" t="s">
        <v>52</v>
      </c>
      <c r="BE1193" s="40">
        <v>45380</v>
      </c>
      <c r="BF1193" s="5">
        <v>1175</v>
      </c>
      <c r="BG1193">
        <v>1</v>
      </c>
      <c r="BH1193">
        <v>2</v>
      </c>
      <c r="BI1193">
        <v>2</v>
      </c>
      <c r="BJ1193" t="s">
        <v>51</v>
      </c>
      <c r="BK1193" t="s">
        <v>52</v>
      </c>
    </row>
    <row r="1194" spans="1:63" x14ac:dyDescent="0.3">
      <c r="A1194" s="40">
        <v>45321</v>
      </c>
      <c r="B1194" s="5">
        <v>1161</v>
      </c>
      <c r="C1194">
        <v>1</v>
      </c>
      <c r="D1194">
        <v>2</v>
      </c>
      <c r="E1194">
        <v>2</v>
      </c>
      <c r="F1194" t="s">
        <v>51</v>
      </c>
      <c r="G1194" t="s">
        <v>52</v>
      </c>
      <c r="Y1194" s="40">
        <v>45350</v>
      </c>
      <c r="Z1194" s="5">
        <v>1162</v>
      </c>
      <c r="AA1194">
        <v>1</v>
      </c>
      <c r="AB1194">
        <v>0.5</v>
      </c>
      <c r="AC1194">
        <v>0.5</v>
      </c>
      <c r="AD1194" t="s">
        <v>51</v>
      </c>
      <c r="AE1194" t="s">
        <v>58</v>
      </c>
      <c r="BE1194" s="41"/>
      <c r="BF1194" s="5">
        <v>1176</v>
      </c>
      <c r="BG1194">
        <v>1</v>
      </c>
      <c r="BH1194">
        <v>0.5</v>
      </c>
      <c r="BI1194">
        <v>0.5</v>
      </c>
      <c r="BJ1194" t="s">
        <v>51</v>
      </c>
      <c r="BK1194" t="s">
        <v>58</v>
      </c>
    </row>
    <row r="1195" spans="1:63" x14ac:dyDescent="0.3">
      <c r="A1195" s="41"/>
      <c r="B1195" s="5">
        <v>1162</v>
      </c>
      <c r="C1195">
        <v>3</v>
      </c>
      <c r="D1195">
        <v>29.5</v>
      </c>
      <c r="E1195">
        <v>9.8333333333333339</v>
      </c>
      <c r="F1195" t="s">
        <v>51</v>
      </c>
      <c r="G1195" t="s">
        <v>53</v>
      </c>
      <c r="Y1195" s="41"/>
      <c r="Z1195" s="5">
        <v>1163</v>
      </c>
      <c r="AA1195">
        <v>1</v>
      </c>
      <c r="AB1195">
        <v>1</v>
      </c>
      <c r="AC1195">
        <v>1</v>
      </c>
      <c r="AD1195" t="s">
        <v>51</v>
      </c>
      <c r="AE1195" t="s">
        <v>52</v>
      </c>
      <c r="BE1195" s="6">
        <v>45381</v>
      </c>
      <c r="BF1195" s="5">
        <v>1177</v>
      </c>
      <c r="BG1195">
        <v>3</v>
      </c>
      <c r="BH1195">
        <v>2</v>
      </c>
      <c r="BI1195">
        <v>0.66666666666666663</v>
      </c>
      <c r="BJ1195" t="s">
        <v>51</v>
      </c>
      <c r="BK1195" t="s">
        <v>58</v>
      </c>
    </row>
    <row r="1196" spans="1:63" x14ac:dyDescent="0.3">
      <c r="A1196" s="40">
        <v>45322</v>
      </c>
      <c r="B1196" s="5">
        <v>1163</v>
      </c>
      <c r="C1196">
        <v>1</v>
      </c>
      <c r="D1196">
        <v>1</v>
      </c>
      <c r="E1196">
        <v>1</v>
      </c>
      <c r="F1196" t="s">
        <v>51</v>
      </c>
      <c r="G1196" t="s">
        <v>52</v>
      </c>
      <c r="Y1196" s="40">
        <v>45351</v>
      </c>
      <c r="Z1196" s="5">
        <v>1164</v>
      </c>
      <c r="AA1196">
        <v>1</v>
      </c>
      <c r="AB1196">
        <v>0.5</v>
      </c>
      <c r="AC1196">
        <v>0.5</v>
      </c>
      <c r="AD1196" t="s">
        <v>51</v>
      </c>
      <c r="AE1196" t="s">
        <v>58</v>
      </c>
      <c r="BE1196" s="6">
        <v>45383</v>
      </c>
      <c r="BF1196" s="5">
        <v>1178</v>
      </c>
      <c r="BG1196">
        <v>1</v>
      </c>
      <c r="BH1196">
        <v>6</v>
      </c>
      <c r="BI1196">
        <v>6</v>
      </c>
      <c r="BJ1196" t="s">
        <v>51</v>
      </c>
      <c r="BK1196" t="s">
        <v>53</v>
      </c>
    </row>
    <row r="1197" spans="1:63" x14ac:dyDescent="0.3">
      <c r="A1197" s="41"/>
      <c r="B1197" s="5">
        <v>1164</v>
      </c>
      <c r="C1197">
        <v>5</v>
      </c>
      <c r="D1197">
        <v>74.5</v>
      </c>
      <c r="E1197">
        <v>14.9</v>
      </c>
      <c r="F1197" t="s">
        <v>54</v>
      </c>
      <c r="G1197" t="s">
        <v>54</v>
      </c>
      <c r="Y1197" s="42"/>
      <c r="Z1197" s="5">
        <v>1165</v>
      </c>
      <c r="AA1197">
        <v>1</v>
      </c>
      <c r="AB1197">
        <v>1.5</v>
      </c>
      <c r="AC1197">
        <v>1.5</v>
      </c>
      <c r="AD1197" t="s">
        <v>51</v>
      </c>
      <c r="AE1197" t="s">
        <v>52</v>
      </c>
      <c r="BE1197" s="6">
        <v>45384</v>
      </c>
      <c r="BF1197" s="5">
        <v>1179</v>
      </c>
      <c r="BG1197">
        <v>2</v>
      </c>
      <c r="BH1197">
        <v>4</v>
      </c>
      <c r="BI1197">
        <v>2</v>
      </c>
      <c r="BJ1197" t="s">
        <v>51</v>
      </c>
      <c r="BK1197" t="s">
        <v>52</v>
      </c>
    </row>
    <row r="1198" spans="1:63" x14ac:dyDescent="0.3">
      <c r="A1198" s="40">
        <v>45323</v>
      </c>
      <c r="B1198" s="5">
        <v>1165</v>
      </c>
      <c r="C1198">
        <v>1</v>
      </c>
      <c r="D1198">
        <v>1</v>
      </c>
      <c r="E1198">
        <v>1</v>
      </c>
      <c r="F1198" t="s">
        <v>51</v>
      </c>
      <c r="G1198" t="s">
        <v>52</v>
      </c>
      <c r="Y1198" s="42"/>
      <c r="Z1198" s="5">
        <v>1166</v>
      </c>
      <c r="AA1198">
        <v>1</v>
      </c>
      <c r="AB1198">
        <v>7</v>
      </c>
      <c r="AC1198">
        <v>7</v>
      </c>
      <c r="AD1198" t="s">
        <v>51</v>
      </c>
      <c r="AE1198" t="s">
        <v>53</v>
      </c>
      <c r="BE1198" s="40">
        <v>45385</v>
      </c>
      <c r="BF1198" s="5">
        <v>1180</v>
      </c>
      <c r="BG1198">
        <v>2</v>
      </c>
      <c r="BH1198">
        <v>1.5</v>
      </c>
      <c r="BI1198">
        <v>0.75</v>
      </c>
      <c r="BJ1198" t="s">
        <v>51</v>
      </c>
      <c r="BK1198" t="s">
        <v>58</v>
      </c>
    </row>
    <row r="1199" spans="1:63" x14ac:dyDescent="0.3">
      <c r="A1199" s="42"/>
      <c r="B1199" s="5">
        <v>1166</v>
      </c>
      <c r="C1199">
        <v>2</v>
      </c>
      <c r="D1199">
        <v>2</v>
      </c>
      <c r="E1199">
        <v>1</v>
      </c>
      <c r="F1199" t="s">
        <v>51</v>
      </c>
      <c r="G1199" t="s">
        <v>52</v>
      </c>
      <c r="Y1199" s="41"/>
      <c r="Z1199" s="5">
        <v>1167</v>
      </c>
      <c r="AA1199">
        <v>4</v>
      </c>
      <c r="AB1199">
        <v>3.5</v>
      </c>
      <c r="AC1199">
        <v>0.875</v>
      </c>
      <c r="AD1199" t="s">
        <v>51</v>
      </c>
      <c r="AE1199" t="s">
        <v>58</v>
      </c>
      <c r="BE1199" s="41"/>
      <c r="BF1199" s="5">
        <v>1181</v>
      </c>
      <c r="BG1199">
        <v>1</v>
      </c>
      <c r="BH1199">
        <v>0.5</v>
      </c>
      <c r="BI1199">
        <v>0.5</v>
      </c>
      <c r="BJ1199" t="s">
        <v>51</v>
      </c>
      <c r="BK1199" t="s">
        <v>58</v>
      </c>
    </row>
    <row r="1200" spans="1:63" x14ac:dyDescent="0.3">
      <c r="A1200" s="41"/>
      <c r="B1200" s="5">
        <v>1167</v>
      </c>
      <c r="C1200">
        <v>1</v>
      </c>
      <c r="D1200">
        <v>0.5</v>
      </c>
      <c r="E1200">
        <v>0.5</v>
      </c>
      <c r="F1200" t="s">
        <v>51</v>
      </c>
      <c r="G1200" t="s">
        <v>58</v>
      </c>
      <c r="Y1200" s="40">
        <v>45352</v>
      </c>
      <c r="Z1200" s="5">
        <v>1168</v>
      </c>
      <c r="AA1200">
        <v>1</v>
      </c>
      <c r="AB1200">
        <v>0.5</v>
      </c>
      <c r="AC1200">
        <v>0.5</v>
      </c>
      <c r="AD1200" t="s">
        <v>51</v>
      </c>
      <c r="AE1200" t="s">
        <v>58</v>
      </c>
      <c r="BE1200" s="6">
        <v>45387</v>
      </c>
      <c r="BF1200" s="5">
        <v>1182</v>
      </c>
      <c r="BG1200">
        <v>1</v>
      </c>
      <c r="BH1200">
        <v>2</v>
      </c>
      <c r="BI1200">
        <v>2</v>
      </c>
      <c r="BJ1200" t="s">
        <v>51</v>
      </c>
      <c r="BK1200" t="s">
        <v>52</v>
      </c>
    </row>
    <row r="1201" spans="1:63" x14ac:dyDescent="0.3">
      <c r="A1201" s="6">
        <v>45324</v>
      </c>
      <c r="B1201" s="5">
        <v>1168</v>
      </c>
      <c r="C1201">
        <v>6</v>
      </c>
      <c r="D1201">
        <v>58</v>
      </c>
      <c r="E1201">
        <v>9.6666666666666661</v>
      </c>
      <c r="F1201" t="s">
        <v>51</v>
      </c>
      <c r="G1201" t="s">
        <v>53</v>
      </c>
      <c r="Y1201" s="41"/>
      <c r="Z1201" s="5">
        <v>1169</v>
      </c>
      <c r="AA1201">
        <v>1</v>
      </c>
      <c r="AB1201">
        <v>0.5</v>
      </c>
      <c r="AC1201">
        <v>0.5</v>
      </c>
      <c r="AD1201" t="s">
        <v>51</v>
      </c>
      <c r="AE1201" t="s">
        <v>58</v>
      </c>
      <c r="BE1201" s="6">
        <v>45388</v>
      </c>
      <c r="BF1201" s="5">
        <v>1183</v>
      </c>
      <c r="BG1201">
        <v>2</v>
      </c>
      <c r="BH1201">
        <v>1</v>
      </c>
      <c r="BI1201">
        <v>0.5</v>
      </c>
      <c r="BJ1201" t="s">
        <v>51</v>
      </c>
      <c r="BK1201" t="s">
        <v>58</v>
      </c>
    </row>
    <row r="1202" spans="1:63" x14ac:dyDescent="0.3">
      <c r="A1202" s="6">
        <v>45327</v>
      </c>
      <c r="B1202" s="5">
        <v>1169</v>
      </c>
      <c r="C1202">
        <v>4</v>
      </c>
      <c r="D1202">
        <v>75.5</v>
      </c>
      <c r="E1202">
        <v>18.875</v>
      </c>
      <c r="F1202" t="s">
        <v>54</v>
      </c>
      <c r="G1202" t="s">
        <v>54</v>
      </c>
      <c r="Y1202" s="40">
        <v>45354</v>
      </c>
      <c r="Z1202" s="5">
        <v>1170</v>
      </c>
      <c r="AA1202">
        <v>1</v>
      </c>
      <c r="AB1202">
        <v>0.5</v>
      </c>
      <c r="AC1202">
        <v>0.5</v>
      </c>
      <c r="AD1202" t="s">
        <v>51</v>
      </c>
      <c r="AE1202" t="s">
        <v>58</v>
      </c>
      <c r="BE1202" s="40">
        <v>45393</v>
      </c>
      <c r="BF1202" s="5">
        <v>1184</v>
      </c>
      <c r="BG1202">
        <v>1</v>
      </c>
      <c r="BH1202">
        <v>1.5</v>
      </c>
      <c r="BI1202">
        <v>1.5</v>
      </c>
      <c r="BJ1202" t="s">
        <v>51</v>
      </c>
      <c r="BK1202" t="s">
        <v>52</v>
      </c>
    </row>
    <row r="1203" spans="1:63" x14ac:dyDescent="0.3">
      <c r="A1203" s="40">
        <v>45328</v>
      </c>
      <c r="B1203" s="5">
        <v>1170</v>
      </c>
      <c r="C1203">
        <v>2</v>
      </c>
      <c r="D1203">
        <v>4</v>
      </c>
      <c r="E1203">
        <v>2</v>
      </c>
      <c r="F1203" t="s">
        <v>51</v>
      </c>
      <c r="G1203" t="s">
        <v>52</v>
      </c>
      <c r="Y1203" s="42"/>
      <c r="Z1203" s="5">
        <v>1171</v>
      </c>
      <c r="AA1203">
        <v>3</v>
      </c>
      <c r="AB1203">
        <v>8</v>
      </c>
      <c r="AC1203">
        <v>2.666666666666667</v>
      </c>
      <c r="AD1203" t="s">
        <v>51</v>
      </c>
      <c r="AE1203" t="s">
        <v>52</v>
      </c>
      <c r="BE1203" s="42"/>
      <c r="BF1203" s="5">
        <v>1185</v>
      </c>
      <c r="BG1203">
        <v>2</v>
      </c>
      <c r="BH1203">
        <v>2</v>
      </c>
      <c r="BI1203">
        <v>1</v>
      </c>
      <c r="BJ1203" t="s">
        <v>51</v>
      </c>
      <c r="BK1203" t="s">
        <v>52</v>
      </c>
    </row>
    <row r="1204" spans="1:63" x14ac:dyDescent="0.3">
      <c r="A1204" s="41"/>
      <c r="B1204" s="5">
        <v>1171</v>
      </c>
      <c r="C1204">
        <v>1</v>
      </c>
      <c r="D1204">
        <v>0.5</v>
      </c>
      <c r="E1204">
        <v>0.5</v>
      </c>
      <c r="F1204" t="s">
        <v>51</v>
      </c>
      <c r="G1204" t="s">
        <v>58</v>
      </c>
      <c r="Y1204" s="41"/>
      <c r="Z1204" s="5">
        <v>1172</v>
      </c>
      <c r="AA1204">
        <v>1</v>
      </c>
      <c r="AB1204">
        <v>0.5</v>
      </c>
      <c r="AC1204">
        <v>0.5</v>
      </c>
      <c r="AD1204" t="s">
        <v>51</v>
      </c>
      <c r="AE1204" t="s">
        <v>58</v>
      </c>
      <c r="BE1204" s="41"/>
      <c r="BF1204" s="5">
        <v>1186</v>
      </c>
      <c r="BG1204">
        <v>1</v>
      </c>
      <c r="BH1204">
        <v>2</v>
      </c>
      <c r="BI1204">
        <v>2</v>
      </c>
      <c r="BJ1204" t="s">
        <v>51</v>
      </c>
      <c r="BK1204" t="s">
        <v>52</v>
      </c>
    </row>
    <row r="1205" spans="1:63" x14ac:dyDescent="0.3">
      <c r="A1205" s="6">
        <v>45331</v>
      </c>
      <c r="B1205" s="5">
        <v>1172</v>
      </c>
      <c r="C1205">
        <v>2</v>
      </c>
      <c r="D1205">
        <v>2.5</v>
      </c>
      <c r="E1205">
        <v>1.25</v>
      </c>
      <c r="F1205" t="s">
        <v>51</v>
      </c>
      <c r="G1205" t="s">
        <v>52</v>
      </c>
      <c r="Y1205" s="40">
        <v>45355</v>
      </c>
      <c r="Z1205" s="5">
        <v>1173</v>
      </c>
      <c r="AA1205">
        <v>1</v>
      </c>
      <c r="AB1205">
        <v>0.5</v>
      </c>
      <c r="AC1205">
        <v>0.5</v>
      </c>
      <c r="AD1205" t="s">
        <v>51</v>
      </c>
      <c r="AE1205" t="s">
        <v>58</v>
      </c>
      <c r="BE1205" s="6">
        <v>45394</v>
      </c>
      <c r="BF1205" s="5">
        <v>1187</v>
      </c>
      <c r="BG1205">
        <v>1</v>
      </c>
      <c r="BH1205">
        <v>6.5</v>
      </c>
      <c r="BI1205">
        <v>6.5</v>
      </c>
      <c r="BJ1205" t="s">
        <v>51</v>
      </c>
      <c r="BK1205" t="s">
        <v>53</v>
      </c>
    </row>
    <row r="1206" spans="1:63" x14ac:dyDescent="0.3">
      <c r="A1206" s="6">
        <v>45332</v>
      </c>
      <c r="B1206" s="5">
        <v>1173</v>
      </c>
      <c r="C1206">
        <v>2</v>
      </c>
      <c r="D1206">
        <v>20</v>
      </c>
      <c r="E1206">
        <v>10</v>
      </c>
      <c r="F1206" t="s">
        <v>54</v>
      </c>
      <c r="G1206" t="s">
        <v>54</v>
      </c>
      <c r="Y1206" s="41"/>
      <c r="Z1206" s="5">
        <v>1174</v>
      </c>
      <c r="AA1206">
        <v>1</v>
      </c>
      <c r="AB1206">
        <v>0.5</v>
      </c>
      <c r="AC1206">
        <v>0.5</v>
      </c>
      <c r="AD1206" t="s">
        <v>51</v>
      </c>
      <c r="AE1206" t="s">
        <v>58</v>
      </c>
      <c r="BE1206" s="40">
        <v>45395</v>
      </c>
      <c r="BF1206" s="5">
        <v>1188</v>
      </c>
      <c r="BG1206">
        <v>1</v>
      </c>
      <c r="BH1206">
        <v>3</v>
      </c>
      <c r="BI1206">
        <v>3</v>
      </c>
      <c r="BJ1206" t="s">
        <v>51</v>
      </c>
      <c r="BK1206" t="s">
        <v>52</v>
      </c>
    </row>
    <row r="1207" spans="1:63" x14ac:dyDescent="0.3">
      <c r="A1207" s="6">
        <v>45333</v>
      </c>
      <c r="B1207" s="5">
        <v>1174</v>
      </c>
      <c r="C1207">
        <v>2</v>
      </c>
      <c r="D1207">
        <v>45</v>
      </c>
      <c r="E1207">
        <v>22.5</v>
      </c>
      <c r="F1207" t="s">
        <v>55</v>
      </c>
      <c r="G1207" t="s">
        <v>56</v>
      </c>
      <c r="Y1207" s="40">
        <v>45358</v>
      </c>
      <c r="Z1207" s="5">
        <v>1175</v>
      </c>
      <c r="AA1207">
        <v>1</v>
      </c>
      <c r="AB1207">
        <v>1</v>
      </c>
      <c r="AC1207">
        <v>1</v>
      </c>
      <c r="AD1207" t="s">
        <v>51</v>
      </c>
      <c r="AE1207" t="s">
        <v>52</v>
      </c>
      <c r="BE1207" s="41"/>
      <c r="BF1207" s="5">
        <v>1189</v>
      </c>
      <c r="BG1207">
        <v>1</v>
      </c>
      <c r="BH1207">
        <v>1</v>
      </c>
      <c r="BI1207">
        <v>1</v>
      </c>
      <c r="BJ1207" t="s">
        <v>51</v>
      </c>
      <c r="BK1207" t="s">
        <v>52</v>
      </c>
    </row>
    <row r="1208" spans="1:63" x14ac:dyDescent="0.3">
      <c r="A1208" s="6">
        <v>45334</v>
      </c>
      <c r="B1208" s="5">
        <v>1175</v>
      </c>
      <c r="C1208">
        <v>1</v>
      </c>
      <c r="D1208">
        <v>1.5</v>
      </c>
      <c r="E1208">
        <v>1.5</v>
      </c>
      <c r="F1208" t="s">
        <v>51</v>
      </c>
      <c r="G1208" t="s">
        <v>52</v>
      </c>
      <c r="Y1208" s="41"/>
      <c r="Z1208" s="5">
        <v>1176</v>
      </c>
      <c r="AA1208">
        <v>1</v>
      </c>
      <c r="AB1208">
        <v>0.5</v>
      </c>
      <c r="AC1208">
        <v>0.5</v>
      </c>
      <c r="AD1208" t="s">
        <v>51</v>
      </c>
      <c r="AE1208" t="s">
        <v>58</v>
      </c>
      <c r="BE1208" s="40">
        <v>45396</v>
      </c>
      <c r="BF1208" s="5">
        <v>1190</v>
      </c>
      <c r="BG1208">
        <v>3</v>
      </c>
      <c r="BH1208">
        <v>4.5</v>
      </c>
      <c r="BI1208">
        <v>1.5</v>
      </c>
      <c r="BJ1208" t="s">
        <v>51</v>
      </c>
      <c r="BK1208" t="s">
        <v>52</v>
      </c>
    </row>
    <row r="1209" spans="1:63" x14ac:dyDescent="0.3">
      <c r="A1209" s="6">
        <v>45335</v>
      </c>
      <c r="B1209" s="5">
        <v>1176</v>
      </c>
      <c r="C1209">
        <v>2</v>
      </c>
      <c r="D1209">
        <v>18</v>
      </c>
      <c r="E1209">
        <v>9</v>
      </c>
      <c r="F1209" t="s">
        <v>51</v>
      </c>
      <c r="G1209" t="s">
        <v>53</v>
      </c>
      <c r="Y1209" s="6">
        <v>45359</v>
      </c>
      <c r="Z1209" s="5">
        <v>1177</v>
      </c>
      <c r="AA1209">
        <v>1</v>
      </c>
      <c r="AB1209">
        <v>1.5</v>
      </c>
      <c r="AC1209">
        <v>1.5</v>
      </c>
      <c r="AD1209" t="s">
        <v>51</v>
      </c>
      <c r="AE1209" t="s">
        <v>52</v>
      </c>
      <c r="BE1209" s="41"/>
      <c r="BF1209" s="5">
        <v>1191</v>
      </c>
      <c r="BG1209">
        <v>1</v>
      </c>
      <c r="BH1209">
        <v>2.5</v>
      </c>
      <c r="BI1209">
        <v>2.5</v>
      </c>
      <c r="BJ1209" t="s">
        <v>51</v>
      </c>
      <c r="BK1209" t="s">
        <v>52</v>
      </c>
    </row>
    <row r="1210" spans="1:63" x14ac:dyDescent="0.3">
      <c r="A1210" s="6">
        <v>45336</v>
      </c>
      <c r="B1210" s="5">
        <v>1177</v>
      </c>
      <c r="C1210">
        <v>8</v>
      </c>
      <c r="D1210">
        <v>83</v>
      </c>
      <c r="E1210">
        <v>10.375</v>
      </c>
      <c r="F1210" t="s">
        <v>54</v>
      </c>
      <c r="G1210" t="s">
        <v>54</v>
      </c>
      <c r="Y1210" s="40">
        <v>45361</v>
      </c>
      <c r="Z1210" s="5">
        <v>1178</v>
      </c>
      <c r="AA1210">
        <v>1</v>
      </c>
      <c r="AB1210">
        <v>0.5</v>
      </c>
      <c r="AC1210">
        <v>0.5</v>
      </c>
      <c r="AD1210" t="s">
        <v>51</v>
      </c>
      <c r="AE1210" t="s">
        <v>58</v>
      </c>
      <c r="BE1210" s="6">
        <v>45397</v>
      </c>
      <c r="BF1210" s="5">
        <v>1192</v>
      </c>
      <c r="BG1210">
        <v>1</v>
      </c>
      <c r="BH1210">
        <v>1</v>
      </c>
      <c r="BI1210">
        <v>1</v>
      </c>
      <c r="BJ1210" t="s">
        <v>51</v>
      </c>
      <c r="BK1210" t="s">
        <v>52</v>
      </c>
    </row>
    <row r="1211" spans="1:63" x14ac:dyDescent="0.3">
      <c r="A1211" s="6">
        <v>45344</v>
      </c>
      <c r="B1211" s="5">
        <v>1178</v>
      </c>
      <c r="C1211">
        <v>1</v>
      </c>
      <c r="D1211">
        <v>9</v>
      </c>
      <c r="E1211">
        <v>9</v>
      </c>
      <c r="F1211" t="s">
        <v>51</v>
      </c>
      <c r="G1211" t="s">
        <v>53</v>
      </c>
      <c r="Y1211" s="42"/>
      <c r="Z1211" s="5">
        <v>1179</v>
      </c>
      <c r="AA1211">
        <v>2</v>
      </c>
      <c r="AB1211">
        <v>22.5</v>
      </c>
      <c r="AC1211">
        <v>11.25</v>
      </c>
      <c r="AD1211" t="s">
        <v>54</v>
      </c>
      <c r="AE1211" t="s">
        <v>54</v>
      </c>
      <c r="BE1211" s="6">
        <v>45399</v>
      </c>
      <c r="BF1211" s="5">
        <v>1193</v>
      </c>
      <c r="BG1211">
        <v>2</v>
      </c>
      <c r="BH1211">
        <v>5.5</v>
      </c>
      <c r="BI1211">
        <v>2.75</v>
      </c>
      <c r="BJ1211" t="s">
        <v>51</v>
      </c>
      <c r="BK1211" t="s">
        <v>52</v>
      </c>
    </row>
    <row r="1212" spans="1:63" x14ac:dyDescent="0.3">
      <c r="A1212" s="40">
        <v>45347</v>
      </c>
      <c r="B1212" s="5">
        <v>1179</v>
      </c>
      <c r="C1212">
        <v>1</v>
      </c>
      <c r="D1212">
        <v>5.5</v>
      </c>
      <c r="E1212">
        <v>5.5</v>
      </c>
      <c r="F1212" t="s">
        <v>51</v>
      </c>
      <c r="G1212" t="s">
        <v>53</v>
      </c>
      <c r="Y1212" s="41"/>
      <c r="Z1212" s="5">
        <v>1180</v>
      </c>
      <c r="AA1212">
        <v>1</v>
      </c>
      <c r="AB1212">
        <v>0.5</v>
      </c>
      <c r="AC1212">
        <v>0.5</v>
      </c>
      <c r="AD1212" t="s">
        <v>51</v>
      </c>
      <c r="AE1212" t="s">
        <v>58</v>
      </c>
      <c r="BE1212" s="6">
        <v>45400</v>
      </c>
      <c r="BF1212" s="5">
        <v>1194</v>
      </c>
      <c r="BG1212">
        <v>1</v>
      </c>
      <c r="BH1212">
        <v>3</v>
      </c>
      <c r="BI1212">
        <v>3</v>
      </c>
      <c r="BJ1212" t="s">
        <v>51</v>
      </c>
      <c r="BK1212" t="s">
        <v>52</v>
      </c>
    </row>
    <row r="1213" spans="1:63" x14ac:dyDescent="0.3">
      <c r="A1213" s="42"/>
      <c r="B1213" s="5">
        <v>1180</v>
      </c>
      <c r="C1213">
        <v>2</v>
      </c>
      <c r="D1213">
        <v>10</v>
      </c>
      <c r="E1213">
        <v>5</v>
      </c>
      <c r="F1213" t="s">
        <v>51</v>
      </c>
      <c r="G1213" t="s">
        <v>53</v>
      </c>
      <c r="Y1213" s="40">
        <v>45362</v>
      </c>
      <c r="Z1213" s="5">
        <v>1181</v>
      </c>
      <c r="AA1213">
        <v>3</v>
      </c>
      <c r="AB1213">
        <v>11</v>
      </c>
      <c r="AC1213">
        <v>3.666666666666667</v>
      </c>
      <c r="AD1213" t="s">
        <v>51</v>
      </c>
      <c r="AE1213" t="s">
        <v>52</v>
      </c>
      <c r="BE1213" s="40">
        <v>45401</v>
      </c>
      <c r="BF1213" s="5">
        <v>1195</v>
      </c>
      <c r="BG1213">
        <v>1</v>
      </c>
      <c r="BH1213">
        <v>2</v>
      </c>
      <c r="BI1213">
        <v>2</v>
      </c>
      <c r="BJ1213" t="s">
        <v>51</v>
      </c>
      <c r="BK1213" t="s">
        <v>52</v>
      </c>
    </row>
    <row r="1214" spans="1:63" x14ac:dyDescent="0.3">
      <c r="A1214" s="42"/>
      <c r="B1214" s="5">
        <v>1181</v>
      </c>
      <c r="C1214">
        <v>2</v>
      </c>
      <c r="D1214">
        <v>2</v>
      </c>
      <c r="E1214">
        <v>1</v>
      </c>
      <c r="F1214" t="s">
        <v>51</v>
      </c>
      <c r="G1214" t="s">
        <v>52</v>
      </c>
      <c r="Y1214" s="41"/>
      <c r="Z1214" s="5">
        <v>1182</v>
      </c>
      <c r="AA1214">
        <v>1</v>
      </c>
      <c r="AB1214">
        <v>1</v>
      </c>
      <c r="AC1214">
        <v>1</v>
      </c>
      <c r="AD1214" t="s">
        <v>51</v>
      </c>
      <c r="AE1214" t="s">
        <v>52</v>
      </c>
      <c r="BE1214" s="42"/>
      <c r="BF1214" s="5">
        <v>1196</v>
      </c>
      <c r="BG1214">
        <v>1</v>
      </c>
      <c r="BH1214">
        <v>7.5</v>
      </c>
      <c r="BI1214">
        <v>7.5</v>
      </c>
      <c r="BJ1214" t="s">
        <v>51</v>
      </c>
      <c r="BK1214" t="s">
        <v>53</v>
      </c>
    </row>
    <row r="1215" spans="1:63" x14ac:dyDescent="0.3">
      <c r="A1215" s="41"/>
      <c r="B1215" s="5">
        <v>1182</v>
      </c>
      <c r="C1215">
        <v>1</v>
      </c>
      <c r="D1215">
        <v>10.5</v>
      </c>
      <c r="E1215">
        <v>10.5</v>
      </c>
      <c r="F1215" t="s">
        <v>54</v>
      </c>
      <c r="G1215" t="s">
        <v>54</v>
      </c>
      <c r="Y1215" s="6">
        <v>45363</v>
      </c>
      <c r="Z1215" s="5">
        <v>1183</v>
      </c>
      <c r="AA1215">
        <v>1</v>
      </c>
      <c r="AB1215">
        <v>1.5</v>
      </c>
      <c r="AC1215">
        <v>1.5</v>
      </c>
      <c r="AD1215" t="s">
        <v>51</v>
      </c>
      <c r="AE1215" t="s">
        <v>52</v>
      </c>
      <c r="BE1215" s="41"/>
      <c r="BF1215" s="5">
        <v>1197</v>
      </c>
      <c r="BG1215">
        <v>1</v>
      </c>
      <c r="BH1215">
        <v>0.5</v>
      </c>
      <c r="BI1215">
        <v>0.5</v>
      </c>
      <c r="BJ1215" t="s">
        <v>51</v>
      </c>
      <c r="BK1215" t="s">
        <v>58</v>
      </c>
    </row>
    <row r="1216" spans="1:63" x14ac:dyDescent="0.3">
      <c r="A1216" s="6">
        <v>45348</v>
      </c>
      <c r="B1216" s="5">
        <v>1182</v>
      </c>
      <c r="C1216">
        <v>4</v>
      </c>
      <c r="D1216">
        <v>9</v>
      </c>
      <c r="E1216">
        <v>2.25</v>
      </c>
      <c r="F1216" t="s">
        <v>51</v>
      </c>
      <c r="G1216" t="s">
        <v>52</v>
      </c>
      <c r="Y1216" s="40">
        <v>45364</v>
      </c>
      <c r="Z1216" s="5">
        <v>1184</v>
      </c>
      <c r="AA1216">
        <v>1</v>
      </c>
      <c r="AB1216">
        <v>4</v>
      </c>
      <c r="AC1216">
        <v>4</v>
      </c>
      <c r="AD1216" t="s">
        <v>51</v>
      </c>
      <c r="AE1216" t="s">
        <v>52</v>
      </c>
      <c r="BE1216" s="6">
        <v>45405</v>
      </c>
      <c r="BF1216" s="5">
        <v>1198</v>
      </c>
      <c r="BG1216">
        <v>1</v>
      </c>
      <c r="BH1216">
        <v>1.5</v>
      </c>
      <c r="BI1216">
        <v>1.5</v>
      </c>
      <c r="BJ1216" t="s">
        <v>51</v>
      </c>
      <c r="BK1216" t="s">
        <v>52</v>
      </c>
    </row>
    <row r="1217" spans="1:63" x14ac:dyDescent="0.3">
      <c r="A1217" s="6">
        <v>45350</v>
      </c>
      <c r="B1217" s="5">
        <v>1183</v>
      </c>
      <c r="C1217">
        <v>5</v>
      </c>
      <c r="D1217">
        <v>8.5</v>
      </c>
      <c r="E1217">
        <v>1.7</v>
      </c>
      <c r="F1217" t="s">
        <v>51</v>
      </c>
      <c r="G1217" t="s">
        <v>52</v>
      </c>
      <c r="Y1217" s="41"/>
      <c r="Z1217" s="5">
        <v>1185</v>
      </c>
      <c r="AA1217">
        <v>1</v>
      </c>
      <c r="AB1217">
        <v>0.5</v>
      </c>
      <c r="AC1217">
        <v>0.5</v>
      </c>
      <c r="AD1217" t="s">
        <v>51</v>
      </c>
      <c r="AE1217" t="s">
        <v>58</v>
      </c>
      <c r="BE1217" s="40">
        <v>45406</v>
      </c>
      <c r="BF1217" s="5">
        <v>1199</v>
      </c>
      <c r="BG1217">
        <v>1</v>
      </c>
      <c r="BH1217">
        <v>9.5</v>
      </c>
      <c r="BI1217">
        <v>9.5</v>
      </c>
      <c r="BJ1217" t="s">
        <v>51</v>
      </c>
      <c r="BK1217" t="s">
        <v>53</v>
      </c>
    </row>
    <row r="1218" spans="1:63" x14ac:dyDescent="0.3">
      <c r="A1218" s="40">
        <v>45351</v>
      </c>
      <c r="B1218" s="5">
        <v>1184</v>
      </c>
      <c r="C1218">
        <v>4</v>
      </c>
      <c r="D1218">
        <v>24</v>
      </c>
      <c r="E1218">
        <v>6</v>
      </c>
      <c r="F1218" t="s">
        <v>51</v>
      </c>
      <c r="G1218" t="s">
        <v>53</v>
      </c>
      <c r="Y1218" s="40">
        <v>45365</v>
      </c>
      <c r="Z1218" s="5">
        <v>1186</v>
      </c>
      <c r="AA1218">
        <v>3</v>
      </c>
      <c r="AB1218">
        <v>3</v>
      </c>
      <c r="AC1218">
        <v>1</v>
      </c>
      <c r="AD1218" t="s">
        <v>51</v>
      </c>
      <c r="AE1218" t="s">
        <v>52</v>
      </c>
      <c r="BE1218" s="42"/>
      <c r="BF1218" s="5">
        <v>1200</v>
      </c>
      <c r="BG1218">
        <v>2</v>
      </c>
      <c r="BH1218">
        <v>4.5</v>
      </c>
      <c r="BI1218">
        <v>2.25</v>
      </c>
      <c r="BJ1218" t="s">
        <v>51</v>
      </c>
      <c r="BK1218" t="s">
        <v>52</v>
      </c>
    </row>
    <row r="1219" spans="1:63" x14ac:dyDescent="0.3">
      <c r="A1219" s="41"/>
      <c r="B1219" s="5">
        <v>1185</v>
      </c>
      <c r="C1219">
        <v>6</v>
      </c>
      <c r="D1219">
        <v>37.5</v>
      </c>
      <c r="E1219">
        <v>6.25</v>
      </c>
      <c r="F1219" t="s">
        <v>51</v>
      </c>
      <c r="G1219" t="s">
        <v>53</v>
      </c>
      <c r="Y1219" s="42"/>
      <c r="Z1219" s="5">
        <v>1187</v>
      </c>
      <c r="AA1219">
        <v>2</v>
      </c>
      <c r="AB1219">
        <v>5</v>
      </c>
      <c r="AC1219">
        <v>2.5</v>
      </c>
      <c r="AD1219" t="s">
        <v>51</v>
      </c>
      <c r="AE1219" t="s">
        <v>52</v>
      </c>
      <c r="BE1219" s="41"/>
      <c r="BF1219" s="5">
        <v>1201</v>
      </c>
      <c r="BG1219">
        <v>1</v>
      </c>
      <c r="BH1219">
        <v>1</v>
      </c>
      <c r="BI1219">
        <v>1</v>
      </c>
      <c r="BJ1219" t="s">
        <v>51</v>
      </c>
      <c r="BK1219" t="s">
        <v>52</v>
      </c>
    </row>
    <row r="1220" spans="1:63" x14ac:dyDescent="0.3">
      <c r="A1220" s="6">
        <v>45352</v>
      </c>
      <c r="B1220" s="5">
        <v>1186</v>
      </c>
      <c r="C1220">
        <v>2</v>
      </c>
      <c r="D1220">
        <v>1</v>
      </c>
      <c r="E1220">
        <v>0.5</v>
      </c>
      <c r="F1220" t="s">
        <v>51</v>
      </c>
      <c r="G1220" t="s">
        <v>58</v>
      </c>
      <c r="Y1220" s="42"/>
      <c r="Z1220" s="5">
        <v>1188</v>
      </c>
      <c r="AA1220">
        <v>4</v>
      </c>
      <c r="AB1220">
        <v>13.5</v>
      </c>
      <c r="AC1220">
        <v>3.375</v>
      </c>
      <c r="AD1220" t="s">
        <v>51</v>
      </c>
      <c r="AE1220" t="s">
        <v>52</v>
      </c>
      <c r="BE1220" s="40">
        <v>45407</v>
      </c>
      <c r="BF1220" s="5">
        <v>1202</v>
      </c>
      <c r="BG1220">
        <v>2</v>
      </c>
      <c r="BH1220">
        <v>3.5</v>
      </c>
      <c r="BI1220">
        <v>1.75</v>
      </c>
      <c r="BJ1220" t="s">
        <v>51</v>
      </c>
      <c r="BK1220" t="s">
        <v>52</v>
      </c>
    </row>
    <row r="1221" spans="1:63" x14ac:dyDescent="0.3">
      <c r="A1221" s="40">
        <v>45353</v>
      </c>
      <c r="B1221" s="5">
        <v>1187</v>
      </c>
      <c r="C1221">
        <v>3</v>
      </c>
      <c r="D1221">
        <v>13</v>
      </c>
      <c r="E1221">
        <v>4.333333333333333</v>
      </c>
      <c r="F1221" t="s">
        <v>51</v>
      </c>
      <c r="G1221" t="s">
        <v>52</v>
      </c>
      <c r="Y1221" s="41"/>
      <c r="Z1221" s="5">
        <v>1189</v>
      </c>
      <c r="AA1221">
        <v>1</v>
      </c>
      <c r="AB1221">
        <v>0.5</v>
      </c>
      <c r="AC1221">
        <v>0.5</v>
      </c>
      <c r="AD1221" t="s">
        <v>51</v>
      </c>
      <c r="AE1221" t="s">
        <v>58</v>
      </c>
      <c r="BE1221" s="42"/>
      <c r="BF1221" s="5">
        <v>1203</v>
      </c>
      <c r="BG1221">
        <v>1</v>
      </c>
      <c r="BH1221">
        <v>0.5</v>
      </c>
      <c r="BI1221">
        <v>0.5</v>
      </c>
      <c r="BJ1221" t="s">
        <v>51</v>
      </c>
      <c r="BK1221" t="s">
        <v>58</v>
      </c>
    </row>
    <row r="1222" spans="1:63" x14ac:dyDescent="0.3">
      <c r="A1222" s="41"/>
      <c r="B1222" s="5">
        <v>1188</v>
      </c>
      <c r="C1222">
        <v>2</v>
      </c>
      <c r="D1222">
        <v>2</v>
      </c>
      <c r="E1222">
        <v>1</v>
      </c>
      <c r="F1222" t="s">
        <v>51</v>
      </c>
      <c r="G1222" t="s">
        <v>52</v>
      </c>
      <c r="Y1222" s="40">
        <v>45366</v>
      </c>
      <c r="Z1222" s="5">
        <v>1190</v>
      </c>
      <c r="AA1222">
        <v>3</v>
      </c>
      <c r="AB1222">
        <v>21.5</v>
      </c>
      <c r="AC1222">
        <v>7.166666666666667</v>
      </c>
      <c r="AD1222" t="s">
        <v>51</v>
      </c>
      <c r="AE1222" t="s">
        <v>53</v>
      </c>
      <c r="BE1222" s="41"/>
      <c r="BF1222" s="5">
        <v>1204</v>
      </c>
      <c r="BG1222">
        <v>1</v>
      </c>
      <c r="BH1222">
        <v>0.5</v>
      </c>
      <c r="BI1222">
        <v>0.5</v>
      </c>
      <c r="BJ1222" t="s">
        <v>51</v>
      </c>
      <c r="BK1222" t="s">
        <v>58</v>
      </c>
    </row>
    <row r="1223" spans="1:63" x14ac:dyDescent="0.3">
      <c r="A1223" s="6">
        <v>45355</v>
      </c>
      <c r="B1223" s="5">
        <v>1189</v>
      </c>
      <c r="C1223">
        <v>1</v>
      </c>
      <c r="D1223">
        <v>22.5</v>
      </c>
      <c r="E1223">
        <v>22.5</v>
      </c>
      <c r="F1223" t="s">
        <v>55</v>
      </c>
      <c r="G1223" t="s">
        <v>56</v>
      </c>
      <c r="Y1223" s="42"/>
      <c r="Z1223" s="5">
        <v>1191</v>
      </c>
      <c r="AA1223">
        <v>1</v>
      </c>
      <c r="AB1223">
        <v>1</v>
      </c>
      <c r="AC1223">
        <v>1</v>
      </c>
      <c r="AD1223" t="s">
        <v>51</v>
      </c>
      <c r="AE1223" t="s">
        <v>52</v>
      </c>
      <c r="BE1223" s="40">
        <v>45408</v>
      </c>
      <c r="BF1223" s="5">
        <v>1205</v>
      </c>
      <c r="BG1223">
        <v>1</v>
      </c>
      <c r="BH1223">
        <v>1.5</v>
      </c>
      <c r="BI1223">
        <v>1.5</v>
      </c>
      <c r="BJ1223" t="s">
        <v>51</v>
      </c>
      <c r="BK1223" t="s">
        <v>52</v>
      </c>
    </row>
    <row r="1224" spans="1:63" x14ac:dyDescent="0.3">
      <c r="A1224" s="40">
        <v>45547</v>
      </c>
      <c r="B1224" s="5">
        <v>1190</v>
      </c>
      <c r="C1224">
        <v>1</v>
      </c>
      <c r="D1224">
        <v>13.5</v>
      </c>
      <c r="E1224">
        <v>13.5</v>
      </c>
      <c r="F1224" t="s">
        <v>54</v>
      </c>
      <c r="G1224" t="s">
        <v>54</v>
      </c>
      <c r="Y1224" s="41"/>
      <c r="Z1224" s="5">
        <v>1192</v>
      </c>
      <c r="AA1224">
        <v>2</v>
      </c>
      <c r="AB1224">
        <v>6</v>
      </c>
      <c r="AC1224">
        <v>3</v>
      </c>
      <c r="AD1224" t="s">
        <v>51</v>
      </c>
      <c r="AE1224" t="s">
        <v>52</v>
      </c>
      <c r="BE1224" s="41"/>
      <c r="BF1224" s="5">
        <v>1206</v>
      </c>
      <c r="BG1224">
        <v>2</v>
      </c>
      <c r="BH1224">
        <v>2.5</v>
      </c>
      <c r="BI1224">
        <v>1.25</v>
      </c>
      <c r="BJ1224" t="s">
        <v>51</v>
      </c>
      <c r="BK1224" t="s">
        <v>52</v>
      </c>
    </row>
    <row r="1225" spans="1:63" x14ac:dyDescent="0.3">
      <c r="A1225" s="41"/>
      <c r="B1225" s="5">
        <v>1191</v>
      </c>
      <c r="C1225">
        <v>2</v>
      </c>
      <c r="D1225">
        <v>65</v>
      </c>
      <c r="E1225">
        <v>32.5</v>
      </c>
      <c r="F1225" t="s">
        <v>59</v>
      </c>
      <c r="G1225" t="s">
        <v>56</v>
      </c>
      <c r="Y1225" s="40">
        <v>45367</v>
      </c>
      <c r="Z1225" s="5">
        <v>1193</v>
      </c>
      <c r="AA1225">
        <v>1</v>
      </c>
      <c r="AB1225">
        <v>0.5</v>
      </c>
      <c r="AC1225">
        <v>0.5</v>
      </c>
      <c r="AD1225" t="s">
        <v>51</v>
      </c>
      <c r="AE1225" t="s">
        <v>58</v>
      </c>
      <c r="BE1225" s="40">
        <v>45409</v>
      </c>
      <c r="BF1225" s="5">
        <v>1207</v>
      </c>
      <c r="BG1225">
        <v>1</v>
      </c>
      <c r="BH1225">
        <v>4</v>
      </c>
      <c r="BI1225">
        <v>4</v>
      </c>
      <c r="BJ1225" t="s">
        <v>51</v>
      </c>
      <c r="BK1225" t="s">
        <v>52</v>
      </c>
    </row>
    <row r="1226" spans="1:63" x14ac:dyDescent="0.3">
      <c r="A1226" s="40">
        <v>45559</v>
      </c>
      <c r="B1226" s="5">
        <v>1192</v>
      </c>
      <c r="C1226">
        <v>2</v>
      </c>
      <c r="D1226">
        <v>33</v>
      </c>
      <c r="E1226">
        <v>16.5</v>
      </c>
      <c r="F1226" t="s">
        <v>54</v>
      </c>
      <c r="G1226" t="s">
        <v>54</v>
      </c>
      <c r="Y1226" s="42"/>
      <c r="Z1226" s="5">
        <v>1194</v>
      </c>
      <c r="AA1226">
        <v>2</v>
      </c>
      <c r="AB1226">
        <v>13</v>
      </c>
      <c r="AC1226">
        <v>6.5</v>
      </c>
      <c r="AD1226" t="s">
        <v>51</v>
      </c>
      <c r="AE1226" t="s">
        <v>53</v>
      </c>
      <c r="BE1226" s="41"/>
      <c r="BF1226" s="5">
        <v>1208</v>
      </c>
      <c r="BG1226">
        <v>1</v>
      </c>
      <c r="BH1226">
        <v>1</v>
      </c>
      <c r="BI1226">
        <v>1</v>
      </c>
      <c r="BJ1226" t="s">
        <v>51</v>
      </c>
      <c r="BK1226" t="s">
        <v>52</v>
      </c>
    </row>
    <row r="1227" spans="1:63" x14ac:dyDescent="0.3">
      <c r="A1227" s="41"/>
      <c r="B1227" s="5">
        <v>1193</v>
      </c>
      <c r="C1227">
        <v>1</v>
      </c>
      <c r="D1227">
        <v>2</v>
      </c>
      <c r="E1227">
        <v>2</v>
      </c>
      <c r="F1227" t="s">
        <v>51</v>
      </c>
      <c r="G1227" t="s">
        <v>52</v>
      </c>
      <c r="Y1227" s="42"/>
      <c r="Z1227" s="5">
        <v>1195</v>
      </c>
      <c r="AA1227">
        <v>1</v>
      </c>
      <c r="AB1227">
        <v>7.5</v>
      </c>
      <c r="AC1227">
        <v>7.5</v>
      </c>
      <c r="AD1227" t="s">
        <v>51</v>
      </c>
      <c r="AE1227" t="s">
        <v>53</v>
      </c>
      <c r="BE1227" s="40">
        <v>45410</v>
      </c>
      <c r="BF1227" s="5">
        <v>1209</v>
      </c>
      <c r="BG1227">
        <v>1</v>
      </c>
      <c r="BH1227">
        <v>1</v>
      </c>
      <c r="BI1227">
        <v>1</v>
      </c>
      <c r="BJ1227" t="s">
        <v>51</v>
      </c>
      <c r="BK1227" t="s">
        <v>52</v>
      </c>
    </row>
    <row r="1228" spans="1:63" x14ac:dyDescent="0.3">
      <c r="A1228" s="6">
        <v>45560</v>
      </c>
      <c r="B1228" s="5">
        <v>1194</v>
      </c>
      <c r="C1228">
        <v>8</v>
      </c>
      <c r="D1228">
        <v>72</v>
      </c>
      <c r="E1228">
        <v>9</v>
      </c>
      <c r="F1228" t="s">
        <v>51</v>
      </c>
      <c r="G1228" t="s">
        <v>53</v>
      </c>
      <c r="Y1228" s="42"/>
      <c r="Z1228" s="5">
        <v>1196</v>
      </c>
      <c r="AA1228">
        <v>3</v>
      </c>
      <c r="AB1228">
        <v>2.5</v>
      </c>
      <c r="AC1228">
        <v>0.83333333333333337</v>
      </c>
      <c r="AD1228" t="s">
        <v>51</v>
      </c>
      <c r="AE1228" t="s">
        <v>58</v>
      </c>
      <c r="BE1228" s="41"/>
      <c r="BF1228" s="5">
        <v>1210</v>
      </c>
      <c r="BG1228">
        <v>2</v>
      </c>
      <c r="BH1228">
        <v>2</v>
      </c>
      <c r="BI1228">
        <v>1</v>
      </c>
      <c r="BJ1228" t="s">
        <v>51</v>
      </c>
      <c r="BK1228" t="s">
        <v>52</v>
      </c>
    </row>
    <row r="1229" spans="1:63" x14ac:dyDescent="0.3">
      <c r="A1229" s="40">
        <v>45561</v>
      </c>
      <c r="B1229" s="5">
        <v>1194</v>
      </c>
      <c r="C1229">
        <v>8</v>
      </c>
      <c r="D1229">
        <v>27.5</v>
      </c>
      <c r="E1229">
        <v>3.4375</v>
      </c>
      <c r="F1229" t="s">
        <v>51</v>
      </c>
      <c r="G1229" t="s">
        <v>52</v>
      </c>
      <c r="Y1229" s="41"/>
      <c r="Z1229" s="5">
        <v>1197</v>
      </c>
      <c r="AA1229">
        <v>1</v>
      </c>
      <c r="AB1229">
        <v>0.5</v>
      </c>
      <c r="AC1229">
        <v>0.5</v>
      </c>
      <c r="AD1229" t="s">
        <v>51</v>
      </c>
      <c r="AE1229" t="s">
        <v>58</v>
      </c>
      <c r="BE1229" s="6">
        <v>45412</v>
      </c>
      <c r="BF1229" s="5">
        <v>1211</v>
      </c>
      <c r="BG1229">
        <v>1</v>
      </c>
      <c r="BH1229">
        <v>15</v>
      </c>
      <c r="BI1229">
        <v>15</v>
      </c>
      <c r="BJ1229" t="s">
        <v>54</v>
      </c>
      <c r="BK1229" t="s">
        <v>54</v>
      </c>
    </row>
    <row r="1230" spans="1:63" x14ac:dyDescent="0.3">
      <c r="A1230" s="41"/>
      <c r="B1230" s="5">
        <v>1195</v>
      </c>
      <c r="C1230">
        <v>6</v>
      </c>
      <c r="D1230">
        <v>156</v>
      </c>
      <c r="E1230">
        <v>26</v>
      </c>
      <c r="F1230" t="s">
        <v>55</v>
      </c>
      <c r="G1230" t="s">
        <v>56</v>
      </c>
      <c r="Y1230" s="40">
        <v>45368</v>
      </c>
      <c r="Z1230" s="5">
        <v>1198</v>
      </c>
      <c r="AA1230">
        <v>1</v>
      </c>
      <c r="AB1230">
        <v>0.5</v>
      </c>
      <c r="AC1230">
        <v>0.5</v>
      </c>
      <c r="AD1230" t="s">
        <v>51</v>
      </c>
      <c r="AE1230" t="s">
        <v>58</v>
      </c>
      <c r="BE1230" s="6">
        <v>45414</v>
      </c>
      <c r="BF1230" s="5">
        <v>1212</v>
      </c>
      <c r="BG1230">
        <v>1</v>
      </c>
      <c r="BH1230">
        <v>11</v>
      </c>
      <c r="BI1230">
        <v>11</v>
      </c>
      <c r="BJ1230" t="s">
        <v>54</v>
      </c>
      <c r="BK1230" t="s">
        <v>54</v>
      </c>
    </row>
    <row r="1231" spans="1:63" x14ac:dyDescent="0.3">
      <c r="A1231" s="6">
        <v>45579</v>
      </c>
      <c r="B1231" s="5">
        <v>1196</v>
      </c>
      <c r="C1231">
        <v>2</v>
      </c>
      <c r="D1231">
        <v>21.5</v>
      </c>
      <c r="E1231">
        <v>10.75</v>
      </c>
      <c r="F1231" t="s">
        <v>54</v>
      </c>
      <c r="G1231" t="s">
        <v>54</v>
      </c>
      <c r="Y1231" s="42"/>
      <c r="Z1231" s="5">
        <v>1199</v>
      </c>
      <c r="AA1231">
        <v>3</v>
      </c>
      <c r="AB1231">
        <v>4</v>
      </c>
      <c r="AC1231">
        <v>1.333333333333333</v>
      </c>
      <c r="AD1231" t="s">
        <v>51</v>
      </c>
      <c r="AE1231" t="s">
        <v>52</v>
      </c>
      <c r="BE1231" s="6">
        <v>45416</v>
      </c>
      <c r="BF1231" s="5">
        <v>1213</v>
      </c>
      <c r="BG1231">
        <v>1</v>
      </c>
      <c r="BH1231">
        <v>1</v>
      </c>
      <c r="BI1231">
        <v>1</v>
      </c>
      <c r="BJ1231" t="s">
        <v>51</v>
      </c>
      <c r="BK1231" t="s">
        <v>52</v>
      </c>
    </row>
    <row r="1232" spans="1:63" x14ac:dyDescent="0.3">
      <c r="A1232" s="6">
        <v>45580</v>
      </c>
      <c r="B1232" s="5">
        <v>1197</v>
      </c>
      <c r="C1232">
        <v>1</v>
      </c>
      <c r="D1232">
        <v>8</v>
      </c>
      <c r="E1232">
        <v>8</v>
      </c>
      <c r="F1232" t="s">
        <v>51</v>
      </c>
      <c r="G1232" t="s">
        <v>53</v>
      </c>
      <c r="Y1232" s="42"/>
      <c r="Z1232" s="5">
        <v>1200</v>
      </c>
      <c r="AA1232">
        <v>1</v>
      </c>
      <c r="AB1232">
        <v>0.5</v>
      </c>
      <c r="AC1232">
        <v>0.5</v>
      </c>
      <c r="AD1232" t="s">
        <v>51</v>
      </c>
      <c r="AE1232" t="s">
        <v>58</v>
      </c>
      <c r="BE1232" s="6">
        <v>45417</v>
      </c>
      <c r="BF1232" s="5">
        <v>1214</v>
      </c>
      <c r="BG1232">
        <v>1</v>
      </c>
      <c r="BH1232">
        <v>1.5</v>
      </c>
      <c r="BI1232">
        <v>1.5</v>
      </c>
      <c r="BJ1232" t="s">
        <v>51</v>
      </c>
      <c r="BK1232" t="s">
        <v>52</v>
      </c>
    </row>
    <row r="1233" spans="1:63" x14ac:dyDescent="0.3">
      <c r="A1233" s="6">
        <v>45581</v>
      </c>
      <c r="B1233" s="5">
        <v>1198</v>
      </c>
      <c r="C1233">
        <v>1</v>
      </c>
      <c r="D1233">
        <v>53</v>
      </c>
      <c r="E1233">
        <v>53</v>
      </c>
      <c r="F1233" t="s">
        <v>60</v>
      </c>
      <c r="G1233" t="s">
        <v>60</v>
      </c>
      <c r="Y1233" s="42"/>
      <c r="Z1233" s="5">
        <v>1201</v>
      </c>
      <c r="AA1233">
        <v>1</v>
      </c>
      <c r="AB1233">
        <v>2.5</v>
      </c>
      <c r="AC1233">
        <v>2.5</v>
      </c>
      <c r="AD1233" t="s">
        <v>51</v>
      </c>
      <c r="AE1233" t="s">
        <v>52</v>
      </c>
      <c r="BE1233" s="6">
        <v>45418</v>
      </c>
      <c r="BF1233" s="5">
        <v>1215</v>
      </c>
      <c r="BG1233">
        <v>1</v>
      </c>
      <c r="BH1233">
        <v>3</v>
      </c>
      <c r="BI1233">
        <v>3</v>
      </c>
      <c r="BJ1233" t="s">
        <v>51</v>
      </c>
      <c r="BK1233" t="s">
        <v>52</v>
      </c>
    </row>
    <row r="1234" spans="1:63" x14ac:dyDescent="0.3">
      <c r="A1234" s="6">
        <v>45589</v>
      </c>
      <c r="B1234" s="5">
        <v>1199</v>
      </c>
      <c r="C1234">
        <v>1</v>
      </c>
      <c r="D1234">
        <v>3</v>
      </c>
      <c r="E1234">
        <v>3</v>
      </c>
      <c r="F1234" t="s">
        <v>51</v>
      </c>
      <c r="G1234" t="s">
        <v>52</v>
      </c>
      <c r="Y1234" s="41"/>
      <c r="Z1234" s="5">
        <v>1202</v>
      </c>
      <c r="AA1234">
        <v>1</v>
      </c>
      <c r="AB1234">
        <v>0.5</v>
      </c>
      <c r="AC1234">
        <v>0.5</v>
      </c>
      <c r="AD1234" t="s">
        <v>51</v>
      </c>
      <c r="AE1234" t="s">
        <v>58</v>
      </c>
      <c r="BE1234" s="6">
        <v>45419</v>
      </c>
      <c r="BF1234" s="5">
        <v>1216</v>
      </c>
      <c r="BG1234">
        <v>2</v>
      </c>
      <c r="BH1234">
        <v>6</v>
      </c>
      <c r="BI1234">
        <v>3</v>
      </c>
      <c r="BJ1234" t="s">
        <v>51</v>
      </c>
      <c r="BK1234" t="s">
        <v>52</v>
      </c>
    </row>
    <row r="1235" spans="1:63" x14ac:dyDescent="0.3">
      <c r="A1235" s="40">
        <v>45590</v>
      </c>
      <c r="B1235" s="5">
        <v>1200</v>
      </c>
      <c r="C1235">
        <v>2</v>
      </c>
      <c r="D1235">
        <v>31</v>
      </c>
      <c r="E1235">
        <v>15.5</v>
      </c>
      <c r="F1235" t="s">
        <v>54</v>
      </c>
      <c r="G1235" t="s">
        <v>54</v>
      </c>
      <c r="Y1235" s="40">
        <v>45373</v>
      </c>
      <c r="Z1235" s="5">
        <v>1203</v>
      </c>
      <c r="AA1235">
        <v>2</v>
      </c>
      <c r="AB1235">
        <v>3.5</v>
      </c>
      <c r="AC1235">
        <v>1.75</v>
      </c>
      <c r="AD1235" t="s">
        <v>51</v>
      </c>
      <c r="AE1235" t="s">
        <v>52</v>
      </c>
      <c r="BE1235" s="40">
        <v>45423</v>
      </c>
      <c r="BF1235" s="5">
        <v>1217</v>
      </c>
      <c r="BG1235">
        <v>1</v>
      </c>
      <c r="BH1235">
        <v>11.5</v>
      </c>
      <c r="BI1235">
        <v>11.5</v>
      </c>
      <c r="BJ1235" t="s">
        <v>54</v>
      </c>
      <c r="BK1235" t="s">
        <v>54</v>
      </c>
    </row>
    <row r="1236" spans="1:63" x14ac:dyDescent="0.3">
      <c r="A1236" s="42"/>
      <c r="B1236" s="5">
        <v>1201</v>
      </c>
      <c r="C1236">
        <v>1</v>
      </c>
      <c r="D1236">
        <v>10.5</v>
      </c>
      <c r="E1236">
        <v>10.5</v>
      </c>
      <c r="F1236" t="s">
        <v>54</v>
      </c>
      <c r="G1236" t="s">
        <v>54</v>
      </c>
      <c r="Y1236" s="41"/>
      <c r="Z1236" s="5">
        <v>1204</v>
      </c>
      <c r="AA1236">
        <v>1</v>
      </c>
      <c r="AB1236">
        <v>0.5</v>
      </c>
      <c r="AC1236">
        <v>0.5</v>
      </c>
      <c r="AD1236" t="s">
        <v>51</v>
      </c>
      <c r="AE1236" t="s">
        <v>58</v>
      </c>
      <c r="BE1236" s="41"/>
      <c r="BF1236" s="5">
        <v>1218</v>
      </c>
      <c r="BG1236">
        <v>3</v>
      </c>
      <c r="BH1236">
        <v>69</v>
      </c>
      <c r="BI1236">
        <v>23</v>
      </c>
      <c r="BJ1236" t="s">
        <v>55</v>
      </c>
      <c r="BK1236" t="s">
        <v>56</v>
      </c>
    </row>
    <row r="1237" spans="1:63" x14ac:dyDescent="0.3">
      <c r="A1237" s="41"/>
      <c r="B1237" s="5">
        <v>1202</v>
      </c>
      <c r="C1237">
        <v>2</v>
      </c>
      <c r="D1237">
        <v>1</v>
      </c>
      <c r="E1237">
        <v>0.5</v>
      </c>
      <c r="F1237" t="s">
        <v>51</v>
      </c>
      <c r="G1237" t="s">
        <v>58</v>
      </c>
      <c r="Y1237" s="40">
        <v>45374</v>
      </c>
      <c r="Z1237" s="5">
        <v>1205</v>
      </c>
      <c r="AA1237">
        <v>1</v>
      </c>
      <c r="AB1237">
        <v>0.5</v>
      </c>
      <c r="AC1237">
        <v>0.5</v>
      </c>
      <c r="AD1237" t="s">
        <v>51</v>
      </c>
      <c r="AE1237" t="s">
        <v>58</v>
      </c>
      <c r="BE1237" s="6">
        <v>45424</v>
      </c>
      <c r="BF1237" s="5">
        <v>1219</v>
      </c>
      <c r="BG1237">
        <v>1</v>
      </c>
      <c r="BH1237">
        <v>3.5</v>
      </c>
      <c r="BI1237">
        <v>3.5</v>
      </c>
      <c r="BJ1237" t="s">
        <v>51</v>
      </c>
      <c r="BK1237" t="s">
        <v>52</v>
      </c>
    </row>
    <row r="1238" spans="1:63" x14ac:dyDescent="0.3">
      <c r="A1238" s="6">
        <v>45598</v>
      </c>
      <c r="B1238" s="5">
        <v>1203</v>
      </c>
      <c r="C1238">
        <v>2</v>
      </c>
      <c r="D1238">
        <v>28.5</v>
      </c>
      <c r="E1238">
        <v>14.25</v>
      </c>
      <c r="F1238" t="s">
        <v>54</v>
      </c>
      <c r="G1238" t="s">
        <v>54</v>
      </c>
      <c r="Y1238" s="41"/>
      <c r="Z1238" s="5">
        <v>1206</v>
      </c>
      <c r="AA1238">
        <v>1</v>
      </c>
      <c r="AB1238">
        <v>1</v>
      </c>
      <c r="AC1238">
        <v>1</v>
      </c>
      <c r="AD1238" t="s">
        <v>51</v>
      </c>
      <c r="AE1238" t="s">
        <v>52</v>
      </c>
      <c r="BE1238" s="6">
        <v>45425</v>
      </c>
      <c r="BF1238" s="5">
        <v>1220</v>
      </c>
      <c r="BG1238">
        <v>1</v>
      </c>
      <c r="BH1238">
        <v>3</v>
      </c>
      <c r="BI1238">
        <v>3</v>
      </c>
      <c r="BJ1238" t="s">
        <v>51</v>
      </c>
      <c r="BK1238" t="s">
        <v>52</v>
      </c>
    </row>
    <row r="1239" spans="1:63" x14ac:dyDescent="0.3">
      <c r="A1239" s="40">
        <v>45599</v>
      </c>
      <c r="B1239" s="5">
        <v>1204</v>
      </c>
      <c r="C1239">
        <v>2</v>
      </c>
      <c r="D1239">
        <v>4</v>
      </c>
      <c r="E1239">
        <v>2</v>
      </c>
      <c r="F1239" t="s">
        <v>51</v>
      </c>
      <c r="G1239" t="s">
        <v>52</v>
      </c>
      <c r="Y1239" s="6">
        <v>45375</v>
      </c>
      <c r="Z1239" s="5">
        <v>1207</v>
      </c>
      <c r="AA1239">
        <v>3</v>
      </c>
      <c r="AB1239">
        <v>7.5</v>
      </c>
      <c r="AC1239">
        <v>2.5</v>
      </c>
      <c r="AD1239" t="s">
        <v>51</v>
      </c>
      <c r="AE1239" t="s">
        <v>52</v>
      </c>
      <c r="BE1239" s="6">
        <v>45426</v>
      </c>
      <c r="BF1239" s="5">
        <v>1221</v>
      </c>
      <c r="BG1239">
        <v>1</v>
      </c>
      <c r="BH1239">
        <v>3.5</v>
      </c>
      <c r="BI1239">
        <v>3.5</v>
      </c>
      <c r="BJ1239" t="s">
        <v>51</v>
      </c>
      <c r="BK1239" t="s">
        <v>52</v>
      </c>
    </row>
    <row r="1240" spans="1:63" x14ac:dyDescent="0.3">
      <c r="A1240" s="41"/>
      <c r="B1240" s="5">
        <v>1205</v>
      </c>
      <c r="C1240">
        <v>3</v>
      </c>
      <c r="D1240">
        <v>8</v>
      </c>
      <c r="E1240">
        <v>2.666666666666667</v>
      </c>
      <c r="F1240" t="s">
        <v>51</v>
      </c>
      <c r="G1240" t="s">
        <v>52</v>
      </c>
      <c r="Y1240" s="40">
        <v>45378</v>
      </c>
      <c r="Z1240" s="5">
        <v>1208</v>
      </c>
      <c r="AA1240">
        <v>1</v>
      </c>
      <c r="AB1240">
        <v>0.5</v>
      </c>
      <c r="AC1240">
        <v>0.5</v>
      </c>
      <c r="AD1240" t="s">
        <v>51</v>
      </c>
      <c r="AE1240" t="s">
        <v>58</v>
      </c>
      <c r="BE1240" s="6">
        <v>45427</v>
      </c>
      <c r="BF1240" s="5">
        <v>1222</v>
      </c>
      <c r="BG1240">
        <v>2</v>
      </c>
      <c r="BH1240">
        <v>1.5</v>
      </c>
      <c r="BI1240">
        <v>0.75</v>
      </c>
      <c r="BJ1240" t="s">
        <v>51</v>
      </c>
      <c r="BK1240" t="s">
        <v>58</v>
      </c>
    </row>
    <row r="1241" spans="1:63" x14ac:dyDescent="0.3">
      <c r="A1241" s="6">
        <v>45605</v>
      </c>
      <c r="B1241" s="5">
        <v>1206</v>
      </c>
      <c r="C1241">
        <v>1</v>
      </c>
      <c r="D1241">
        <v>15</v>
      </c>
      <c r="E1241">
        <v>15</v>
      </c>
      <c r="F1241" t="s">
        <v>54</v>
      </c>
      <c r="G1241" t="s">
        <v>54</v>
      </c>
      <c r="Y1241" s="41"/>
      <c r="Z1241" s="5">
        <v>1209</v>
      </c>
      <c r="AA1241">
        <v>1</v>
      </c>
      <c r="AB1241">
        <v>0.5</v>
      </c>
      <c r="AC1241">
        <v>0.5</v>
      </c>
      <c r="AD1241" t="s">
        <v>51</v>
      </c>
      <c r="AE1241" t="s">
        <v>58</v>
      </c>
      <c r="BE1241" s="6">
        <v>45428</v>
      </c>
      <c r="BF1241" s="5">
        <v>1223</v>
      </c>
      <c r="BG1241">
        <v>1</v>
      </c>
      <c r="BH1241">
        <v>3.5</v>
      </c>
      <c r="BI1241">
        <v>3.5</v>
      </c>
      <c r="BJ1241" t="s">
        <v>51</v>
      </c>
      <c r="BK1241" t="s">
        <v>52</v>
      </c>
    </row>
    <row r="1242" spans="1:63" x14ac:dyDescent="0.3">
      <c r="A1242" s="6">
        <v>45607</v>
      </c>
      <c r="B1242" s="5">
        <v>1207</v>
      </c>
      <c r="C1242">
        <v>5</v>
      </c>
      <c r="D1242">
        <v>8.5</v>
      </c>
      <c r="E1242">
        <v>1.7</v>
      </c>
      <c r="F1242" t="s">
        <v>51</v>
      </c>
      <c r="G1242" t="s">
        <v>52</v>
      </c>
      <c r="Y1242" s="40">
        <v>45381</v>
      </c>
      <c r="Z1242" s="5">
        <v>1210</v>
      </c>
      <c r="AA1242">
        <v>2</v>
      </c>
      <c r="AB1242">
        <v>1.5</v>
      </c>
      <c r="AC1242">
        <v>0.75</v>
      </c>
      <c r="AD1242" t="s">
        <v>51</v>
      </c>
      <c r="AE1242" t="s">
        <v>58</v>
      </c>
      <c r="BE1242" s="6">
        <v>45430</v>
      </c>
      <c r="BF1242" s="5">
        <v>1224</v>
      </c>
      <c r="BG1242">
        <v>1</v>
      </c>
      <c r="BH1242">
        <v>6.5</v>
      </c>
      <c r="BI1242">
        <v>6.5</v>
      </c>
      <c r="BJ1242" t="s">
        <v>51</v>
      </c>
      <c r="BK1242" t="s">
        <v>53</v>
      </c>
    </row>
    <row r="1243" spans="1:63" x14ac:dyDescent="0.3">
      <c r="A1243" s="6">
        <v>45608</v>
      </c>
      <c r="B1243" s="5">
        <v>1208</v>
      </c>
      <c r="C1243">
        <v>1</v>
      </c>
      <c r="D1243">
        <v>1</v>
      </c>
      <c r="E1243">
        <v>1</v>
      </c>
      <c r="F1243" t="s">
        <v>51</v>
      </c>
      <c r="G1243" t="s">
        <v>52</v>
      </c>
      <c r="Y1243" s="41"/>
      <c r="Z1243" s="5">
        <v>1211</v>
      </c>
      <c r="AA1243">
        <v>1</v>
      </c>
      <c r="AB1243">
        <v>0.5</v>
      </c>
      <c r="AC1243">
        <v>0.5</v>
      </c>
      <c r="AD1243" t="s">
        <v>51</v>
      </c>
      <c r="AE1243" t="s">
        <v>58</v>
      </c>
      <c r="BE1243" s="6">
        <v>45431</v>
      </c>
      <c r="BF1243" s="5">
        <v>1225</v>
      </c>
      <c r="BG1243">
        <v>2</v>
      </c>
      <c r="BH1243">
        <v>13</v>
      </c>
      <c r="BI1243">
        <v>6.5</v>
      </c>
      <c r="BJ1243" t="s">
        <v>51</v>
      </c>
      <c r="BK1243" t="s">
        <v>53</v>
      </c>
    </row>
    <row r="1244" spans="1:63" x14ac:dyDescent="0.3">
      <c r="A1244" s="6">
        <v>45611</v>
      </c>
      <c r="B1244" s="5">
        <v>1209</v>
      </c>
      <c r="C1244">
        <v>2</v>
      </c>
      <c r="D1244">
        <v>37.5</v>
      </c>
      <c r="E1244">
        <v>18.75</v>
      </c>
      <c r="F1244" t="s">
        <v>54</v>
      </c>
      <c r="G1244" t="s">
        <v>54</v>
      </c>
      <c r="Y1244" s="6">
        <v>45382</v>
      </c>
      <c r="Z1244" s="5">
        <v>1212</v>
      </c>
      <c r="AA1244">
        <v>1</v>
      </c>
      <c r="AB1244">
        <v>21.5</v>
      </c>
      <c r="AC1244">
        <v>21.5</v>
      </c>
      <c r="AD1244" t="s">
        <v>55</v>
      </c>
      <c r="AE1244" t="s">
        <v>56</v>
      </c>
      <c r="BE1244" s="6">
        <v>45433</v>
      </c>
      <c r="BF1244" s="5">
        <v>1226</v>
      </c>
      <c r="BG1244">
        <v>1</v>
      </c>
      <c r="BH1244">
        <v>14.5</v>
      </c>
      <c r="BI1244">
        <v>14.5</v>
      </c>
      <c r="BJ1244" t="s">
        <v>54</v>
      </c>
      <c r="BK1244" t="s">
        <v>54</v>
      </c>
    </row>
    <row r="1245" spans="1:63" x14ac:dyDescent="0.3">
      <c r="A1245" s="40">
        <v>45612</v>
      </c>
      <c r="B1245" s="5">
        <v>1210</v>
      </c>
      <c r="C1245">
        <v>3</v>
      </c>
      <c r="D1245">
        <v>17.5</v>
      </c>
      <c r="E1245">
        <v>5.833333333333333</v>
      </c>
      <c r="F1245" t="s">
        <v>51</v>
      </c>
      <c r="G1245" t="s">
        <v>53</v>
      </c>
      <c r="Y1245" s="40">
        <v>45385</v>
      </c>
      <c r="Z1245" s="5">
        <v>1213</v>
      </c>
      <c r="AA1245">
        <v>1</v>
      </c>
      <c r="AB1245">
        <v>3</v>
      </c>
      <c r="AC1245">
        <v>3</v>
      </c>
      <c r="AD1245" t="s">
        <v>51</v>
      </c>
      <c r="AE1245" t="s">
        <v>52</v>
      </c>
      <c r="BE1245" s="6">
        <v>45435</v>
      </c>
      <c r="BF1245" s="5">
        <v>1227</v>
      </c>
      <c r="BG1245">
        <v>1</v>
      </c>
      <c r="BH1245">
        <v>16.5</v>
      </c>
      <c r="BI1245">
        <v>16.5</v>
      </c>
      <c r="BJ1245" t="s">
        <v>54</v>
      </c>
      <c r="BK1245" t="s">
        <v>54</v>
      </c>
    </row>
    <row r="1246" spans="1:63" x14ac:dyDescent="0.3">
      <c r="A1246" s="41"/>
      <c r="B1246" s="5">
        <v>1211</v>
      </c>
      <c r="C1246">
        <v>1</v>
      </c>
      <c r="D1246">
        <v>23</v>
      </c>
      <c r="E1246">
        <v>23</v>
      </c>
      <c r="F1246" t="s">
        <v>55</v>
      </c>
      <c r="G1246" t="s">
        <v>56</v>
      </c>
      <c r="Y1246" s="41"/>
      <c r="Z1246" s="5">
        <v>1214</v>
      </c>
      <c r="AA1246">
        <v>1</v>
      </c>
      <c r="AB1246">
        <v>0.5</v>
      </c>
      <c r="AC1246">
        <v>0.5</v>
      </c>
      <c r="AD1246" t="s">
        <v>51</v>
      </c>
      <c r="AE1246" t="s">
        <v>58</v>
      </c>
      <c r="BE1246" s="6">
        <v>45439</v>
      </c>
      <c r="BF1246" s="5">
        <v>1228</v>
      </c>
      <c r="BG1246">
        <v>1</v>
      </c>
      <c r="BH1246">
        <v>7.5</v>
      </c>
      <c r="BI1246">
        <v>7.5</v>
      </c>
      <c r="BJ1246" t="s">
        <v>51</v>
      </c>
      <c r="BK1246" t="s">
        <v>53</v>
      </c>
    </row>
    <row r="1247" spans="1:63" x14ac:dyDescent="0.3">
      <c r="A1247" s="6">
        <v>45614</v>
      </c>
      <c r="B1247" s="5">
        <v>1212</v>
      </c>
      <c r="C1247">
        <v>1</v>
      </c>
      <c r="D1247">
        <v>1</v>
      </c>
      <c r="E1247">
        <v>1</v>
      </c>
      <c r="F1247" t="s">
        <v>51</v>
      </c>
      <c r="G1247" t="s">
        <v>52</v>
      </c>
      <c r="Y1247" s="40">
        <v>45386</v>
      </c>
      <c r="Z1247" s="5">
        <v>1215</v>
      </c>
      <c r="AA1247">
        <v>1</v>
      </c>
      <c r="AB1247">
        <v>75</v>
      </c>
      <c r="AC1247">
        <v>75</v>
      </c>
      <c r="AD1247" t="s">
        <v>60</v>
      </c>
      <c r="AE1247" t="s">
        <v>60</v>
      </c>
      <c r="BE1247" s="40">
        <v>45440</v>
      </c>
      <c r="BF1247" s="5">
        <v>1229</v>
      </c>
      <c r="BG1247">
        <v>1</v>
      </c>
      <c r="BH1247">
        <v>16</v>
      </c>
      <c r="BI1247">
        <v>16</v>
      </c>
      <c r="BJ1247" t="s">
        <v>54</v>
      </c>
      <c r="BK1247" t="s">
        <v>54</v>
      </c>
    </row>
    <row r="1248" spans="1:63" x14ac:dyDescent="0.3">
      <c r="A1248" s="40">
        <v>45615</v>
      </c>
      <c r="B1248" s="5">
        <v>1213</v>
      </c>
      <c r="C1248">
        <v>3</v>
      </c>
      <c r="D1248">
        <v>7.5</v>
      </c>
      <c r="E1248">
        <v>2.5</v>
      </c>
      <c r="F1248" t="s">
        <v>51</v>
      </c>
      <c r="G1248" t="s">
        <v>52</v>
      </c>
      <c r="Y1248" s="42"/>
      <c r="Z1248" s="5">
        <v>1216</v>
      </c>
      <c r="AA1248">
        <v>1</v>
      </c>
      <c r="AB1248">
        <v>27</v>
      </c>
      <c r="AC1248">
        <v>27</v>
      </c>
      <c r="AD1248" t="s">
        <v>55</v>
      </c>
      <c r="AE1248" t="s">
        <v>56</v>
      </c>
      <c r="BE1248" s="41"/>
      <c r="BF1248" s="5">
        <v>1230</v>
      </c>
      <c r="BG1248">
        <v>1</v>
      </c>
      <c r="BH1248">
        <v>0.5</v>
      </c>
      <c r="BI1248">
        <v>0.5</v>
      </c>
      <c r="BJ1248" t="s">
        <v>51</v>
      </c>
      <c r="BK1248" t="s">
        <v>58</v>
      </c>
    </row>
    <row r="1249" spans="1:63" x14ac:dyDescent="0.3">
      <c r="A1249" s="41"/>
      <c r="B1249" s="5">
        <v>1214</v>
      </c>
      <c r="C1249">
        <v>1</v>
      </c>
      <c r="D1249">
        <v>1</v>
      </c>
      <c r="E1249">
        <v>1</v>
      </c>
      <c r="F1249" t="s">
        <v>51</v>
      </c>
      <c r="G1249" t="s">
        <v>52</v>
      </c>
      <c r="Y1249" s="41"/>
      <c r="Z1249" s="5">
        <v>1217</v>
      </c>
      <c r="AA1249">
        <v>1</v>
      </c>
      <c r="AB1249">
        <v>0.5</v>
      </c>
      <c r="AC1249">
        <v>0.5</v>
      </c>
      <c r="AD1249" t="s">
        <v>51</v>
      </c>
      <c r="AE1249" t="s">
        <v>58</v>
      </c>
      <c r="BE1249" s="6">
        <v>45458</v>
      </c>
      <c r="BF1249" s="5">
        <v>1231</v>
      </c>
      <c r="BG1249">
        <v>1</v>
      </c>
      <c r="BH1249">
        <v>1.5</v>
      </c>
      <c r="BI1249">
        <v>1.5</v>
      </c>
      <c r="BJ1249" t="s">
        <v>51</v>
      </c>
      <c r="BK1249" t="s">
        <v>52</v>
      </c>
    </row>
    <row r="1250" spans="1:63" x14ac:dyDescent="0.3">
      <c r="A1250" s="40">
        <v>45618</v>
      </c>
      <c r="B1250" s="5">
        <v>1215</v>
      </c>
      <c r="C1250">
        <v>5</v>
      </c>
      <c r="D1250">
        <v>21</v>
      </c>
      <c r="E1250">
        <v>4.2</v>
      </c>
      <c r="F1250" t="s">
        <v>51</v>
      </c>
      <c r="G1250" t="s">
        <v>52</v>
      </c>
      <c r="Y1250" s="6">
        <v>45388</v>
      </c>
      <c r="Z1250" s="5">
        <v>1218</v>
      </c>
      <c r="AA1250">
        <v>1</v>
      </c>
      <c r="AB1250">
        <v>1</v>
      </c>
      <c r="AC1250">
        <v>1</v>
      </c>
      <c r="AD1250" t="s">
        <v>51</v>
      </c>
      <c r="AE1250" t="s">
        <v>52</v>
      </c>
      <c r="BE1250" s="40">
        <v>45519</v>
      </c>
      <c r="BF1250" s="5">
        <v>1232</v>
      </c>
      <c r="BG1250">
        <v>1</v>
      </c>
      <c r="BH1250">
        <v>3</v>
      </c>
      <c r="BI1250">
        <v>3</v>
      </c>
      <c r="BJ1250" t="s">
        <v>51</v>
      </c>
      <c r="BK1250" t="s">
        <v>52</v>
      </c>
    </row>
    <row r="1251" spans="1:63" x14ac:dyDescent="0.3">
      <c r="A1251" s="41"/>
      <c r="B1251" s="5">
        <v>1216</v>
      </c>
      <c r="C1251">
        <v>1</v>
      </c>
      <c r="D1251">
        <v>3</v>
      </c>
      <c r="E1251">
        <v>3</v>
      </c>
      <c r="F1251" t="s">
        <v>51</v>
      </c>
      <c r="G1251" t="s">
        <v>52</v>
      </c>
      <c r="Y1251" s="6">
        <v>45389</v>
      </c>
      <c r="Z1251" s="5">
        <v>1219</v>
      </c>
      <c r="AA1251">
        <v>1</v>
      </c>
      <c r="AB1251">
        <v>2.5</v>
      </c>
      <c r="AC1251">
        <v>2.5</v>
      </c>
      <c r="AD1251" t="s">
        <v>51</v>
      </c>
      <c r="AE1251" t="s">
        <v>52</v>
      </c>
      <c r="BE1251" s="42"/>
      <c r="BF1251" s="5">
        <v>1233</v>
      </c>
      <c r="BG1251">
        <v>1</v>
      </c>
      <c r="BH1251">
        <v>0.5</v>
      </c>
      <c r="BI1251">
        <v>0.5</v>
      </c>
      <c r="BJ1251" t="s">
        <v>51</v>
      </c>
      <c r="BK1251" t="s">
        <v>58</v>
      </c>
    </row>
    <row r="1252" spans="1:63" x14ac:dyDescent="0.3">
      <c r="A1252" s="6">
        <v>45622</v>
      </c>
      <c r="B1252" s="5">
        <v>1217</v>
      </c>
      <c r="C1252">
        <v>1</v>
      </c>
      <c r="D1252">
        <v>41</v>
      </c>
      <c r="E1252">
        <v>41</v>
      </c>
      <c r="F1252" t="s">
        <v>57</v>
      </c>
      <c r="G1252" t="s">
        <v>56</v>
      </c>
      <c r="Y1252" s="6">
        <v>45390</v>
      </c>
      <c r="Z1252" s="5">
        <v>1220</v>
      </c>
      <c r="AA1252">
        <v>1</v>
      </c>
      <c r="AB1252">
        <v>1</v>
      </c>
      <c r="AC1252">
        <v>1</v>
      </c>
      <c r="AD1252" t="s">
        <v>51</v>
      </c>
      <c r="AE1252" t="s">
        <v>52</v>
      </c>
      <c r="BE1252" s="41"/>
      <c r="BF1252" s="5">
        <v>1234</v>
      </c>
      <c r="BG1252">
        <v>1</v>
      </c>
      <c r="BH1252">
        <v>0.5</v>
      </c>
      <c r="BI1252">
        <v>0.5</v>
      </c>
      <c r="BJ1252" t="s">
        <v>51</v>
      </c>
      <c r="BK1252" t="s">
        <v>58</v>
      </c>
    </row>
    <row r="1253" spans="1:63" x14ac:dyDescent="0.3">
      <c r="A1253" s="6">
        <v>45623</v>
      </c>
      <c r="B1253" s="5">
        <v>1218</v>
      </c>
      <c r="C1253">
        <v>5</v>
      </c>
      <c r="D1253">
        <v>38</v>
      </c>
      <c r="E1253">
        <v>7.6</v>
      </c>
      <c r="F1253" t="s">
        <v>51</v>
      </c>
      <c r="G1253" t="s">
        <v>53</v>
      </c>
      <c r="Y1253" s="6">
        <v>45391</v>
      </c>
      <c r="Z1253" s="5">
        <v>1221</v>
      </c>
      <c r="AA1253">
        <v>1</v>
      </c>
      <c r="AB1253">
        <v>1</v>
      </c>
      <c r="AC1253">
        <v>1</v>
      </c>
      <c r="AD1253" t="s">
        <v>51</v>
      </c>
      <c r="AE1253" t="s">
        <v>52</v>
      </c>
      <c r="BE1253" s="6">
        <v>45520</v>
      </c>
      <c r="BF1253" s="5">
        <v>1235</v>
      </c>
      <c r="BG1253">
        <v>2</v>
      </c>
      <c r="BH1253">
        <v>1</v>
      </c>
      <c r="BI1253">
        <v>0.5</v>
      </c>
      <c r="BJ1253" t="s">
        <v>51</v>
      </c>
      <c r="BK1253" t="s">
        <v>58</v>
      </c>
    </row>
    <row r="1254" spans="1:63" x14ac:dyDescent="0.3">
      <c r="A1254" s="6">
        <v>45624</v>
      </c>
      <c r="B1254" s="5">
        <v>1219</v>
      </c>
      <c r="C1254">
        <v>1</v>
      </c>
      <c r="D1254">
        <v>1</v>
      </c>
      <c r="E1254">
        <v>1</v>
      </c>
      <c r="F1254" t="s">
        <v>51</v>
      </c>
      <c r="G1254" t="s">
        <v>52</v>
      </c>
      <c r="Y1254" s="40">
        <v>45392</v>
      </c>
      <c r="Z1254" s="5">
        <v>1222</v>
      </c>
      <c r="AA1254">
        <v>1</v>
      </c>
      <c r="AB1254">
        <v>2.5</v>
      </c>
      <c r="AC1254">
        <v>2.5</v>
      </c>
      <c r="AD1254" t="s">
        <v>51</v>
      </c>
      <c r="AE1254" t="s">
        <v>52</v>
      </c>
      <c r="BE1254" s="6">
        <v>45524</v>
      </c>
      <c r="BF1254" s="5">
        <v>1236</v>
      </c>
      <c r="BG1254">
        <v>1</v>
      </c>
      <c r="BH1254">
        <v>3</v>
      </c>
      <c r="BI1254">
        <v>3</v>
      </c>
      <c r="BJ1254" t="s">
        <v>51</v>
      </c>
      <c r="BK1254" t="s">
        <v>52</v>
      </c>
    </row>
    <row r="1255" spans="1:63" x14ac:dyDescent="0.3">
      <c r="A1255" s="6">
        <v>45626</v>
      </c>
      <c r="B1255" s="5">
        <v>1220</v>
      </c>
      <c r="C1255">
        <v>1</v>
      </c>
      <c r="D1255">
        <v>1</v>
      </c>
      <c r="E1255">
        <v>1</v>
      </c>
      <c r="F1255" t="s">
        <v>51</v>
      </c>
      <c r="G1255" t="s">
        <v>52</v>
      </c>
      <c r="Y1255" s="41"/>
      <c r="Z1255" s="5">
        <v>1223</v>
      </c>
      <c r="AA1255">
        <v>1</v>
      </c>
      <c r="AB1255">
        <v>0.5</v>
      </c>
      <c r="AC1255">
        <v>0.5</v>
      </c>
      <c r="AD1255" t="s">
        <v>51</v>
      </c>
      <c r="AE1255" t="s">
        <v>58</v>
      </c>
      <c r="BE1255" s="40">
        <v>45525</v>
      </c>
      <c r="BF1255" s="5">
        <v>1237</v>
      </c>
      <c r="BG1255">
        <v>1</v>
      </c>
      <c r="BH1255">
        <v>11</v>
      </c>
      <c r="BI1255">
        <v>11</v>
      </c>
      <c r="BJ1255" t="s">
        <v>54</v>
      </c>
      <c r="BK1255" t="s">
        <v>54</v>
      </c>
    </row>
    <row r="1256" spans="1:63" x14ac:dyDescent="0.3">
      <c r="A1256" s="40">
        <v>45627</v>
      </c>
      <c r="B1256" s="5">
        <v>1221</v>
      </c>
      <c r="C1256">
        <v>2</v>
      </c>
      <c r="D1256">
        <v>2.5</v>
      </c>
      <c r="E1256">
        <v>1.25</v>
      </c>
      <c r="F1256" t="s">
        <v>51</v>
      </c>
      <c r="G1256" t="s">
        <v>52</v>
      </c>
      <c r="Y1256" s="40">
        <v>45394</v>
      </c>
      <c r="Z1256" s="5">
        <v>1224</v>
      </c>
      <c r="AA1256">
        <v>4</v>
      </c>
      <c r="AB1256">
        <v>31.5</v>
      </c>
      <c r="AC1256">
        <v>7.875</v>
      </c>
      <c r="AD1256" t="s">
        <v>51</v>
      </c>
      <c r="AE1256" t="s">
        <v>53</v>
      </c>
      <c r="BE1256" s="41"/>
      <c r="BF1256" s="5">
        <v>1238</v>
      </c>
      <c r="BG1256">
        <v>1</v>
      </c>
      <c r="BH1256">
        <v>0.5</v>
      </c>
      <c r="BI1256">
        <v>0.5</v>
      </c>
      <c r="BJ1256" t="s">
        <v>51</v>
      </c>
      <c r="BK1256" t="s">
        <v>58</v>
      </c>
    </row>
    <row r="1257" spans="1:63" x14ac:dyDescent="0.3">
      <c r="A1257" s="41"/>
      <c r="B1257" s="5">
        <v>1222</v>
      </c>
      <c r="C1257">
        <v>2</v>
      </c>
      <c r="D1257">
        <v>2</v>
      </c>
      <c r="E1257">
        <v>1</v>
      </c>
      <c r="F1257" t="s">
        <v>51</v>
      </c>
      <c r="G1257" t="s">
        <v>52</v>
      </c>
      <c r="Y1257" s="41"/>
      <c r="Z1257" s="5">
        <v>1225</v>
      </c>
      <c r="AA1257">
        <v>1</v>
      </c>
      <c r="AB1257">
        <v>1</v>
      </c>
      <c r="AC1257">
        <v>1</v>
      </c>
      <c r="AD1257" t="s">
        <v>51</v>
      </c>
      <c r="AE1257" t="s">
        <v>52</v>
      </c>
      <c r="BE1257" s="6">
        <v>45526</v>
      </c>
      <c r="BF1257" s="5">
        <v>1239</v>
      </c>
      <c r="BG1257">
        <v>3</v>
      </c>
      <c r="BH1257">
        <v>15</v>
      </c>
      <c r="BI1257">
        <v>5</v>
      </c>
      <c r="BJ1257" t="s">
        <v>51</v>
      </c>
      <c r="BK1257" t="s">
        <v>53</v>
      </c>
    </row>
    <row r="1258" spans="1:63" x14ac:dyDescent="0.3">
      <c r="A1258" s="6">
        <v>45629</v>
      </c>
      <c r="B1258" s="5">
        <v>1223</v>
      </c>
      <c r="C1258">
        <v>2</v>
      </c>
      <c r="D1258">
        <v>2.5</v>
      </c>
      <c r="E1258">
        <v>1.25</v>
      </c>
      <c r="F1258" t="s">
        <v>51</v>
      </c>
      <c r="G1258" t="s">
        <v>52</v>
      </c>
      <c r="Y1258" s="6">
        <v>45395</v>
      </c>
      <c r="Z1258" s="5">
        <v>1226</v>
      </c>
      <c r="AA1258">
        <v>2</v>
      </c>
      <c r="AB1258">
        <v>75.5</v>
      </c>
      <c r="AC1258">
        <v>37.75</v>
      </c>
      <c r="AD1258" t="s">
        <v>59</v>
      </c>
      <c r="AE1258" t="s">
        <v>56</v>
      </c>
      <c r="BE1258" s="6">
        <v>45527</v>
      </c>
      <c r="BF1258" s="5">
        <v>1240</v>
      </c>
      <c r="BG1258">
        <v>2</v>
      </c>
      <c r="BH1258">
        <v>16.5</v>
      </c>
      <c r="BI1258">
        <v>8.25</v>
      </c>
      <c r="BJ1258" t="s">
        <v>51</v>
      </c>
      <c r="BK1258" t="s">
        <v>53</v>
      </c>
    </row>
    <row r="1259" spans="1:63" x14ac:dyDescent="0.3">
      <c r="A1259" s="6">
        <v>45630</v>
      </c>
      <c r="B1259" s="5">
        <v>1224</v>
      </c>
      <c r="C1259">
        <v>2</v>
      </c>
      <c r="D1259">
        <v>1.5</v>
      </c>
      <c r="E1259">
        <v>0.75</v>
      </c>
      <c r="F1259" t="s">
        <v>51</v>
      </c>
      <c r="G1259" t="s">
        <v>58</v>
      </c>
      <c r="Y1259" s="6">
        <v>45396</v>
      </c>
      <c r="Z1259" s="5">
        <v>1227</v>
      </c>
      <c r="AA1259">
        <v>2</v>
      </c>
      <c r="AB1259">
        <v>2</v>
      </c>
      <c r="AC1259">
        <v>1</v>
      </c>
      <c r="AD1259" t="s">
        <v>51</v>
      </c>
      <c r="AE1259" t="s">
        <v>52</v>
      </c>
      <c r="BE1259" s="6">
        <v>45534</v>
      </c>
      <c r="BF1259" s="5">
        <v>1241</v>
      </c>
      <c r="BG1259">
        <v>1</v>
      </c>
      <c r="BH1259">
        <v>4</v>
      </c>
      <c r="BI1259">
        <v>4</v>
      </c>
      <c r="BJ1259" t="s">
        <v>51</v>
      </c>
      <c r="BK1259" t="s">
        <v>52</v>
      </c>
    </row>
    <row r="1260" spans="1:63" x14ac:dyDescent="0.3">
      <c r="A1260" s="6">
        <v>45631</v>
      </c>
      <c r="B1260" s="5">
        <v>1225</v>
      </c>
      <c r="C1260">
        <v>1</v>
      </c>
      <c r="D1260">
        <v>67</v>
      </c>
      <c r="E1260">
        <v>67</v>
      </c>
      <c r="F1260" t="s">
        <v>60</v>
      </c>
      <c r="G1260" t="s">
        <v>60</v>
      </c>
      <c r="Y1260" s="6">
        <v>45397</v>
      </c>
      <c r="Z1260" s="5">
        <v>1228</v>
      </c>
      <c r="AA1260">
        <v>1</v>
      </c>
      <c r="AB1260">
        <v>2</v>
      </c>
      <c r="AC1260">
        <v>2</v>
      </c>
      <c r="AD1260" t="s">
        <v>51</v>
      </c>
      <c r="AE1260" t="s">
        <v>52</v>
      </c>
      <c r="BE1260" s="6">
        <v>45539</v>
      </c>
      <c r="BF1260" s="5">
        <v>1242</v>
      </c>
      <c r="BG1260">
        <v>1</v>
      </c>
      <c r="BH1260">
        <v>37.5</v>
      </c>
      <c r="BI1260">
        <v>37.5</v>
      </c>
      <c r="BJ1260" t="s">
        <v>59</v>
      </c>
      <c r="BK1260" t="s">
        <v>56</v>
      </c>
    </row>
    <row r="1261" spans="1:63" x14ac:dyDescent="0.3">
      <c r="A1261" s="6">
        <v>45632</v>
      </c>
      <c r="B1261" s="5">
        <v>1226</v>
      </c>
      <c r="C1261">
        <v>2</v>
      </c>
      <c r="D1261">
        <v>4.5</v>
      </c>
      <c r="E1261">
        <v>2.25</v>
      </c>
      <c r="F1261" t="s">
        <v>51</v>
      </c>
      <c r="G1261" t="s">
        <v>52</v>
      </c>
      <c r="Y1261" s="6">
        <v>45399</v>
      </c>
      <c r="Z1261" s="5">
        <v>1229</v>
      </c>
      <c r="AA1261">
        <v>4</v>
      </c>
      <c r="AB1261">
        <v>30</v>
      </c>
      <c r="AC1261">
        <v>7.5</v>
      </c>
      <c r="AD1261" t="s">
        <v>51</v>
      </c>
      <c r="AE1261" t="s">
        <v>53</v>
      </c>
      <c r="BE1261" s="6">
        <v>45542</v>
      </c>
      <c r="BF1261" s="5">
        <v>1243</v>
      </c>
      <c r="BG1261">
        <v>1</v>
      </c>
      <c r="BH1261">
        <v>27.5</v>
      </c>
      <c r="BI1261">
        <v>27.5</v>
      </c>
      <c r="BJ1261" t="s">
        <v>55</v>
      </c>
      <c r="BK1261" t="s">
        <v>56</v>
      </c>
    </row>
    <row r="1262" spans="1:63" x14ac:dyDescent="0.3">
      <c r="A1262" s="6">
        <v>45633</v>
      </c>
      <c r="B1262" s="5">
        <v>1227</v>
      </c>
      <c r="C1262">
        <v>4</v>
      </c>
      <c r="D1262">
        <v>88</v>
      </c>
      <c r="E1262">
        <v>22</v>
      </c>
      <c r="F1262" t="s">
        <v>55</v>
      </c>
      <c r="G1262" t="s">
        <v>56</v>
      </c>
      <c r="Y1262" s="6">
        <v>45400</v>
      </c>
      <c r="Z1262" s="5">
        <v>1230</v>
      </c>
      <c r="AA1262">
        <v>6</v>
      </c>
      <c r="AB1262">
        <v>50.5</v>
      </c>
      <c r="AC1262">
        <v>8.4166666666666661</v>
      </c>
      <c r="AD1262" t="s">
        <v>51</v>
      </c>
      <c r="AE1262" t="s">
        <v>53</v>
      </c>
      <c r="BE1262" s="40">
        <v>45543</v>
      </c>
      <c r="BF1262" s="5">
        <v>1244</v>
      </c>
      <c r="BG1262">
        <v>2</v>
      </c>
      <c r="BH1262">
        <v>13.5</v>
      </c>
      <c r="BI1262">
        <v>6.75</v>
      </c>
      <c r="BJ1262" t="s">
        <v>51</v>
      </c>
      <c r="BK1262" t="s">
        <v>53</v>
      </c>
    </row>
    <row r="1263" spans="1:63" x14ac:dyDescent="0.3">
      <c r="A1263" s="40">
        <v>45634</v>
      </c>
      <c r="B1263" s="5">
        <v>1228</v>
      </c>
      <c r="C1263">
        <v>3</v>
      </c>
      <c r="D1263">
        <v>17.5</v>
      </c>
      <c r="E1263">
        <v>5.833333333333333</v>
      </c>
      <c r="F1263" t="s">
        <v>51</v>
      </c>
      <c r="G1263" t="s">
        <v>53</v>
      </c>
      <c r="Y1263" s="6">
        <v>45401</v>
      </c>
      <c r="Z1263" s="5">
        <v>1231</v>
      </c>
      <c r="AA1263">
        <v>1</v>
      </c>
      <c r="AB1263">
        <v>1</v>
      </c>
      <c r="AC1263">
        <v>1</v>
      </c>
      <c r="AD1263" t="s">
        <v>51</v>
      </c>
      <c r="AE1263" t="s">
        <v>52</v>
      </c>
      <c r="BE1263" s="42"/>
      <c r="BF1263" s="5">
        <v>1245</v>
      </c>
      <c r="BG1263">
        <v>1</v>
      </c>
      <c r="BH1263">
        <v>58.5</v>
      </c>
      <c r="BI1263">
        <v>58.5</v>
      </c>
      <c r="BJ1263" t="s">
        <v>60</v>
      </c>
      <c r="BK1263" t="s">
        <v>60</v>
      </c>
    </row>
    <row r="1264" spans="1:63" x14ac:dyDescent="0.3">
      <c r="A1264" s="41"/>
      <c r="B1264" s="5">
        <v>1229</v>
      </c>
      <c r="C1264">
        <v>1</v>
      </c>
      <c r="D1264">
        <v>1.5</v>
      </c>
      <c r="E1264">
        <v>1.5</v>
      </c>
      <c r="F1264" t="s">
        <v>51</v>
      </c>
      <c r="G1264" t="s">
        <v>52</v>
      </c>
      <c r="Y1264" s="40">
        <v>45402</v>
      </c>
      <c r="Z1264" s="5">
        <v>1232</v>
      </c>
      <c r="AA1264">
        <v>1</v>
      </c>
      <c r="AB1264">
        <v>1</v>
      </c>
      <c r="AC1264">
        <v>1</v>
      </c>
      <c r="AD1264" t="s">
        <v>51</v>
      </c>
      <c r="AE1264" t="s">
        <v>52</v>
      </c>
      <c r="BE1264" s="41"/>
      <c r="BF1264" s="5">
        <v>1246</v>
      </c>
      <c r="BG1264">
        <v>1</v>
      </c>
      <c r="BH1264">
        <v>1.5</v>
      </c>
      <c r="BI1264">
        <v>1.5</v>
      </c>
      <c r="BJ1264" t="s">
        <v>51</v>
      </c>
      <c r="BK1264" t="s">
        <v>52</v>
      </c>
    </row>
    <row r="1265" spans="1:63" x14ac:dyDescent="0.3">
      <c r="A1265" s="40">
        <v>45635</v>
      </c>
      <c r="B1265" s="5">
        <v>1230</v>
      </c>
      <c r="C1265">
        <v>1</v>
      </c>
      <c r="D1265">
        <v>0.5</v>
      </c>
      <c r="E1265">
        <v>0.5</v>
      </c>
      <c r="F1265" t="s">
        <v>51</v>
      </c>
      <c r="G1265" t="s">
        <v>58</v>
      </c>
      <c r="Y1265" s="41"/>
      <c r="Z1265" s="5">
        <v>1233</v>
      </c>
      <c r="AA1265">
        <v>2</v>
      </c>
      <c r="AB1265">
        <v>23</v>
      </c>
      <c r="AC1265">
        <v>11.5</v>
      </c>
      <c r="AD1265" t="s">
        <v>54</v>
      </c>
      <c r="AE1265" t="s">
        <v>54</v>
      </c>
      <c r="BE1265" s="40">
        <v>45544</v>
      </c>
      <c r="BF1265" s="5">
        <v>1247</v>
      </c>
      <c r="BG1265">
        <v>1</v>
      </c>
      <c r="BH1265">
        <v>0.5</v>
      </c>
      <c r="BI1265">
        <v>0.5</v>
      </c>
      <c r="BJ1265" t="s">
        <v>51</v>
      </c>
      <c r="BK1265" t="s">
        <v>58</v>
      </c>
    </row>
    <row r="1266" spans="1:63" x14ac:dyDescent="0.3">
      <c r="A1266" s="41"/>
      <c r="B1266" s="5">
        <v>1231</v>
      </c>
      <c r="C1266">
        <v>1</v>
      </c>
      <c r="D1266">
        <v>14</v>
      </c>
      <c r="E1266">
        <v>14</v>
      </c>
      <c r="F1266" t="s">
        <v>54</v>
      </c>
      <c r="G1266" t="s">
        <v>54</v>
      </c>
      <c r="Y1266" s="40">
        <v>45406</v>
      </c>
      <c r="Z1266" s="5">
        <v>1234</v>
      </c>
      <c r="AA1266">
        <v>4</v>
      </c>
      <c r="AB1266">
        <v>19.5</v>
      </c>
      <c r="AC1266">
        <v>4.875</v>
      </c>
      <c r="AD1266" t="s">
        <v>51</v>
      </c>
      <c r="AE1266" t="s">
        <v>52</v>
      </c>
      <c r="BE1266" s="41"/>
      <c r="BF1266" s="5">
        <v>1248</v>
      </c>
      <c r="BG1266">
        <v>2</v>
      </c>
      <c r="BH1266">
        <v>4</v>
      </c>
      <c r="BI1266">
        <v>2</v>
      </c>
      <c r="BJ1266" t="s">
        <v>51</v>
      </c>
      <c r="BK1266" t="s">
        <v>52</v>
      </c>
    </row>
    <row r="1267" spans="1:63" x14ac:dyDescent="0.3">
      <c r="A1267" s="40">
        <v>45636</v>
      </c>
      <c r="B1267" s="5">
        <v>1232</v>
      </c>
      <c r="C1267">
        <v>2</v>
      </c>
      <c r="D1267">
        <v>1</v>
      </c>
      <c r="E1267">
        <v>0.5</v>
      </c>
      <c r="F1267" t="s">
        <v>51</v>
      </c>
      <c r="G1267" t="s">
        <v>58</v>
      </c>
      <c r="Y1267" s="41"/>
      <c r="Z1267" s="5">
        <v>1235</v>
      </c>
      <c r="AA1267">
        <v>1</v>
      </c>
      <c r="AB1267">
        <v>5</v>
      </c>
      <c r="AC1267">
        <v>5</v>
      </c>
      <c r="AD1267" t="s">
        <v>51</v>
      </c>
      <c r="AE1267" t="s">
        <v>53</v>
      </c>
      <c r="BE1267" s="6">
        <v>45545</v>
      </c>
      <c r="BF1267" s="5">
        <v>1249</v>
      </c>
      <c r="BG1267">
        <v>1</v>
      </c>
      <c r="BH1267">
        <v>4</v>
      </c>
      <c r="BI1267">
        <v>4</v>
      </c>
      <c r="BJ1267" t="s">
        <v>51</v>
      </c>
      <c r="BK1267" t="s">
        <v>52</v>
      </c>
    </row>
    <row r="1268" spans="1:63" x14ac:dyDescent="0.3">
      <c r="A1268" s="41"/>
      <c r="B1268" s="5">
        <v>1233</v>
      </c>
      <c r="C1268">
        <v>2</v>
      </c>
      <c r="D1268">
        <v>1</v>
      </c>
      <c r="E1268">
        <v>0.5</v>
      </c>
      <c r="F1268" t="s">
        <v>51</v>
      </c>
      <c r="G1268" t="s">
        <v>58</v>
      </c>
      <c r="Y1268" s="40">
        <v>45407</v>
      </c>
      <c r="Z1268" s="5">
        <v>1235</v>
      </c>
      <c r="AA1268">
        <v>2</v>
      </c>
      <c r="AB1268">
        <v>33</v>
      </c>
      <c r="AC1268">
        <v>16.5</v>
      </c>
      <c r="AD1268" t="s">
        <v>54</v>
      </c>
      <c r="AE1268" t="s">
        <v>54</v>
      </c>
      <c r="BE1268" s="40">
        <v>45575</v>
      </c>
      <c r="BF1268" s="5">
        <v>1250</v>
      </c>
      <c r="BG1268">
        <v>1</v>
      </c>
      <c r="BH1268">
        <v>0.5</v>
      </c>
      <c r="BI1268">
        <v>0.5</v>
      </c>
      <c r="BJ1268" t="s">
        <v>51</v>
      </c>
      <c r="BK1268" t="s">
        <v>58</v>
      </c>
    </row>
    <row r="1269" spans="1:63" x14ac:dyDescent="0.3">
      <c r="A1269" s="40">
        <v>45641</v>
      </c>
      <c r="B1269" s="5">
        <v>1234</v>
      </c>
      <c r="C1269">
        <v>4</v>
      </c>
      <c r="D1269">
        <v>36.5</v>
      </c>
      <c r="E1269">
        <v>9.125</v>
      </c>
      <c r="F1269" t="s">
        <v>51</v>
      </c>
      <c r="G1269" t="s">
        <v>53</v>
      </c>
      <c r="Y1269" s="42"/>
      <c r="Z1269" s="5">
        <v>1236</v>
      </c>
      <c r="AA1269">
        <v>1</v>
      </c>
      <c r="AB1269">
        <v>1.5</v>
      </c>
      <c r="AC1269">
        <v>1.5</v>
      </c>
      <c r="AD1269" t="s">
        <v>51</v>
      </c>
      <c r="AE1269" t="s">
        <v>52</v>
      </c>
      <c r="BE1269" s="41"/>
      <c r="BF1269" s="5">
        <v>1251</v>
      </c>
      <c r="BG1269">
        <v>1</v>
      </c>
      <c r="BH1269">
        <v>0.5</v>
      </c>
      <c r="BI1269">
        <v>0.5</v>
      </c>
      <c r="BJ1269" t="s">
        <v>51</v>
      </c>
      <c r="BK1269" t="s">
        <v>58</v>
      </c>
    </row>
    <row r="1270" spans="1:63" x14ac:dyDescent="0.3">
      <c r="A1270" s="41"/>
      <c r="B1270" s="5">
        <v>1235</v>
      </c>
      <c r="C1270">
        <v>1</v>
      </c>
      <c r="D1270">
        <v>1</v>
      </c>
      <c r="E1270">
        <v>1</v>
      </c>
      <c r="F1270" t="s">
        <v>51</v>
      </c>
      <c r="G1270" t="s">
        <v>52</v>
      </c>
      <c r="Y1270" s="42"/>
      <c r="Z1270" s="5">
        <v>1237</v>
      </c>
      <c r="AA1270">
        <v>2</v>
      </c>
      <c r="AB1270">
        <v>33</v>
      </c>
      <c r="AC1270">
        <v>16.5</v>
      </c>
      <c r="AD1270" t="s">
        <v>54</v>
      </c>
      <c r="AE1270" t="s">
        <v>54</v>
      </c>
    </row>
    <row r="1271" spans="1:63" x14ac:dyDescent="0.3">
      <c r="A1271" s="6">
        <v>45643</v>
      </c>
      <c r="B1271" s="5">
        <v>1236</v>
      </c>
      <c r="C1271">
        <v>4</v>
      </c>
      <c r="D1271">
        <v>11</v>
      </c>
      <c r="E1271">
        <v>2.75</v>
      </c>
      <c r="F1271" t="s">
        <v>51</v>
      </c>
      <c r="G1271" t="s">
        <v>52</v>
      </c>
      <c r="Y1271" s="41"/>
      <c r="Z1271" s="5">
        <v>1238</v>
      </c>
      <c r="AA1271">
        <v>1</v>
      </c>
      <c r="AB1271">
        <v>0.5</v>
      </c>
      <c r="AC1271">
        <v>0.5</v>
      </c>
      <c r="AD1271" t="s">
        <v>51</v>
      </c>
      <c r="AE1271" t="s">
        <v>58</v>
      </c>
    </row>
    <row r="1272" spans="1:63" x14ac:dyDescent="0.3">
      <c r="A1272" s="6">
        <v>45645</v>
      </c>
      <c r="B1272" s="5">
        <v>1237</v>
      </c>
      <c r="C1272">
        <v>9</v>
      </c>
      <c r="D1272">
        <v>158.5</v>
      </c>
      <c r="E1272">
        <v>17.611111111111111</v>
      </c>
      <c r="F1272" t="s">
        <v>54</v>
      </c>
      <c r="G1272" t="s">
        <v>54</v>
      </c>
      <c r="Y1272" s="6">
        <v>45408</v>
      </c>
      <c r="Z1272" s="5">
        <v>1239</v>
      </c>
      <c r="AA1272">
        <v>2</v>
      </c>
      <c r="AB1272">
        <v>16</v>
      </c>
      <c r="AC1272">
        <v>8</v>
      </c>
      <c r="AD1272" t="s">
        <v>51</v>
      </c>
      <c r="AE1272" t="s">
        <v>53</v>
      </c>
    </row>
    <row r="1273" spans="1:63" x14ac:dyDescent="0.3">
      <c r="A1273" s="6">
        <v>45646</v>
      </c>
      <c r="B1273" s="5">
        <v>1238</v>
      </c>
      <c r="C1273">
        <v>1</v>
      </c>
      <c r="D1273">
        <v>1</v>
      </c>
      <c r="E1273">
        <v>1</v>
      </c>
      <c r="F1273" t="s">
        <v>51</v>
      </c>
      <c r="G1273" t="s">
        <v>52</v>
      </c>
      <c r="Y1273" s="40">
        <v>45413</v>
      </c>
      <c r="Z1273" s="5">
        <v>1240</v>
      </c>
      <c r="AA1273">
        <v>2</v>
      </c>
      <c r="AB1273">
        <v>11.5</v>
      </c>
      <c r="AC1273">
        <v>5.75</v>
      </c>
      <c r="AD1273" t="s">
        <v>51</v>
      </c>
      <c r="AE1273" t="s">
        <v>53</v>
      </c>
    </row>
    <row r="1274" spans="1:63" x14ac:dyDescent="0.3">
      <c r="A1274" s="6">
        <v>45647</v>
      </c>
      <c r="B1274" s="5">
        <v>1239</v>
      </c>
      <c r="C1274">
        <v>4</v>
      </c>
      <c r="D1274">
        <v>5.5</v>
      </c>
      <c r="E1274">
        <v>1.375</v>
      </c>
      <c r="F1274" t="s">
        <v>51</v>
      </c>
      <c r="G1274" t="s">
        <v>52</v>
      </c>
      <c r="Y1274" s="41"/>
      <c r="Z1274" s="5">
        <v>1241</v>
      </c>
      <c r="AA1274">
        <v>1</v>
      </c>
      <c r="AB1274">
        <v>1</v>
      </c>
      <c r="AC1274">
        <v>1</v>
      </c>
      <c r="AD1274" t="s">
        <v>51</v>
      </c>
      <c r="AE1274" t="s">
        <v>52</v>
      </c>
    </row>
    <row r="1275" spans="1:63" x14ac:dyDescent="0.3">
      <c r="A1275" s="40">
        <v>45648</v>
      </c>
      <c r="B1275" s="5">
        <v>1240</v>
      </c>
      <c r="C1275">
        <v>3</v>
      </c>
      <c r="D1275">
        <v>15.5</v>
      </c>
      <c r="E1275">
        <v>5.166666666666667</v>
      </c>
      <c r="F1275" t="s">
        <v>51</v>
      </c>
      <c r="G1275" t="s">
        <v>53</v>
      </c>
      <c r="Y1275" s="6">
        <v>45414</v>
      </c>
      <c r="Z1275" s="5">
        <v>1242</v>
      </c>
      <c r="AA1275">
        <v>1</v>
      </c>
      <c r="AB1275">
        <v>1</v>
      </c>
      <c r="AC1275">
        <v>1</v>
      </c>
      <c r="AD1275" t="s">
        <v>51</v>
      </c>
      <c r="AE1275" t="s">
        <v>52</v>
      </c>
    </row>
    <row r="1276" spans="1:63" x14ac:dyDescent="0.3">
      <c r="A1276" s="42"/>
      <c r="B1276" s="5">
        <v>1241</v>
      </c>
      <c r="C1276">
        <v>2</v>
      </c>
      <c r="D1276">
        <v>27.5</v>
      </c>
      <c r="E1276">
        <v>13.75</v>
      </c>
      <c r="F1276" t="s">
        <v>54</v>
      </c>
      <c r="G1276" t="s">
        <v>54</v>
      </c>
      <c r="Y1276" s="6">
        <v>45415</v>
      </c>
      <c r="Z1276" s="5">
        <v>1243</v>
      </c>
      <c r="AA1276">
        <v>1</v>
      </c>
      <c r="AB1276">
        <v>4.5</v>
      </c>
      <c r="AC1276">
        <v>4.5</v>
      </c>
      <c r="AD1276" t="s">
        <v>51</v>
      </c>
      <c r="AE1276" t="s">
        <v>52</v>
      </c>
    </row>
    <row r="1277" spans="1:63" x14ac:dyDescent="0.3">
      <c r="A1277" s="41"/>
      <c r="B1277" s="5">
        <v>1242</v>
      </c>
      <c r="C1277">
        <v>1</v>
      </c>
      <c r="D1277">
        <v>4</v>
      </c>
      <c r="E1277">
        <v>4</v>
      </c>
      <c r="F1277" t="s">
        <v>51</v>
      </c>
      <c r="G1277" t="s">
        <v>52</v>
      </c>
      <c r="Y1277" s="40">
        <v>45416</v>
      </c>
      <c r="Z1277" s="5">
        <v>1244</v>
      </c>
      <c r="AA1277">
        <v>1</v>
      </c>
      <c r="AB1277">
        <v>0.5</v>
      </c>
      <c r="AC1277">
        <v>0.5</v>
      </c>
      <c r="AD1277" t="s">
        <v>51</v>
      </c>
      <c r="AE1277" t="s">
        <v>58</v>
      </c>
    </row>
    <row r="1278" spans="1:63" x14ac:dyDescent="0.3">
      <c r="A1278" s="6">
        <v>45649</v>
      </c>
      <c r="B1278" s="5">
        <v>1243</v>
      </c>
      <c r="C1278">
        <v>4</v>
      </c>
      <c r="D1278">
        <v>13</v>
      </c>
      <c r="E1278">
        <v>3.25</v>
      </c>
      <c r="F1278" t="s">
        <v>51</v>
      </c>
      <c r="G1278" t="s">
        <v>52</v>
      </c>
      <c r="Y1278" s="41"/>
      <c r="Z1278" s="5">
        <v>1245</v>
      </c>
      <c r="AA1278">
        <v>2</v>
      </c>
      <c r="AB1278">
        <v>26</v>
      </c>
      <c r="AC1278">
        <v>13</v>
      </c>
      <c r="AD1278" t="s">
        <v>54</v>
      </c>
      <c r="AE1278" t="s">
        <v>54</v>
      </c>
    </row>
    <row r="1279" spans="1:63" x14ac:dyDescent="0.3">
      <c r="A1279" s="6">
        <v>45650</v>
      </c>
      <c r="B1279" s="5">
        <v>1244</v>
      </c>
      <c r="C1279">
        <v>3</v>
      </c>
      <c r="D1279">
        <v>17</v>
      </c>
      <c r="E1279">
        <v>5.666666666666667</v>
      </c>
      <c r="F1279" t="s">
        <v>51</v>
      </c>
      <c r="G1279" t="s">
        <v>53</v>
      </c>
      <c r="Y1279" s="40">
        <v>45421</v>
      </c>
      <c r="Z1279" s="5">
        <v>1246</v>
      </c>
      <c r="AA1279">
        <v>1</v>
      </c>
      <c r="AB1279">
        <v>0.5</v>
      </c>
      <c r="AC1279">
        <v>0.5</v>
      </c>
      <c r="AD1279" t="s">
        <v>51</v>
      </c>
      <c r="AE1279" t="s">
        <v>58</v>
      </c>
    </row>
    <row r="1280" spans="1:63" x14ac:dyDescent="0.3">
      <c r="A1280" s="6">
        <v>45656</v>
      </c>
      <c r="B1280" s="5">
        <v>1245</v>
      </c>
      <c r="C1280">
        <v>1</v>
      </c>
      <c r="D1280">
        <v>1.5</v>
      </c>
      <c r="E1280">
        <v>1.5</v>
      </c>
      <c r="F1280" t="s">
        <v>51</v>
      </c>
      <c r="G1280" t="s">
        <v>52</v>
      </c>
      <c r="Y1280" s="41"/>
      <c r="Z1280" s="5">
        <v>1247</v>
      </c>
      <c r="AA1280">
        <v>1</v>
      </c>
      <c r="AB1280">
        <v>1.5</v>
      </c>
      <c r="AC1280">
        <v>1.5</v>
      </c>
      <c r="AD1280" t="s">
        <v>51</v>
      </c>
      <c r="AE1280" t="s">
        <v>52</v>
      </c>
    </row>
    <row r="1281" spans="1:31" x14ac:dyDescent="0.3">
      <c r="A1281" s="6">
        <v>45657</v>
      </c>
      <c r="B1281" s="5">
        <v>1245</v>
      </c>
      <c r="C1281">
        <v>1</v>
      </c>
      <c r="D1281">
        <v>1</v>
      </c>
      <c r="E1281">
        <v>1</v>
      </c>
      <c r="F1281" t="s">
        <v>51</v>
      </c>
      <c r="G1281" t="s">
        <v>52</v>
      </c>
      <c r="Y1281" s="6">
        <v>45425</v>
      </c>
      <c r="Z1281" s="5">
        <v>1248</v>
      </c>
      <c r="AA1281">
        <v>2</v>
      </c>
      <c r="AB1281">
        <v>23</v>
      </c>
      <c r="AC1281">
        <v>11.5</v>
      </c>
      <c r="AD1281" t="s">
        <v>54</v>
      </c>
      <c r="AE1281" t="s">
        <v>54</v>
      </c>
    </row>
    <row r="1282" spans="1:31" x14ac:dyDescent="0.3">
      <c r="A1282" s="6">
        <v>45662</v>
      </c>
      <c r="B1282" s="5">
        <v>1246</v>
      </c>
      <c r="C1282">
        <v>3</v>
      </c>
      <c r="D1282">
        <v>218.5</v>
      </c>
      <c r="E1282">
        <v>72.833333333333329</v>
      </c>
      <c r="F1282" t="s">
        <v>60</v>
      </c>
      <c r="G1282" t="s">
        <v>60</v>
      </c>
      <c r="Y1282" s="40">
        <v>45429</v>
      </c>
      <c r="Z1282" s="5">
        <v>1249</v>
      </c>
      <c r="AA1282">
        <v>2</v>
      </c>
      <c r="AB1282">
        <v>1</v>
      </c>
      <c r="AC1282">
        <v>0.5</v>
      </c>
      <c r="AD1282" t="s">
        <v>51</v>
      </c>
      <c r="AE1282" t="s">
        <v>58</v>
      </c>
    </row>
    <row r="1283" spans="1:31" x14ac:dyDescent="0.3">
      <c r="A1283" s="40">
        <v>45663</v>
      </c>
      <c r="B1283" s="5">
        <v>1247</v>
      </c>
      <c r="C1283">
        <v>3</v>
      </c>
      <c r="D1283">
        <v>29</v>
      </c>
      <c r="E1283">
        <v>9.6666666666666661</v>
      </c>
      <c r="F1283" t="s">
        <v>51</v>
      </c>
      <c r="G1283" t="s">
        <v>53</v>
      </c>
      <c r="Y1283" s="41"/>
      <c r="Z1283" s="5">
        <v>1250</v>
      </c>
      <c r="AA1283">
        <v>2</v>
      </c>
      <c r="AB1283">
        <v>2</v>
      </c>
      <c r="AC1283">
        <v>1</v>
      </c>
      <c r="AD1283" t="s">
        <v>51</v>
      </c>
      <c r="AE1283" t="s">
        <v>52</v>
      </c>
    </row>
    <row r="1284" spans="1:31" x14ac:dyDescent="0.3">
      <c r="A1284" s="41"/>
      <c r="B1284" s="5">
        <v>1248</v>
      </c>
      <c r="C1284">
        <v>2</v>
      </c>
      <c r="D1284">
        <v>6.5</v>
      </c>
      <c r="E1284">
        <v>3.25</v>
      </c>
      <c r="F1284" t="s">
        <v>51</v>
      </c>
      <c r="G1284" t="s">
        <v>52</v>
      </c>
      <c r="Y1284" s="6">
        <v>45430</v>
      </c>
      <c r="Z1284" s="5">
        <v>1251</v>
      </c>
      <c r="AA1284">
        <v>1</v>
      </c>
      <c r="AB1284">
        <v>3.5</v>
      </c>
      <c r="AC1284">
        <v>3.5</v>
      </c>
      <c r="AD1284" t="s">
        <v>51</v>
      </c>
      <c r="AE1284" t="s">
        <v>52</v>
      </c>
    </row>
    <row r="1285" spans="1:31" x14ac:dyDescent="0.3">
      <c r="A1285" s="6">
        <v>45664</v>
      </c>
      <c r="B1285" s="5">
        <v>1249</v>
      </c>
      <c r="C1285">
        <v>2</v>
      </c>
      <c r="D1285">
        <v>68.5</v>
      </c>
      <c r="E1285">
        <v>34.25</v>
      </c>
      <c r="F1285" t="s">
        <v>59</v>
      </c>
      <c r="G1285" t="s">
        <v>56</v>
      </c>
      <c r="Y1285" s="6">
        <v>45432</v>
      </c>
      <c r="Z1285" s="5">
        <v>1252</v>
      </c>
      <c r="AA1285">
        <v>2</v>
      </c>
      <c r="AB1285">
        <v>6.5</v>
      </c>
      <c r="AC1285">
        <v>3.25</v>
      </c>
      <c r="AD1285" t="s">
        <v>51</v>
      </c>
      <c r="AE1285" t="s">
        <v>52</v>
      </c>
    </row>
    <row r="1286" spans="1:31" x14ac:dyDescent="0.3">
      <c r="A1286" s="40">
        <v>45665</v>
      </c>
      <c r="B1286" s="5">
        <v>1250</v>
      </c>
      <c r="C1286">
        <v>3</v>
      </c>
      <c r="D1286">
        <v>41</v>
      </c>
      <c r="E1286">
        <v>13.66666666666667</v>
      </c>
      <c r="F1286" t="s">
        <v>54</v>
      </c>
      <c r="G1286" t="s">
        <v>54</v>
      </c>
      <c r="Y1286" s="6">
        <v>45433</v>
      </c>
      <c r="Z1286" s="5">
        <v>1253</v>
      </c>
      <c r="AA1286">
        <v>1</v>
      </c>
      <c r="AB1286">
        <v>46.5</v>
      </c>
      <c r="AC1286">
        <v>46.5</v>
      </c>
      <c r="AD1286" t="s">
        <v>57</v>
      </c>
      <c r="AE1286" t="s">
        <v>56</v>
      </c>
    </row>
    <row r="1287" spans="1:31" x14ac:dyDescent="0.3">
      <c r="A1287" s="41"/>
      <c r="B1287" s="5">
        <v>1251</v>
      </c>
      <c r="C1287">
        <v>3</v>
      </c>
      <c r="D1287">
        <v>123.5</v>
      </c>
      <c r="E1287">
        <v>41.166666666666657</v>
      </c>
      <c r="F1287" t="s">
        <v>57</v>
      </c>
      <c r="G1287" t="s">
        <v>56</v>
      </c>
      <c r="Y1287" s="6">
        <v>45436</v>
      </c>
      <c r="Z1287" s="5">
        <v>1254</v>
      </c>
      <c r="AA1287">
        <v>6</v>
      </c>
      <c r="AB1287">
        <v>15</v>
      </c>
      <c r="AC1287">
        <v>2.5</v>
      </c>
      <c r="AD1287" t="s">
        <v>51</v>
      </c>
      <c r="AE1287" t="s">
        <v>52</v>
      </c>
    </row>
    <row r="1288" spans="1:31" x14ac:dyDescent="0.3">
      <c r="A1288" s="6">
        <v>45666</v>
      </c>
      <c r="B1288" s="5">
        <v>1251</v>
      </c>
      <c r="C1288">
        <v>10</v>
      </c>
      <c r="D1288">
        <v>95</v>
      </c>
      <c r="E1288">
        <v>9.5</v>
      </c>
      <c r="F1288" t="s">
        <v>51</v>
      </c>
      <c r="G1288" t="s">
        <v>53</v>
      </c>
      <c r="Y1288" s="6">
        <v>45437</v>
      </c>
      <c r="Z1288" s="5">
        <v>1255</v>
      </c>
      <c r="AA1288">
        <v>7</v>
      </c>
      <c r="AB1288">
        <v>15.5</v>
      </c>
      <c r="AC1288">
        <v>2.214285714285714</v>
      </c>
      <c r="AD1288" t="s">
        <v>51</v>
      </c>
      <c r="AE1288" t="s">
        <v>52</v>
      </c>
    </row>
    <row r="1289" spans="1:31" x14ac:dyDescent="0.3">
      <c r="A1289" s="6">
        <v>45667</v>
      </c>
      <c r="B1289" s="5">
        <v>1252</v>
      </c>
      <c r="C1289">
        <v>3</v>
      </c>
      <c r="D1289">
        <v>69</v>
      </c>
      <c r="E1289">
        <v>23</v>
      </c>
      <c r="F1289" t="s">
        <v>55</v>
      </c>
      <c r="G1289" t="s">
        <v>56</v>
      </c>
      <c r="Y1289" s="6">
        <v>45439</v>
      </c>
      <c r="Z1289" s="5">
        <v>1256</v>
      </c>
      <c r="AA1289">
        <v>2</v>
      </c>
      <c r="AB1289">
        <v>28.5</v>
      </c>
      <c r="AC1289">
        <v>14.25</v>
      </c>
      <c r="AD1289" t="s">
        <v>54</v>
      </c>
      <c r="AE1289" t="s">
        <v>54</v>
      </c>
    </row>
    <row r="1290" spans="1:31" x14ac:dyDescent="0.3">
      <c r="A1290" s="40">
        <v>45668</v>
      </c>
      <c r="B1290" s="5">
        <v>1252</v>
      </c>
      <c r="C1290">
        <v>1</v>
      </c>
      <c r="D1290">
        <v>2.5</v>
      </c>
      <c r="E1290">
        <v>2.5</v>
      </c>
      <c r="F1290" t="s">
        <v>51</v>
      </c>
      <c r="G1290" t="s">
        <v>52</v>
      </c>
      <c r="Y1290" s="6">
        <v>45441</v>
      </c>
      <c r="Z1290" s="5">
        <v>1257</v>
      </c>
      <c r="AA1290">
        <v>1</v>
      </c>
      <c r="AB1290">
        <v>1.5</v>
      </c>
      <c r="AC1290">
        <v>1.5</v>
      </c>
      <c r="AD1290" t="s">
        <v>51</v>
      </c>
      <c r="AE1290" t="s">
        <v>52</v>
      </c>
    </row>
    <row r="1291" spans="1:31" x14ac:dyDescent="0.3">
      <c r="A1291" s="42"/>
      <c r="B1291" s="5">
        <v>1253</v>
      </c>
      <c r="C1291">
        <v>1</v>
      </c>
      <c r="D1291">
        <v>0.5</v>
      </c>
      <c r="E1291">
        <v>0.5</v>
      </c>
      <c r="F1291" t="s">
        <v>51</v>
      </c>
      <c r="G1291" t="s">
        <v>58</v>
      </c>
      <c r="Y1291" s="6">
        <v>45444</v>
      </c>
      <c r="Z1291" s="5">
        <v>1258</v>
      </c>
      <c r="AA1291">
        <v>2</v>
      </c>
      <c r="AB1291">
        <v>7.5</v>
      </c>
      <c r="AC1291">
        <v>3.75</v>
      </c>
      <c r="AD1291" t="s">
        <v>51</v>
      </c>
      <c r="AE1291" t="s">
        <v>52</v>
      </c>
    </row>
    <row r="1292" spans="1:31" x14ac:dyDescent="0.3">
      <c r="A1292" s="41"/>
      <c r="B1292" s="5">
        <v>1254</v>
      </c>
      <c r="C1292">
        <v>1</v>
      </c>
      <c r="D1292">
        <v>0.5</v>
      </c>
      <c r="E1292">
        <v>0.5</v>
      </c>
      <c r="F1292" t="s">
        <v>51</v>
      </c>
      <c r="G1292" t="s">
        <v>58</v>
      </c>
      <c r="Y1292" s="6">
        <v>45445</v>
      </c>
      <c r="Z1292" s="5">
        <v>1259</v>
      </c>
      <c r="AA1292">
        <v>1</v>
      </c>
      <c r="AB1292">
        <v>2</v>
      </c>
      <c r="AC1292">
        <v>2</v>
      </c>
      <c r="AD1292" t="s">
        <v>51</v>
      </c>
      <c r="AE1292" t="s">
        <v>52</v>
      </c>
    </row>
    <row r="1293" spans="1:31" x14ac:dyDescent="0.3">
      <c r="A1293" s="6">
        <v>45671</v>
      </c>
      <c r="B1293" s="5">
        <v>1255</v>
      </c>
      <c r="C1293">
        <v>2</v>
      </c>
      <c r="D1293">
        <v>9.5</v>
      </c>
      <c r="E1293">
        <v>4.75</v>
      </c>
      <c r="F1293" t="s">
        <v>51</v>
      </c>
      <c r="G1293" t="s">
        <v>52</v>
      </c>
      <c r="Y1293" s="6">
        <v>45447</v>
      </c>
      <c r="Z1293" s="5">
        <v>1260</v>
      </c>
      <c r="AA1293">
        <v>1</v>
      </c>
      <c r="AB1293">
        <v>8.5</v>
      </c>
      <c r="AC1293">
        <v>8.5</v>
      </c>
      <c r="AD1293" t="s">
        <v>51</v>
      </c>
      <c r="AE1293" t="s">
        <v>53</v>
      </c>
    </row>
    <row r="1294" spans="1:31" x14ac:dyDescent="0.3">
      <c r="A1294" s="6">
        <v>45674</v>
      </c>
      <c r="B1294" s="5">
        <v>1256</v>
      </c>
      <c r="C1294">
        <v>1</v>
      </c>
      <c r="D1294">
        <v>38.5</v>
      </c>
      <c r="E1294">
        <v>38.5</v>
      </c>
      <c r="F1294" t="s">
        <v>59</v>
      </c>
      <c r="G1294" t="s">
        <v>56</v>
      </c>
      <c r="Y1294" s="6">
        <v>45451</v>
      </c>
      <c r="Z1294" s="5">
        <v>1261</v>
      </c>
      <c r="AA1294">
        <v>3</v>
      </c>
      <c r="AB1294">
        <v>146.5</v>
      </c>
      <c r="AC1294">
        <v>48.833333333333343</v>
      </c>
      <c r="AD1294" t="s">
        <v>57</v>
      </c>
      <c r="AE1294" t="s">
        <v>56</v>
      </c>
    </row>
    <row r="1295" spans="1:31" x14ac:dyDescent="0.3">
      <c r="A1295" s="40">
        <v>45676</v>
      </c>
      <c r="B1295" s="5">
        <v>1257</v>
      </c>
      <c r="C1295">
        <v>1</v>
      </c>
      <c r="D1295">
        <v>0.5</v>
      </c>
      <c r="E1295">
        <v>0.5</v>
      </c>
      <c r="F1295" t="s">
        <v>51</v>
      </c>
      <c r="G1295" t="s">
        <v>58</v>
      </c>
      <c r="Y1295" s="6">
        <v>45452</v>
      </c>
      <c r="Z1295" s="5">
        <v>1262</v>
      </c>
      <c r="AA1295">
        <v>2</v>
      </c>
      <c r="AB1295">
        <v>5</v>
      </c>
      <c r="AC1295">
        <v>2.5</v>
      </c>
      <c r="AD1295" t="s">
        <v>51</v>
      </c>
      <c r="AE1295" t="s">
        <v>52</v>
      </c>
    </row>
    <row r="1296" spans="1:31" x14ac:dyDescent="0.3">
      <c r="A1296" s="41"/>
      <c r="B1296" s="5">
        <v>1258</v>
      </c>
      <c r="C1296">
        <v>1</v>
      </c>
      <c r="D1296">
        <v>0.5</v>
      </c>
      <c r="E1296">
        <v>0.5</v>
      </c>
      <c r="F1296" t="s">
        <v>51</v>
      </c>
      <c r="G1296" t="s">
        <v>58</v>
      </c>
      <c r="Y1296" s="40">
        <v>45453</v>
      </c>
      <c r="Z1296" s="5">
        <v>1263</v>
      </c>
      <c r="AA1296">
        <v>1</v>
      </c>
      <c r="AB1296">
        <v>0.5</v>
      </c>
      <c r="AC1296">
        <v>0.5</v>
      </c>
      <c r="AD1296" t="s">
        <v>51</v>
      </c>
      <c r="AE1296" t="s">
        <v>58</v>
      </c>
    </row>
    <row r="1297" spans="1:31" x14ac:dyDescent="0.3">
      <c r="A1297" s="6">
        <v>45678</v>
      </c>
      <c r="B1297" s="5">
        <v>1259</v>
      </c>
      <c r="C1297">
        <v>3</v>
      </c>
      <c r="D1297">
        <v>14</v>
      </c>
      <c r="E1297">
        <v>4.666666666666667</v>
      </c>
      <c r="F1297" t="s">
        <v>51</v>
      </c>
      <c r="G1297" t="s">
        <v>52</v>
      </c>
      <c r="Y1297" s="42"/>
      <c r="Z1297" s="5">
        <v>1264</v>
      </c>
      <c r="AA1297">
        <v>2</v>
      </c>
      <c r="AB1297">
        <v>7.5</v>
      </c>
      <c r="AC1297">
        <v>3.75</v>
      </c>
      <c r="AD1297" t="s">
        <v>51</v>
      </c>
      <c r="AE1297" t="s">
        <v>52</v>
      </c>
    </row>
    <row r="1298" spans="1:31" x14ac:dyDescent="0.3">
      <c r="A1298" s="6">
        <v>45680</v>
      </c>
      <c r="B1298" s="5">
        <v>1260</v>
      </c>
      <c r="C1298">
        <v>1</v>
      </c>
      <c r="D1298">
        <v>10.5</v>
      </c>
      <c r="E1298">
        <v>10.5</v>
      </c>
      <c r="F1298" t="s">
        <v>54</v>
      </c>
      <c r="G1298" t="s">
        <v>54</v>
      </c>
      <c r="Y1298" s="41"/>
      <c r="Z1298" s="5">
        <v>1265</v>
      </c>
      <c r="AA1298">
        <v>2</v>
      </c>
      <c r="AB1298">
        <v>2</v>
      </c>
      <c r="AC1298">
        <v>1</v>
      </c>
      <c r="AD1298" t="s">
        <v>51</v>
      </c>
      <c r="AE1298" t="s">
        <v>52</v>
      </c>
    </row>
    <row r="1299" spans="1:31" x14ac:dyDescent="0.3">
      <c r="A1299" s="6">
        <v>45682</v>
      </c>
      <c r="B1299" s="5">
        <v>1261</v>
      </c>
      <c r="C1299">
        <v>1</v>
      </c>
      <c r="D1299">
        <v>2.5</v>
      </c>
      <c r="E1299">
        <v>2.5</v>
      </c>
      <c r="F1299" t="s">
        <v>51</v>
      </c>
      <c r="G1299" t="s">
        <v>52</v>
      </c>
      <c r="Y1299" s="40">
        <v>45454</v>
      </c>
      <c r="Z1299" s="5">
        <v>1266</v>
      </c>
      <c r="AA1299">
        <v>1</v>
      </c>
      <c r="AB1299">
        <v>37.5</v>
      </c>
      <c r="AC1299">
        <v>37.5</v>
      </c>
      <c r="AD1299" t="s">
        <v>59</v>
      </c>
      <c r="AE1299" t="s">
        <v>56</v>
      </c>
    </row>
    <row r="1300" spans="1:31" x14ac:dyDescent="0.3">
      <c r="A1300" s="40">
        <v>45685</v>
      </c>
      <c r="B1300" s="5">
        <v>1262</v>
      </c>
      <c r="C1300">
        <v>2</v>
      </c>
      <c r="D1300">
        <v>20</v>
      </c>
      <c r="E1300">
        <v>10</v>
      </c>
      <c r="F1300" t="s">
        <v>54</v>
      </c>
      <c r="G1300" t="s">
        <v>54</v>
      </c>
      <c r="Y1300" s="41"/>
      <c r="Z1300" s="5">
        <v>1267</v>
      </c>
      <c r="AA1300">
        <v>1</v>
      </c>
      <c r="AB1300">
        <v>0.5</v>
      </c>
      <c r="AC1300">
        <v>0.5</v>
      </c>
      <c r="AD1300" t="s">
        <v>51</v>
      </c>
      <c r="AE1300" t="s">
        <v>58</v>
      </c>
    </row>
    <row r="1301" spans="1:31" x14ac:dyDescent="0.3">
      <c r="A1301" s="41"/>
      <c r="B1301" s="5">
        <v>1263</v>
      </c>
      <c r="C1301">
        <v>1</v>
      </c>
      <c r="D1301">
        <v>0.5</v>
      </c>
      <c r="E1301">
        <v>0.5</v>
      </c>
      <c r="F1301" t="s">
        <v>51</v>
      </c>
      <c r="G1301" t="s">
        <v>58</v>
      </c>
      <c r="Y1301" s="40">
        <v>45458</v>
      </c>
      <c r="Z1301" s="5">
        <v>1268</v>
      </c>
      <c r="AA1301">
        <v>2</v>
      </c>
      <c r="AB1301">
        <v>1.5</v>
      </c>
      <c r="AC1301">
        <v>0.75</v>
      </c>
      <c r="AD1301" t="s">
        <v>51</v>
      </c>
      <c r="AE1301" t="s">
        <v>58</v>
      </c>
    </row>
    <row r="1302" spans="1:31" x14ac:dyDescent="0.3">
      <c r="A1302" s="40">
        <v>45686</v>
      </c>
      <c r="B1302" s="5">
        <v>1264</v>
      </c>
      <c r="C1302">
        <v>1</v>
      </c>
      <c r="D1302">
        <v>0.5</v>
      </c>
      <c r="E1302">
        <v>0.5</v>
      </c>
      <c r="F1302" t="s">
        <v>51</v>
      </c>
      <c r="G1302" t="s">
        <v>58</v>
      </c>
      <c r="Y1302" s="41"/>
      <c r="Z1302" s="5">
        <v>1269</v>
      </c>
      <c r="AA1302">
        <v>2</v>
      </c>
      <c r="AB1302">
        <v>1</v>
      </c>
      <c r="AC1302">
        <v>0.5</v>
      </c>
      <c r="AD1302" t="s">
        <v>51</v>
      </c>
      <c r="AE1302" t="s">
        <v>58</v>
      </c>
    </row>
    <row r="1303" spans="1:31" x14ac:dyDescent="0.3">
      <c r="A1303" s="41"/>
      <c r="B1303" s="5">
        <v>1265</v>
      </c>
      <c r="C1303">
        <v>1</v>
      </c>
      <c r="D1303">
        <v>2.5</v>
      </c>
      <c r="E1303">
        <v>2.5</v>
      </c>
      <c r="F1303" t="s">
        <v>51</v>
      </c>
      <c r="G1303" t="s">
        <v>52</v>
      </c>
      <c r="Y1303" s="40">
        <v>45459</v>
      </c>
      <c r="Z1303" s="5">
        <v>1270</v>
      </c>
      <c r="AA1303">
        <v>2</v>
      </c>
      <c r="AB1303">
        <v>3.5</v>
      </c>
      <c r="AC1303">
        <v>1.75</v>
      </c>
      <c r="AD1303" t="s">
        <v>51</v>
      </c>
      <c r="AE1303" t="s">
        <v>52</v>
      </c>
    </row>
    <row r="1304" spans="1:31" x14ac:dyDescent="0.3">
      <c r="A1304" s="40">
        <v>45687</v>
      </c>
      <c r="B1304" s="5">
        <v>1266</v>
      </c>
      <c r="C1304">
        <v>1</v>
      </c>
      <c r="D1304">
        <v>1</v>
      </c>
      <c r="E1304">
        <v>1</v>
      </c>
      <c r="F1304" t="s">
        <v>51</v>
      </c>
      <c r="G1304" t="s">
        <v>52</v>
      </c>
      <c r="Y1304" s="42"/>
      <c r="Z1304" s="5">
        <v>1271</v>
      </c>
      <c r="AA1304">
        <v>2</v>
      </c>
      <c r="AB1304">
        <v>12</v>
      </c>
      <c r="AC1304">
        <v>6</v>
      </c>
      <c r="AD1304" t="s">
        <v>51</v>
      </c>
      <c r="AE1304" t="s">
        <v>53</v>
      </c>
    </row>
    <row r="1305" spans="1:31" x14ac:dyDescent="0.3">
      <c r="A1305" s="41"/>
      <c r="B1305" s="5">
        <v>1267</v>
      </c>
      <c r="C1305">
        <v>3</v>
      </c>
      <c r="D1305">
        <v>133</v>
      </c>
      <c r="E1305">
        <v>44.333333333333343</v>
      </c>
      <c r="F1305" t="s">
        <v>57</v>
      </c>
      <c r="G1305" t="s">
        <v>56</v>
      </c>
      <c r="Y1305" s="41"/>
      <c r="Z1305" s="5">
        <v>1272</v>
      </c>
      <c r="AA1305">
        <v>1</v>
      </c>
      <c r="AB1305">
        <v>0.5</v>
      </c>
      <c r="AC1305">
        <v>0.5</v>
      </c>
      <c r="AD1305" t="s">
        <v>51</v>
      </c>
      <c r="AE1305" t="s">
        <v>58</v>
      </c>
    </row>
    <row r="1306" spans="1:31" x14ac:dyDescent="0.3">
      <c r="A1306" s="6">
        <v>45688</v>
      </c>
      <c r="B1306" s="5">
        <v>1267</v>
      </c>
      <c r="C1306">
        <v>1</v>
      </c>
      <c r="D1306">
        <v>1</v>
      </c>
      <c r="E1306">
        <v>1</v>
      </c>
      <c r="F1306" t="s">
        <v>51</v>
      </c>
      <c r="G1306" t="s">
        <v>52</v>
      </c>
      <c r="Y1306" s="40">
        <v>45460</v>
      </c>
      <c r="Z1306" s="5">
        <v>1272</v>
      </c>
      <c r="AA1306">
        <v>1</v>
      </c>
      <c r="AB1306">
        <v>0.5</v>
      </c>
      <c r="AC1306">
        <v>0.5</v>
      </c>
      <c r="AD1306" t="s">
        <v>51</v>
      </c>
      <c r="AE1306" t="s">
        <v>58</v>
      </c>
    </row>
    <row r="1307" spans="1:31" x14ac:dyDescent="0.3">
      <c r="Y1307" s="41"/>
      <c r="Z1307" s="5">
        <v>1273</v>
      </c>
      <c r="AA1307">
        <v>1</v>
      </c>
      <c r="AB1307">
        <v>1.5</v>
      </c>
      <c r="AC1307">
        <v>1.5</v>
      </c>
      <c r="AD1307" t="s">
        <v>51</v>
      </c>
      <c r="AE1307" t="s">
        <v>52</v>
      </c>
    </row>
    <row r="1308" spans="1:31" x14ac:dyDescent="0.3">
      <c r="Y1308" s="6">
        <v>45461</v>
      </c>
      <c r="Z1308" s="5">
        <v>1274</v>
      </c>
      <c r="AA1308">
        <v>1</v>
      </c>
      <c r="AB1308">
        <v>8.5</v>
      </c>
      <c r="AC1308">
        <v>8.5</v>
      </c>
      <c r="AD1308" t="s">
        <v>51</v>
      </c>
      <c r="AE1308" t="s">
        <v>53</v>
      </c>
    </row>
    <row r="1309" spans="1:31" x14ac:dyDescent="0.3">
      <c r="Y1309" s="6">
        <v>45468</v>
      </c>
      <c r="Z1309" s="5">
        <v>1275</v>
      </c>
      <c r="AA1309">
        <v>1</v>
      </c>
      <c r="AB1309">
        <v>4</v>
      </c>
      <c r="AC1309">
        <v>4</v>
      </c>
      <c r="AD1309" t="s">
        <v>51</v>
      </c>
      <c r="AE1309" t="s">
        <v>52</v>
      </c>
    </row>
    <row r="1310" spans="1:31" x14ac:dyDescent="0.3">
      <c r="Y1310" s="6">
        <v>45471</v>
      </c>
      <c r="Z1310" s="5">
        <v>1276</v>
      </c>
      <c r="AA1310">
        <v>2</v>
      </c>
      <c r="AB1310">
        <v>4</v>
      </c>
      <c r="AC1310">
        <v>2</v>
      </c>
      <c r="AD1310" t="s">
        <v>51</v>
      </c>
      <c r="AE1310" t="s">
        <v>52</v>
      </c>
    </row>
    <row r="1311" spans="1:31" x14ac:dyDescent="0.3">
      <c r="Y1311" s="40">
        <v>45472</v>
      </c>
      <c r="Z1311" s="5">
        <v>1277</v>
      </c>
      <c r="AA1311">
        <v>2</v>
      </c>
      <c r="AB1311">
        <v>37</v>
      </c>
      <c r="AC1311">
        <v>18.5</v>
      </c>
      <c r="AD1311" t="s">
        <v>54</v>
      </c>
      <c r="AE1311" t="s">
        <v>54</v>
      </c>
    </row>
    <row r="1312" spans="1:31" x14ac:dyDescent="0.3">
      <c r="Y1312" s="41"/>
      <c r="Z1312" s="5">
        <v>1278</v>
      </c>
      <c r="AA1312">
        <v>2</v>
      </c>
      <c r="AB1312">
        <v>1</v>
      </c>
      <c r="AC1312">
        <v>0.5</v>
      </c>
      <c r="AD1312" t="s">
        <v>51</v>
      </c>
      <c r="AE1312" t="s">
        <v>58</v>
      </c>
    </row>
    <row r="1313" spans="25:31" x14ac:dyDescent="0.3">
      <c r="Y1313" s="40">
        <v>45474</v>
      </c>
      <c r="Z1313" s="5">
        <v>1279</v>
      </c>
      <c r="AA1313">
        <v>2</v>
      </c>
      <c r="AB1313">
        <v>3</v>
      </c>
      <c r="AC1313">
        <v>1.5</v>
      </c>
      <c r="AD1313" t="s">
        <v>51</v>
      </c>
      <c r="AE1313" t="s">
        <v>52</v>
      </c>
    </row>
    <row r="1314" spans="25:31" x14ac:dyDescent="0.3">
      <c r="Y1314" s="41"/>
      <c r="Z1314" s="5">
        <v>1280</v>
      </c>
      <c r="AA1314">
        <v>2</v>
      </c>
      <c r="AB1314">
        <v>3.5</v>
      </c>
      <c r="AC1314">
        <v>1.75</v>
      </c>
      <c r="AD1314" t="s">
        <v>51</v>
      </c>
      <c r="AE1314" t="s">
        <v>52</v>
      </c>
    </row>
    <row r="1315" spans="25:31" x14ac:dyDescent="0.3">
      <c r="Y1315" s="40">
        <v>45475</v>
      </c>
      <c r="Z1315" s="5">
        <v>1281</v>
      </c>
      <c r="AA1315">
        <v>1</v>
      </c>
      <c r="AB1315">
        <v>0.5</v>
      </c>
      <c r="AC1315">
        <v>0.5</v>
      </c>
      <c r="AD1315" t="s">
        <v>51</v>
      </c>
      <c r="AE1315" t="s">
        <v>58</v>
      </c>
    </row>
    <row r="1316" spans="25:31" x14ac:dyDescent="0.3">
      <c r="Y1316" s="41"/>
      <c r="Z1316" s="5">
        <v>1282</v>
      </c>
      <c r="AA1316">
        <v>1</v>
      </c>
      <c r="AB1316">
        <v>1</v>
      </c>
      <c r="AC1316">
        <v>1</v>
      </c>
      <c r="AD1316" t="s">
        <v>51</v>
      </c>
      <c r="AE1316" t="s">
        <v>52</v>
      </c>
    </row>
    <row r="1317" spans="25:31" x14ac:dyDescent="0.3">
      <c r="Y1317" s="40">
        <v>45476</v>
      </c>
      <c r="Z1317" s="5">
        <v>1283</v>
      </c>
      <c r="AA1317">
        <v>1</v>
      </c>
      <c r="AB1317">
        <v>0.5</v>
      </c>
      <c r="AC1317">
        <v>0.5</v>
      </c>
      <c r="AD1317" t="s">
        <v>51</v>
      </c>
      <c r="AE1317" t="s">
        <v>58</v>
      </c>
    </row>
    <row r="1318" spans="25:31" x14ac:dyDescent="0.3">
      <c r="Y1318" s="41"/>
      <c r="Z1318" s="5">
        <v>1284</v>
      </c>
      <c r="AA1318">
        <v>1</v>
      </c>
      <c r="AB1318">
        <v>0.5</v>
      </c>
      <c r="AC1318">
        <v>0.5</v>
      </c>
      <c r="AD1318" t="s">
        <v>51</v>
      </c>
      <c r="AE1318" t="s">
        <v>58</v>
      </c>
    </row>
    <row r="1319" spans="25:31" x14ac:dyDescent="0.3">
      <c r="Y1319" s="40">
        <v>45477</v>
      </c>
      <c r="Z1319" s="5">
        <v>1285</v>
      </c>
      <c r="AA1319">
        <v>2</v>
      </c>
      <c r="AB1319">
        <v>4</v>
      </c>
      <c r="AC1319">
        <v>2</v>
      </c>
      <c r="AD1319" t="s">
        <v>51</v>
      </c>
      <c r="AE1319" t="s">
        <v>52</v>
      </c>
    </row>
    <row r="1320" spans="25:31" x14ac:dyDescent="0.3">
      <c r="Y1320" s="41"/>
      <c r="Z1320" s="5">
        <v>1286</v>
      </c>
      <c r="AA1320">
        <v>6</v>
      </c>
      <c r="AB1320">
        <v>56</v>
      </c>
      <c r="AC1320">
        <v>9.3333333333333339</v>
      </c>
      <c r="AD1320" t="s">
        <v>51</v>
      </c>
      <c r="AE1320" t="s">
        <v>53</v>
      </c>
    </row>
    <row r="1321" spans="25:31" x14ac:dyDescent="0.3">
      <c r="Y1321" s="40">
        <v>45478</v>
      </c>
      <c r="Z1321" s="5">
        <v>1287</v>
      </c>
      <c r="AA1321">
        <v>2</v>
      </c>
      <c r="AB1321">
        <v>1.5</v>
      </c>
      <c r="AC1321">
        <v>0.75</v>
      </c>
      <c r="AD1321" t="s">
        <v>51</v>
      </c>
      <c r="AE1321" t="s">
        <v>58</v>
      </c>
    </row>
    <row r="1322" spans="25:31" x14ac:dyDescent="0.3">
      <c r="Y1322" s="42"/>
      <c r="Z1322" s="5">
        <v>1288</v>
      </c>
      <c r="AA1322">
        <v>2</v>
      </c>
      <c r="AB1322">
        <v>4</v>
      </c>
      <c r="AC1322">
        <v>2</v>
      </c>
      <c r="AD1322" t="s">
        <v>51</v>
      </c>
      <c r="AE1322" t="s">
        <v>52</v>
      </c>
    </row>
    <row r="1323" spans="25:31" x14ac:dyDescent="0.3">
      <c r="Y1323" s="42"/>
      <c r="Z1323" s="5">
        <v>1289</v>
      </c>
      <c r="AA1323">
        <v>1</v>
      </c>
      <c r="AB1323">
        <v>0.5</v>
      </c>
      <c r="AC1323">
        <v>0.5</v>
      </c>
      <c r="AD1323" t="s">
        <v>51</v>
      </c>
      <c r="AE1323" t="s">
        <v>58</v>
      </c>
    </row>
    <row r="1324" spans="25:31" x14ac:dyDescent="0.3">
      <c r="Y1324" s="41"/>
      <c r="Z1324" s="5">
        <v>1290</v>
      </c>
      <c r="AA1324">
        <v>1</v>
      </c>
      <c r="AB1324">
        <v>2.5</v>
      </c>
      <c r="AC1324">
        <v>2.5</v>
      </c>
      <c r="AD1324" t="s">
        <v>51</v>
      </c>
      <c r="AE1324" t="s">
        <v>52</v>
      </c>
    </row>
    <row r="1325" spans="25:31" x14ac:dyDescent="0.3">
      <c r="Y1325" s="40">
        <v>45479</v>
      </c>
      <c r="Z1325" s="5">
        <v>1290</v>
      </c>
      <c r="AA1325">
        <v>2</v>
      </c>
      <c r="AB1325">
        <v>21.5</v>
      </c>
      <c r="AC1325">
        <v>10.75</v>
      </c>
      <c r="AD1325" t="s">
        <v>54</v>
      </c>
      <c r="AE1325" t="s">
        <v>54</v>
      </c>
    </row>
    <row r="1326" spans="25:31" x14ac:dyDescent="0.3">
      <c r="Y1326" s="42"/>
      <c r="Z1326" s="5">
        <v>1291</v>
      </c>
      <c r="AA1326">
        <v>1</v>
      </c>
      <c r="AB1326">
        <v>0.5</v>
      </c>
      <c r="AC1326">
        <v>0.5</v>
      </c>
      <c r="AD1326" t="s">
        <v>51</v>
      </c>
      <c r="AE1326" t="s">
        <v>58</v>
      </c>
    </row>
    <row r="1327" spans="25:31" x14ac:dyDescent="0.3">
      <c r="Y1327" s="42"/>
      <c r="Z1327" s="5">
        <v>1292</v>
      </c>
      <c r="AA1327">
        <v>8</v>
      </c>
      <c r="AB1327">
        <v>45.5</v>
      </c>
      <c r="AC1327">
        <v>5.6875</v>
      </c>
      <c r="AD1327" t="s">
        <v>51</v>
      </c>
      <c r="AE1327" t="s">
        <v>53</v>
      </c>
    </row>
    <row r="1328" spans="25:31" x14ac:dyDescent="0.3">
      <c r="Y1328" s="41"/>
      <c r="Z1328" s="5">
        <v>1293</v>
      </c>
      <c r="AA1328">
        <v>1</v>
      </c>
      <c r="AB1328">
        <v>0.5</v>
      </c>
      <c r="AC1328">
        <v>0.5</v>
      </c>
      <c r="AD1328" t="s">
        <v>51</v>
      </c>
      <c r="AE1328" t="s">
        <v>58</v>
      </c>
    </row>
    <row r="1329" spans="25:31" x14ac:dyDescent="0.3">
      <c r="Y1329" s="6">
        <v>45481</v>
      </c>
      <c r="Z1329" s="5">
        <v>1294</v>
      </c>
      <c r="AA1329">
        <v>5</v>
      </c>
      <c r="AB1329">
        <v>19.5</v>
      </c>
      <c r="AC1329">
        <v>3.9</v>
      </c>
      <c r="AD1329" t="s">
        <v>51</v>
      </c>
      <c r="AE1329" t="s">
        <v>52</v>
      </c>
    </row>
    <row r="1330" spans="25:31" x14ac:dyDescent="0.3">
      <c r="Y1330" s="6">
        <v>45505</v>
      </c>
      <c r="Z1330" s="5">
        <v>1295</v>
      </c>
      <c r="AA1330">
        <v>1</v>
      </c>
      <c r="AB1330">
        <v>1.5</v>
      </c>
      <c r="AC1330">
        <v>1.5</v>
      </c>
      <c r="AD1330" t="s">
        <v>51</v>
      </c>
      <c r="AE1330" t="s">
        <v>52</v>
      </c>
    </row>
    <row r="1331" spans="25:31" x14ac:dyDescent="0.3">
      <c r="Y1331" s="6">
        <v>45506</v>
      </c>
      <c r="Z1331" s="5">
        <v>1296</v>
      </c>
      <c r="AA1331">
        <v>6</v>
      </c>
      <c r="AB1331">
        <v>88.5</v>
      </c>
      <c r="AC1331">
        <v>14.75</v>
      </c>
      <c r="AD1331" t="s">
        <v>54</v>
      </c>
      <c r="AE1331" t="s">
        <v>54</v>
      </c>
    </row>
    <row r="1332" spans="25:31" x14ac:dyDescent="0.3">
      <c r="Y1332" s="6">
        <v>45507</v>
      </c>
      <c r="Z1332" s="5">
        <v>1297</v>
      </c>
      <c r="AA1332">
        <v>1</v>
      </c>
      <c r="AB1332">
        <v>1</v>
      </c>
      <c r="AC1332">
        <v>1</v>
      </c>
      <c r="AD1332" t="s">
        <v>51</v>
      </c>
      <c r="AE1332" t="s">
        <v>52</v>
      </c>
    </row>
    <row r="1333" spans="25:31" x14ac:dyDescent="0.3">
      <c r="Y1333" s="6">
        <v>45514</v>
      </c>
      <c r="Z1333" s="5">
        <v>1298</v>
      </c>
      <c r="AA1333">
        <v>1</v>
      </c>
      <c r="AB1333">
        <v>3</v>
      </c>
      <c r="AC1333">
        <v>3</v>
      </c>
      <c r="AD1333" t="s">
        <v>51</v>
      </c>
      <c r="AE1333" t="s">
        <v>52</v>
      </c>
    </row>
    <row r="1334" spans="25:31" x14ac:dyDescent="0.3">
      <c r="Y1334" s="40">
        <v>45518</v>
      </c>
      <c r="Z1334" s="5">
        <v>1299</v>
      </c>
      <c r="AA1334">
        <v>1</v>
      </c>
      <c r="AB1334">
        <v>1</v>
      </c>
      <c r="AC1334">
        <v>1</v>
      </c>
      <c r="AD1334" t="s">
        <v>51</v>
      </c>
      <c r="AE1334" t="s">
        <v>52</v>
      </c>
    </row>
    <row r="1335" spans="25:31" x14ac:dyDescent="0.3">
      <c r="Y1335" s="41"/>
      <c r="Z1335" s="5">
        <v>1300</v>
      </c>
      <c r="AA1335">
        <v>1</v>
      </c>
      <c r="AB1335">
        <v>0.5</v>
      </c>
      <c r="AC1335">
        <v>0.5</v>
      </c>
      <c r="AD1335" t="s">
        <v>51</v>
      </c>
      <c r="AE1335" t="s">
        <v>58</v>
      </c>
    </row>
    <row r="1336" spans="25:31" x14ac:dyDescent="0.3">
      <c r="Y1336" s="6">
        <v>45519</v>
      </c>
      <c r="Z1336" s="5">
        <v>1301</v>
      </c>
      <c r="AA1336">
        <v>1</v>
      </c>
      <c r="AB1336">
        <v>1</v>
      </c>
      <c r="AC1336">
        <v>1</v>
      </c>
      <c r="AD1336" t="s">
        <v>51</v>
      </c>
      <c r="AE1336" t="s">
        <v>52</v>
      </c>
    </row>
    <row r="1337" spans="25:31" x14ac:dyDescent="0.3">
      <c r="Y1337" s="6">
        <v>45524</v>
      </c>
      <c r="Z1337" s="5">
        <v>1302</v>
      </c>
      <c r="AA1337">
        <v>1</v>
      </c>
      <c r="AB1337">
        <v>2</v>
      </c>
      <c r="AC1337">
        <v>2</v>
      </c>
      <c r="AD1337" t="s">
        <v>51</v>
      </c>
      <c r="AE1337" t="s">
        <v>52</v>
      </c>
    </row>
    <row r="1338" spans="25:31" x14ac:dyDescent="0.3">
      <c r="Y1338" s="6">
        <v>45527</v>
      </c>
      <c r="Z1338" s="5">
        <v>1303</v>
      </c>
      <c r="AA1338">
        <v>1</v>
      </c>
      <c r="AB1338">
        <v>6</v>
      </c>
      <c r="AC1338">
        <v>6</v>
      </c>
      <c r="AD1338" t="s">
        <v>51</v>
      </c>
      <c r="AE1338" t="s">
        <v>53</v>
      </c>
    </row>
    <row r="1339" spans="25:31" x14ac:dyDescent="0.3">
      <c r="Y1339" s="6">
        <v>45533</v>
      </c>
      <c r="Z1339" s="5">
        <v>1304</v>
      </c>
      <c r="AA1339">
        <v>2</v>
      </c>
      <c r="AB1339">
        <v>32.5</v>
      </c>
      <c r="AC1339">
        <v>16.25</v>
      </c>
      <c r="AD1339" t="s">
        <v>54</v>
      </c>
      <c r="AE1339" t="s">
        <v>54</v>
      </c>
    </row>
    <row r="1340" spans="25:31" x14ac:dyDescent="0.3">
      <c r="Y1340" s="40">
        <v>45544</v>
      </c>
      <c r="Z1340" s="5">
        <v>1305</v>
      </c>
      <c r="AA1340">
        <v>4</v>
      </c>
      <c r="AB1340">
        <v>58.5</v>
      </c>
      <c r="AC1340">
        <v>14.625</v>
      </c>
      <c r="AD1340" t="s">
        <v>54</v>
      </c>
      <c r="AE1340" t="s">
        <v>54</v>
      </c>
    </row>
    <row r="1341" spans="25:31" x14ac:dyDescent="0.3">
      <c r="Y1341" s="41"/>
      <c r="Z1341" s="5">
        <v>1306</v>
      </c>
      <c r="AA1341">
        <v>1</v>
      </c>
      <c r="AB1341">
        <v>3.5</v>
      </c>
      <c r="AC1341">
        <v>3.5</v>
      </c>
      <c r="AD1341" t="s">
        <v>51</v>
      </c>
      <c r="AE1341" t="s">
        <v>52</v>
      </c>
    </row>
    <row r="1342" spans="25:31" x14ac:dyDescent="0.3">
      <c r="Y1342" s="40">
        <v>45545</v>
      </c>
      <c r="Z1342" s="5">
        <v>1307</v>
      </c>
      <c r="AA1342">
        <v>1</v>
      </c>
      <c r="AB1342">
        <v>0.5</v>
      </c>
      <c r="AC1342">
        <v>0.5</v>
      </c>
      <c r="AD1342" t="s">
        <v>51</v>
      </c>
      <c r="AE1342" t="s">
        <v>58</v>
      </c>
    </row>
    <row r="1343" spans="25:31" x14ac:dyDescent="0.3">
      <c r="Y1343" s="42"/>
      <c r="Z1343" s="5">
        <v>1308</v>
      </c>
      <c r="AA1343">
        <v>2</v>
      </c>
      <c r="AB1343">
        <v>1.5</v>
      </c>
      <c r="AC1343">
        <v>0.75</v>
      </c>
      <c r="AD1343" t="s">
        <v>51</v>
      </c>
      <c r="AE1343" t="s">
        <v>58</v>
      </c>
    </row>
    <row r="1344" spans="25:31" x14ac:dyDescent="0.3">
      <c r="Y1344" s="41"/>
      <c r="Z1344" s="5">
        <v>1309</v>
      </c>
      <c r="AA1344">
        <v>1</v>
      </c>
      <c r="AB1344">
        <v>1</v>
      </c>
      <c r="AC1344">
        <v>1</v>
      </c>
      <c r="AD1344" t="s">
        <v>51</v>
      </c>
      <c r="AE1344" t="s">
        <v>52</v>
      </c>
    </row>
    <row r="1345" spans="25:31" x14ac:dyDescent="0.3">
      <c r="Y1345" s="6">
        <v>45547</v>
      </c>
      <c r="Z1345" s="5">
        <v>1310</v>
      </c>
      <c r="AA1345">
        <v>1</v>
      </c>
      <c r="AB1345">
        <v>42</v>
      </c>
      <c r="AC1345">
        <v>42</v>
      </c>
      <c r="AD1345" t="s">
        <v>57</v>
      </c>
      <c r="AE1345" t="s">
        <v>56</v>
      </c>
    </row>
    <row r="1346" spans="25:31" x14ac:dyDescent="0.3">
      <c r="Y1346" s="40">
        <v>45548</v>
      </c>
      <c r="Z1346" s="5">
        <v>1311</v>
      </c>
      <c r="AA1346">
        <v>1</v>
      </c>
      <c r="AB1346">
        <v>4.5</v>
      </c>
      <c r="AC1346">
        <v>4.5</v>
      </c>
      <c r="AD1346" t="s">
        <v>51</v>
      </c>
      <c r="AE1346" t="s">
        <v>52</v>
      </c>
    </row>
    <row r="1347" spans="25:31" x14ac:dyDescent="0.3">
      <c r="Y1347" s="42"/>
      <c r="Z1347" s="5">
        <v>1312</v>
      </c>
      <c r="AA1347">
        <v>1</v>
      </c>
      <c r="AB1347">
        <v>0.5</v>
      </c>
      <c r="AC1347">
        <v>0.5</v>
      </c>
      <c r="AD1347" t="s">
        <v>51</v>
      </c>
      <c r="AE1347" t="s">
        <v>58</v>
      </c>
    </row>
    <row r="1348" spans="25:31" x14ac:dyDescent="0.3">
      <c r="Y1348" s="41"/>
      <c r="Z1348" s="5">
        <v>1313</v>
      </c>
      <c r="AA1348">
        <v>1</v>
      </c>
      <c r="AB1348">
        <v>0.5</v>
      </c>
      <c r="AC1348">
        <v>0.5</v>
      </c>
      <c r="AD1348" t="s">
        <v>51</v>
      </c>
      <c r="AE1348" t="s">
        <v>58</v>
      </c>
    </row>
    <row r="1349" spans="25:31" x14ac:dyDescent="0.3">
      <c r="Y1349" s="6">
        <v>45549</v>
      </c>
      <c r="Z1349" s="5">
        <v>1314</v>
      </c>
      <c r="AA1349">
        <v>1</v>
      </c>
      <c r="AB1349">
        <v>1.5</v>
      </c>
      <c r="AC1349">
        <v>1.5</v>
      </c>
      <c r="AD1349" t="s">
        <v>51</v>
      </c>
      <c r="AE1349" t="s">
        <v>52</v>
      </c>
    </row>
    <row r="1350" spans="25:31" x14ac:dyDescent="0.3">
      <c r="Y1350" s="6">
        <v>45558</v>
      </c>
      <c r="Z1350" s="5">
        <v>1315</v>
      </c>
      <c r="AA1350">
        <v>1</v>
      </c>
      <c r="AB1350">
        <v>2.5</v>
      </c>
      <c r="AC1350">
        <v>2.5</v>
      </c>
      <c r="AD1350" t="s">
        <v>51</v>
      </c>
      <c r="AE1350" t="s">
        <v>52</v>
      </c>
    </row>
    <row r="1351" spans="25:31" x14ac:dyDescent="0.3">
      <c r="Y1351" s="6">
        <v>45559</v>
      </c>
      <c r="Z1351" s="5">
        <v>1316</v>
      </c>
      <c r="AA1351">
        <v>3</v>
      </c>
      <c r="AB1351">
        <v>5.5</v>
      </c>
      <c r="AC1351">
        <v>1.833333333333333</v>
      </c>
      <c r="AD1351" t="s">
        <v>51</v>
      </c>
      <c r="AE1351" t="s">
        <v>52</v>
      </c>
    </row>
    <row r="1352" spans="25:31" x14ac:dyDescent="0.3">
      <c r="Y1352" s="6">
        <v>45560</v>
      </c>
      <c r="Z1352" s="5">
        <v>1317</v>
      </c>
      <c r="AA1352">
        <v>3</v>
      </c>
      <c r="AB1352">
        <v>11.5</v>
      </c>
      <c r="AC1352">
        <v>3.833333333333333</v>
      </c>
      <c r="AD1352" t="s">
        <v>51</v>
      </c>
      <c r="AE1352" t="s">
        <v>52</v>
      </c>
    </row>
    <row r="1353" spans="25:31" x14ac:dyDescent="0.3">
      <c r="Y1353" s="6">
        <v>45561</v>
      </c>
      <c r="Z1353" s="5">
        <v>1318</v>
      </c>
      <c r="AA1353">
        <v>5</v>
      </c>
      <c r="AB1353">
        <v>14.5</v>
      </c>
      <c r="AC1353">
        <v>2.9</v>
      </c>
      <c r="AD1353" t="s">
        <v>51</v>
      </c>
      <c r="AE1353" t="s">
        <v>52</v>
      </c>
    </row>
    <row r="1354" spans="25:31" x14ac:dyDescent="0.3">
      <c r="Y1354" s="6">
        <v>45562</v>
      </c>
      <c r="Z1354" s="5">
        <v>1319</v>
      </c>
      <c r="AA1354">
        <v>1</v>
      </c>
      <c r="AB1354">
        <v>1</v>
      </c>
      <c r="AC1354">
        <v>1</v>
      </c>
      <c r="AD1354" t="s">
        <v>51</v>
      </c>
      <c r="AE1354" t="s">
        <v>52</v>
      </c>
    </row>
    <row r="1355" spans="25:31" x14ac:dyDescent="0.3">
      <c r="Y1355" s="40">
        <v>45570</v>
      </c>
      <c r="Z1355" s="5">
        <v>1320</v>
      </c>
      <c r="AA1355">
        <v>1</v>
      </c>
      <c r="AB1355">
        <v>1.5</v>
      </c>
      <c r="AC1355">
        <v>1.5</v>
      </c>
      <c r="AD1355" t="s">
        <v>51</v>
      </c>
      <c r="AE1355" t="s">
        <v>52</v>
      </c>
    </row>
    <row r="1356" spans="25:31" x14ac:dyDescent="0.3">
      <c r="Y1356" s="41"/>
      <c r="Z1356" s="5">
        <v>1321</v>
      </c>
      <c r="AA1356">
        <v>2</v>
      </c>
      <c r="AB1356">
        <v>5</v>
      </c>
      <c r="AC1356">
        <v>2.5</v>
      </c>
      <c r="AD1356" t="s">
        <v>51</v>
      </c>
      <c r="AE1356" t="s">
        <v>52</v>
      </c>
    </row>
    <row r="1357" spans="25:31" x14ac:dyDescent="0.3">
      <c r="Y1357" s="6">
        <v>45575</v>
      </c>
      <c r="Z1357" s="5">
        <v>1322</v>
      </c>
      <c r="AA1357">
        <v>1</v>
      </c>
      <c r="AB1357">
        <v>3.5</v>
      </c>
      <c r="AC1357">
        <v>3.5</v>
      </c>
      <c r="AD1357" t="s">
        <v>51</v>
      </c>
      <c r="AE1357" t="s">
        <v>52</v>
      </c>
    </row>
    <row r="1358" spans="25:31" x14ac:dyDescent="0.3">
      <c r="Y1358" s="40">
        <v>45579</v>
      </c>
      <c r="Z1358" s="5">
        <v>1323</v>
      </c>
      <c r="AA1358">
        <v>2</v>
      </c>
      <c r="AB1358">
        <v>2</v>
      </c>
      <c r="AC1358">
        <v>1</v>
      </c>
      <c r="AD1358" t="s">
        <v>51</v>
      </c>
      <c r="AE1358" t="s">
        <v>52</v>
      </c>
    </row>
    <row r="1359" spans="25:31" x14ac:dyDescent="0.3">
      <c r="Y1359" s="41"/>
      <c r="Z1359" s="5">
        <v>1324</v>
      </c>
      <c r="AA1359">
        <v>2</v>
      </c>
      <c r="AB1359">
        <v>4.5</v>
      </c>
      <c r="AC1359">
        <v>2.25</v>
      </c>
      <c r="AD1359" t="s">
        <v>51</v>
      </c>
      <c r="AE1359" t="s">
        <v>52</v>
      </c>
    </row>
    <row r="1360" spans="25:31" x14ac:dyDescent="0.3">
      <c r="Y1360" s="40">
        <v>45589</v>
      </c>
      <c r="Z1360" s="5">
        <v>1325</v>
      </c>
      <c r="AA1360">
        <v>1</v>
      </c>
      <c r="AB1360">
        <v>0.5</v>
      </c>
      <c r="AC1360">
        <v>0.5</v>
      </c>
      <c r="AD1360" t="s">
        <v>51</v>
      </c>
      <c r="AE1360" t="s">
        <v>58</v>
      </c>
    </row>
    <row r="1361" spans="25:31" x14ac:dyDescent="0.3">
      <c r="Y1361" s="41"/>
      <c r="Z1361" s="5">
        <v>1326</v>
      </c>
      <c r="AA1361">
        <v>2</v>
      </c>
      <c r="AB1361">
        <v>59</v>
      </c>
      <c r="AC1361">
        <v>29.5</v>
      </c>
      <c r="AD1361" t="s">
        <v>55</v>
      </c>
      <c r="AE1361" t="s">
        <v>56</v>
      </c>
    </row>
    <row r="1362" spans="25:31" x14ac:dyDescent="0.3">
      <c r="Y1362" s="6">
        <v>45590</v>
      </c>
      <c r="Z1362" s="5">
        <v>1327</v>
      </c>
      <c r="AA1362">
        <v>5</v>
      </c>
      <c r="AB1362">
        <v>7</v>
      </c>
      <c r="AC1362">
        <v>1.4</v>
      </c>
      <c r="AD1362" t="s">
        <v>51</v>
      </c>
      <c r="AE1362" t="s">
        <v>52</v>
      </c>
    </row>
    <row r="1363" spans="25:31" x14ac:dyDescent="0.3">
      <c r="Y1363" s="40">
        <v>45591</v>
      </c>
      <c r="Z1363" s="5">
        <v>1328</v>
      </c>
      <c r="AA1363">
        <v>1</v>
      </c>
      <c r="AB1363">
        <v>2</v>
      </c>
      <c r="AC1363">
        <v>2</v>
      </c>
      <c r="AD1363" t="s">
        <v>51</v>
      </c>
      <c r="AE1363" t="s">
        <v>52</v>
      </c>
    </row>
    <row r="1364" spans="25:31" x14ac:dyDescent="0.3">
      <c r="Y1364" s="41"/>
      <c r="Z1364" s="5">
        <v>1329</v>
      </c>
      <c r="AA1364">
        <v>1</v>
      </c>
      <c r="AB1364">
        <v>0.5</v>
      </c>
      <c r="AC1364">
        <v>0.5</v>
      </c>
      <c r="AD1364" t="s">
        <v>51</v>
      </c>
      <c r="AE1364" t="s">
        <v>58</v>
      </c>
    </row>
    <row r="1365" spans="25:31" x14ac:dyDescent="0.3">
      <c r="Y1365" s="40">
        <v>45592</v>
      </c>
      <c r="Z1365" s="5">
        <v>1330</v>
      </c>
      <c r="AA1365">
        <v>1</v>
      </c>
      <c r="AB1365">
        <v>0.5</v>
      </c>
      <c r="AC1365">
        <v>0.5</v>
      </c>
      <c r="AD1365" t="s">
        <v>51</v>
      </c>
      <c r="AE1365" t="s">
        <v>58</v>
      </c>
    </row>
    <row r="1366" spans="25:31" x14ac:dyDescent="0.3">
      <c r="Y1366" s="42"/>
      <c r="Z1366" s="5">
        <v>1331</v>
      </c>
      <c r="AA1366">
        <v>2</v>
      </c>
      <c r="AB1366">
        <v>13.5</v>
      </c>
      <c r="AC1366">
        <v>6.75</v>
      </c>
      <c r="AD1366" t="s">
        <v>51</v>
      </c>
      <c r="AE1366" t="s">
        <v>53</v>
      </c>
    </row>
    <row r="1367" spans="25:31" x14ac:dyDescent="0.3">
      <c r="Y1367" s="41"/>
      <c r="Z1367" s="5">
        <v>1332</v>
      </c>
      <c r="AA1367">
        <v>1</v>
      </c>
      <c r="AB1367">
        <v>1</v>
      </c>
      <c r="AC1367">
        <v>1</v>
      </c>
      <c r="AD1367" t="s">
        <v>51</v>
      </c>
      <c r="AE1367" t="s">
        <v>52</v>
      </c>
    </row>
    <row r="1368" spans="25:31" x14ac:dyDescent="0.3">
      <c r="Y1368" s="6">
        <v>45593</v>
      </c>
      <c r="Z1368" s="5">
        <v>1333</v>
      </c>
      <c r="AA1368">
        <v>7</v>
      </c>
      <c r="AB1368">
        <v>26</v>
      </c>
      <c r="AC1368">
        <v>3.714285714285714</v>
      </c>
      <c r="AD1368" t="s">
        <v>51</v>
      </c>
      <c r="AE1368" t="s">
        <v>52</v>
      </c>
    </row>
    <row r="1369" spans="25:31" x14ac:dyDescent="0.3">
      <c r="Y1369" s="40">
        <v>45595</v>
      </c>
      <c r="Z1369" s="5">
        <v>1334</v>
      </c>
      <c r="AA1369">
        <v>1</v>
      </c>
      <c r="AB1369">
        <v>0.5</v>
      </c>
      <c r="AC1369">
        <v>0.5</v>
      </c>
      <c r="AD1369" t="s">
        <v>51</v>
      </c>
      <c r="AE1369" t="s">
        <v>58</v>
      </c>
    </row>
    <row r="1370" spans="25:31" x14ac:dyDescent="0.3">
      <c r="Y1370" s="41"/>
      <c r="Z1370" s="5">
        <v>1335</v>
      </c>
      <c r="AA1370">
        <v>1</v>
      </c>
      <c r="AB1370">
        <v>7</v>
      </c>
      <c r="AC1370">
        <v>7</v>
      </c>
      <c r="AD1370" t="s">
        <v>51</v>
      </c>
      <c r="AE1370" t="s">
        <v>53</v>
      </c>
    </row>
    <row r="1371" spans="25:31" x14ac:dyDescent="0.3">
      <c r="Y1371" s="40">
        <v>45597</v>
      </c>
      <c r="Z1371" s="5">
        <v>1336</v>
      </c>
      <c r="AA1371">
        <v>1</v>
      </c>
      <c r="AB1371">
        <v>0.5</v>
      </c>
      <c r="AC1371">
        <v>0.5</v>
      </c>
      <c r="AD1371" t="s">
        <v>51</v>
      </c>
      <c r="AE1371" t="s">
        <v>58</v>
      </c>
    </row>
    <row r="1372" spans="25:31" x14ac:dyDescent="0.3">
      <c r="Y1372" s="41"/>
      <c r="Z1372" s="5">
        <v>1337</v>
      </c>
      <c r="AA1372">
        <v>1</v>
      </c>
      <c r="AB1372">
        <v>1</v>
      </c>
      <c r="AC1372">
        <v>1</v>
      </c>
      <c r="AD1372" t="s">
        <v>51</v>
      </c>
      <c r="AE1372" t="s">
        <v>52</v>
      </c>
    </row>
    <row r="1373" spans="25:31" x14ac:dyDescent="0.3">
      <c r="Y1373" s="40">
        <v>45598</v>
      </c>
      <c r="Z1373" s="5">
        <v>1338</v>
      </c>
      <c r="AA1373">
        <v>2</v>
      </c>
      <c r="AB1373">
        <v>90</v>
      </c>
      <c r="AC1373">
        <v>45</v>
      </c>
      <c r="AD1373" t="s">
        <v>57</v>
      </c>
      <c r="AE1373" t="s">
        <v>56</v>
      </c>
    </row>
    <row r="1374" spans="25:31" x14ac:dyDescent="0.3">
      <c r="Y1374" s="41"/>
      <c r="Z1374" s="5">
        <v>1339</v>
      </c>
      <c r="AA1374">
        <v>2</v>
      </c>
      <c r="AB1374">
        <v>1.5</v>
      </c>
      <c r="AC1374">
        <v>0.75</v>
      </c>
      <c r="AD1374" t="s">
        <v>51</v>
      </c>
      <c r="AE1374" t="s">
        <v>58</v>
      </c>
    </row>
    <row r="1375" spans="25:31" x14ac:dyDescent="0.3">
      <c r="Y1375" s="40">
        <v>45599</v>
      </c>
      <c r="Z1375" s="5">
        <v>1340</v>
      </c>
      <c r="AA1375">
        <v>1</v>
      </c>
      <c r="AB1375">
        <v>1</v>
      </c>
      <c r="AC1375">
        <v>1</v>
      </c>
      <c r="AD1375" t="s">
        <v>51</v>
      </c>
      <c r="AE1375" t="s">
        <v>52</v>
      </c>
    </row>
    <row r="1376" spans="25:31" x14ac:dyDescent="0.3">
      <c r="Y1376" s="42"/>
      <c r="Z1376" s="5">
        <v>1341</v>
      </c>
      <c r="AA1376">
        <v>4</v>
      </c>
      <c r="AB1376">
        <v>58</v>
      </c>
      <c r="AC1376">
        <v>14.5</v>
      </c>
      <c r="AD1376" t="s">
        <v>54</v>
      </c>
      <c r="AE1376" t="s">
        <v>54</v>
      </c>
    </row>
    <row r="1377" spans="25:31" x14ac:dyDescent="0.3">
      <c r="Y1377" s="41"/>
      <c r="Z1377" s="5">
        <v>1342</v>
      </c>
      <c r="AA1377">
        <v>3</v>
      </c>
      <c r="AB1377">
        <v>4.5</v>
      </c>
      <c r="AC1377">
        <v>1.5</v>
      </c>
      <c r="AD1377" t="s">
        <v>51</v>
      </c>
      <c r="AE1377" t="s">
        <v>52</v>
      </c>
    </row>
    <row r="1378" spans="25:31" x14ac:dyDescent="0.3">
      <c r="Y1378" s="6">
        <v>45600</v>
      </c>
      <c r="Z1378" s="5">
        <v>1343</v>
      </c>
      <c r="AA1378">
        <v>2</v>
      </c>
      <c r="AB1378">
        <v>1</v>
      </c>
      <c r="AC1378">
        <v>0.5</v>
      </c>
      <c r="AD1378" t="s">
        <v>51</v>
      </c>
      <c r="AE1378" t="s">
        <v>58</v>
      </c>
    </row>
    <row r="1379" spans="25:31" x14ac:dyDescent="0.3">
      <c r="Y1379" s="40">
        <v>45601</v>
      </c>
      <c r="Z1379" s="5">
        <v>1344</v>
      </c>
      <c r="AA1379">
        <v>1</v>
      </c>
      <c r="AB1379">
        <v>0.5</v>
      </c>
      <c r="AC1379">
        <v>0.5</v>
      </c>
      <c r="AD1379" t="s">
        <v>51</v>
      </c>
      <c r="AE1379" t="s">
        <v>58</v>
      </c>
    </row>
    <row r="1380" spans="25:31" x14ac:dyDescent="0.3">
      <c r="Y1380" s="42"/>
      <c r="Z1380" s="5">
        <v>1345</v>
      </c>
      <c r="AA1380">
        <v>3</v>
      </c>
      <c r="AB1380">
        <v>96</v>
      </c>
      <c r="AC1380">
        <v>32</v>
      </c>
      <c r="AD1380" t="s">
        <v>59</v>
      </c>
      <c r="AE1380" t="s">
        <v>56</v>
      </c>
    </row>
    <row r="1381" spans="25:31" x14ac:dyDescent="0.3">
      <c r="Y1381" s="41"/>
      <c r="Z1381" s="5">
        <v>1346</v>
      </c>
      <c r="AA1381">
        <v>2</v>
      </c>
      <c r="AB1381">
        <v>2</v>
      </c>
      <c r="AC1381">
        <v>1</v>
      </c>
      <c r="AD1381" t="s">
        <v>51</v>
      </c>
      <c r="AE1381" t="s">
        <v>52</v>
      </c>
    </row>
    <row r="1382" spans="25:31" x14ac:dyDescent="0.3">
      <c r="Y1382" s="6">
        <v>45602</v>
      </c>
      <c r="Z1382" s="5">
        <v>1347</v>
      </c>
      <c r="AA1382">
        <v>1</v>
      </c>
      <c r="AB1382">
        <v>1</v>
      </c>
      <c r="AC1382">
        <v>1</v>
      </c>
      <c r="AD1382" t="s">
        <v>51</v>
      </c>
      <c r="AE1382" t="s">
        <v>52</v>
      </c>
    </row>
    <row r="1383" spans="25:31" x14ac:dyDescent="0.3">
      <c r="Y1383" s="6">
        <v>45603</v>
      </c>
      <c r="Z1383" s="5">
        <v>1348</v>
      </c>
      <c r="AA1383">
        <v>2</v>
      </c>
      <c r="AB1383">
        <v>8</v>
      </c>
      <c r="AC1383">
        <v>4</v>
      </c>
      <c r="AD1383" t="s">
        <v>51</v>
      </c>
      <c r="AE1383" t="s">
        <v>52</v>
      </c>
    </row>
    <row r="1384" spans="25:31" x14ac:dyDescent="0.3">
      <c r="Y1384" s="6">
        <v>45605</v>
      </c>
      <c r="Z1384" s="5">
        <v>1349</v>
      </c>
      <c r="AA1384">
        <v>2</v>
      </c>
      <c r="AB1384">
        <v>1.5</v>
      </c>
      <c r="AC1384">
        <v>0.75</v>
      </c>
      <c r="AD1384" t="s">
        <v>51</v>
      </c>
      <c r="AE1384" t="s">
        <v>58</v>
      </c>
    </row>
    <row r="1385" spans="25:31" x14ac:dyDescent="0.3">
      <c r="Y1385" s="40">
        <v>45606</v>
      </c>
      <c r="Z1385" s="5">
        <v>1350</v>
      </c>
      <c r="AA1385">
        <v>1</v>
      </c>
      <c r="AB1385">
        <v>0.5</v>
      </c>
      <c r="AC1385">
        <v>0.5</v>
      </c>
      <c r="AD1385" t="s">
        <v>51</v>
      </c>
      <c r="AE1385" t="s">
        <v>58</v>
      </c>
    </row>
    <row r="1386" spans="25:31" x14ac:dyDescent="0.3">
      <c r="Y1386" s="41"/>
      <c r="Z1386" s="5">
        <v>1351</v>
      </c>
      <c r="AA1386">
        <v>2</v>
      </c>
      <c r="AB1386">
        <v>15</v>
      </c>
      <c r="AC1386">
        <v>7.5</v>
      </c>
      <c r="AD1386" t="s">
        <v>51</v>
      </c>
      <c r="AE1386" t="s">
        <v>53</v>
      </c>
    </row>
    <row r="1387" spans="25:31" x14ac:dyDescent="0.3">
      <c r="Y1387" s="40">
        <v>45607</v>
      </c>
      <c r="Z1387" s="5">
        <v>1352</v>
      </c>
      <c r="AA1387">
        <v>1</v>
      </c>
      <c r="AB1387">
        <v>0.5</v>
      </c>
      <c r="AC1387">
        <v>0.5</v>
      </c>
      <c r="AD1387" t="s">
        <v>51</v>
      </c>
      <c r="AE1387" t="s">
        <v>58</v>
      </c>
    </row>
    <row r="1388" spans="25:31" x14ac:dyDescent="0.3">
      <c r="Y1388" s="41"/>
      <c r="Z1388" s="5">
        <v>1353</v>
      </c>
      <c r="AA1388">
        <v>6</v>
      </c>
      <c r="AB1388">
        <v>95</v>
      </c>
      <c r="AC1388">
        <v>15.83333333333333</v>
      </c>
      <c r="AD1388" t="s">
        <v>54</v>
      </c>
      <c r="AE1388" t="s">
        <v>54</v>
      </c>
    </row>
    <row r="1389" spans="25:31" x14ac:dyDescent="0.3">
      <c r="Y1389" s="40">
        <v>45608</v>
      </c>
      <c r="Z1389" s="5">
        <v>1354</v>
      </c>
      <c r="AA1389">
        <v>1</v>
      </c>
      <c r="AB1389">
        <v>0.5</v>
      </c>
      <c r="AC1389">
        <v>0.5</v>
      </c>
      <c r="AD1389" t="s">
        <v>51</v>
      </c>
      <c r="AE1389" t="s">
        <v>58</v>
      </c>
    </row>
    <row r="1390" spans="25:31" x14ac:dyDescent="0.3">
      <c r="Y1390" s="42"/>
      <c r="Z1390" s="5">
        <v>1355</v>
      </c>
      <c r="AA1390">
        <v>1</v>
      </c>
      <c r="AB1390">
        <v>32</v>
      </c>
      <c r="AC1390">
        <v>32</v>
      </c>
      <c r="AD1390" t="s">
        <v>59</v>
      </c>
      <c r="AE1390" t="s">
        <v>56</v>
      </c>
    </row>
    <row r="1391" spans="25:31" x14ac:dyDescent="0.3">
      <c r="Y1391" s="41"/>
      <c r="Z1391" s="5">
        <v>1356</v>
      </c>
      <c r="AA1391">
        <v>1</v>
      </c>
      <c r="AB1391">
        <v>0.5</v>
      </c>
      <c r="AC1391">
        <v>0.5</v>
      </c>
      <c r="AD1391" t="s">
        <v>51</v>
      </c>
      <c r="AE1391" t="s">
        <v>58</v>
      </c>
    </row>
    <row r="1392" spans="25:31" x14ac:dyDescent="0.3">
      <c r="Y1392" s="6">
        <v>45611</v>
      </c>
      <c r="Z1392" s="5">
        <v>1357</v>
      </c>
      <c r="AA1392">
        <v>3</v>
      </c>
      <c r="AB1392">
        <v>49.5</v>
      </c>
      <c r="AC1392">
        <v>16.5</v>
      </c>
      <c r="AD1392" t="s">
        <v>54</v>
      </c>
      <c r="AE1392" t="s">
        <v>54</v>
      </c>
    </row>
    <row r="1393" spans="25:31" x14ac:dyDescent="0.3">
      <c r="Y1393" s="40">
        <v>45612</v>
      </c>
      <c r="Z1393" s="5">
        <v>1358</v>
      </c>
      <c r="AA1393">
        <v>3</v>
      </c>
      <c r="AB1393">
        <v>33.5</v>
      </c>
      <c r="AC1393">
        <v>11.16666666666667</v>
      </c>
      <c r="AD1393" t="s">
        <v>54</v>
      </c>
      <c r="AE1393" t="s">
        <v>54</v>
      </c>
    </row>
    <row r="1394" spans="25:31" x14ac:dyDescent="0.3">
      <c r="Y1394" s="41"/>
      <c r="Z1394" s="5">
        <v>1359</v>
      </c>
      <c r="AA1394">
        <v>1</v>
      </c>
      <c r="AB1394">
        <v>2</v>
      </c>
      <c r="AC1394">
        <v>2</v>
      </c>
      <c r="AD1394" t="s">
        <v>51</v>
      </c>
      <c r="AE1394" t="s">
        <v>52</v>
      </c>
    </row>
    <row r="1395" spans="25:31" x14ac:dyDescent="0.3">
      <c r="Y1395" s="40">
        <v>45614</v>
      </c>
      <c r="Z1395" s="5">
        <v>1360</v>
      </c>
      <c r="AA1395">
        <v>1</v>
      </c>
      <c r="AB1395">
        <v>48.5</v>
      </c>
      <c r="AC1395">
        <v>48.5</v>
      </c>
      <c r="AD1395" t="s">
        <v>57</v>
      </c>
      <c r="AE1395" t="s">
        <v>56</v>
      </c>
    </row>
    <row r="1396" spans="25:31" x14ac:dyDescent="0.3">
      <c r="Y1396" s="42"/>
      <c r="Z1396" s="5">
        <v>1361</v>
      </c>
      <c r="AA1396">
        <v>2</v>
      </c>
      <c r="AB1396">
        <v>15</v>
      </c>
      <c r="AC1396">
        <v>7.5</v>
      </c>
      <c r="AD1396" t="s">
        <v>51</v>
      </c>
      <c r="AE1396" t="s">
        <v>53</v>
      </c>
    </row>
    <row r="1397" spans="25:31" x14ac:dyDescent="0.3">
      <c r="Y1397" s="41"/>
      <c r="Z1397" s="5">
        <v>1362</v>
      </c>
      <c r="AA1397">
        <v>1</v>
      </c>
      <c r="AB1397">
        <v>26.5</v>
      </c>
      <c r="AC1397">
        <v>26.5</v>
      </c>
      <c r="AD1397" t="s">
        <v>55</v>
      </c>
      <c r="AE1397" t="s">
        <v>56</v>
      </c>
    </row>
    <row r="1398" spans="25:31" x14ac:dyDescent="0.3">
      <c r="Y1398" s="6">
        <v>45615</v>
      </c>
      <c r="Z1398" s="5">
        <v>1363</v>
      </c>
      <c r="AA1398">
        <v>6</v>
      </c>
      <c r="AB1398">
        <v>185.5</v>
      </c>
      <c r="AC1398">
        <v>30.916666666666671</v>
      </c>
      <c r="AD1398" t="s">
        <v>59</v>
      </c>
      <c r="AE1398" t="s">
        <v>56</v>
      </c>
    </row>
    <row r="1399" spans="25:31" x14ac:dyDescent="0.3">
      <c r="Y1399" s="40">
        <v>45616</v>
      </c>
      <c r="Z1399" s="5">
        <v>1364</v>
      </c>
      <c r="AA1399">
        <v>2</v>
      </c>
      <c r="AB1399">
        <v>17</v>
      </c>
      <c r="AC1399">
        <v>8.5</v>
      </c>
      <c r="AD1399" t="s">
        <v>51</v>
      </c>
      <c r="AE1399" t="s">
        <v>53</v>
      </c>
    </row>
    <row r="1400" spans="25:31" x14ac:dyDescent="0.3">
      <c r="Y1400" s="41"/>
      <c r="Z1400" s="5">
        <v>1365</v>
      </c>
      <c r="AA1400">
        <v>1</v>
      </c>
      <c r="AB1400">
        <v>2</v>
      </c>
      <c r="AC1400">
        <v>2</v>
      </c>
      <c r="AD1400" t="s">
        <v>51</v>
      </c>
      <c r="AE1400" t="s">
        <v>52</v>
      </c>
    </row>
    <row r="1401" spans="25:31" x14ac:dyDescent="0.3">
      <c r="Y1401" s="6">
        <v>45617</v>
      </c>
      <c r="Z1401" s="5">
        <v>1366</v>
      </c>
      <c r="AA1401">
        <v>1</v>
      </c>
      <c r="AB1401">
        <v>1</v>
      </c>
      <c r="AC1401">
        <v>1</v>
      </c>
      <c r="AD1401" t="s">
        <v>51</v>
      </c>
      <c r="AE1401" t="s">
        <v>52</v>
      </c>
    </row>
    <row r="1402" spans="25:31" x14ac:dyDescent="0.3">
      <c r="Y1402" s="6">
        <v>45618</v>
      </c>
      <c r="Z1402" s="5">
        <v>1367</v>
      </c>
      <c r="AA1402">
        <v>2</v>
      </c>
      <c r="AB1402">
        <v>15</v>
      </c>
      <c r="AC1402">
        <v>7.5</v>
      </c>
      <c r="AD1402" t="s">
        <v>51</v>
      </c>
      <c r="AE1402" t="s">
        <v>53</v>
      </c>
    </row>
    <row r="1403" spans="25:31" x14ac:dyDescent="0.3">
      <c r="Y1403" s="6">
        <v>45620</v>
      </c>
      <c r="Z1403" s="5">
        <v>1368</v>
      </c>
      <c r="AA1403">
        <v>3</v>
      </c>
      <c r="AB1403">
        <v>87</v>
      </c>
      <c r="AC1403">
        <v>29</v>
      </c>
      <c r="AD1403" t="s">
        <v>55</v>
      </c>
      <c r="AE1403" t="s">
        <v>56</v>
      </c>
    </row>
    <row r="1404" spans="25:31" x14ac:dyDescent="0.3">
      <c r="Y1404" s="6">
        <v>45622</v>
      </c>
      <c r="Z1404" s="5">
        <v>1369</v>
      </c>
      <c r="AA1404">
        <v>3</v>
      </c>
      <c r="AB1404">
        <v>76</v>
      </c>
      <c r="AC1404">
        <v>25.333333333333329</v>
      </c>
      <c r="AD1404" t="s">
        <v>55</v>
      </c>
      <c r="AE1404" t="s">
        <v>56</v>
      </c>
    </row>
    <row r="1405" spans="25:31" x14ac:dyDescent="0.3">
      <c r="Y1405" s="6">
        <v>45623</v>
      </c>
      <c r="Z1405" s="5">
        <v>1370</v>
      </c>
      <c r="AA1405">
        <v>6</v>
      </c>
      <c r="AB1405">
        <v>106.5</v>
      </c>
      <c r="AC1405">
        <v>17.75</v>
      </c>
      <c r="AD1405" t="s">
        <v>54</v>
      </c>
      <c r="AE1405" t="s">
        <v>54</v>
      </c>
    </row>
    <row r="1406" spans="25:31" x14ac:dyDescent="0.3">
      <c r="Y1406" s="6">
        <v>45625</v>
      </c>
      <c r="Z1406" s="5">
        <v>1371</v>
      </c>
      <c r="AA1406">
        <v>1</v>
      </c>
      <c r="AB1406">
        <v>1.5</v>
      </c>
      <c r="AC1406">
        <v>1.5</v>
      </c>
      <c r="AD1406" t="s">
        <v>51</v>
      </c>
      <c r="AE1406" t="s">
        <v>52</v>
      </c>
    </row>
    <row r="1407" spans="25:31" x14ac:dyDescent="0.3">
      <c r="Y1407" s="6">
        <v>45626</v>
      </c>
      <c r="Z1407" s="5">
        <v>1372</v>
      </c>
      <c r="AA1407">
        <v>1</v>
      </c>
      <c r="AB1407">
        <v>2.5</v>
      </c>
      <c r="AC1407">
        <v>2.5</v>
      </c>
      <c r="AD1407" t="s">
        <v>51</v>
      </c>
      <c r="AE1407" t="s">
        <v>52</v>
      </c>
    </row>
    <row r="1408" spans="25:31" x14ac:dyDescent="0.3">
      <c r="Y1408" s="6">
        <v>45627</v>
      </c>
      <c r="Z1408" s="5">
        <v>1373</v>
      </c>
      <c r="AA1408">
        <v>1</v>
      </c>
      <c r="AB1408">
        <v>1</v>
      </c>
      <c r="AC1408">
        <v>1</v>
      </c>
      <c r="AD1408" t="s">
        <v>51</v>
      </c>
      <c r="AE1408" t="s">
        <v>52</v>
      </c>
    </row>
    <row r="1409" spans="25:31" x14ac:dyDescent="0.3">
      <c r="Y1409" s="40">
        <v>45628</v>
      </c>
      <c r="Z1409" s="5">
        <v>1374</v>
      </c>
      <c r="AA1409">
        <v>1</v>
      </c>
      <c r="AB1409">
        <v>3</v>
      </c>
      <c r="AC1409">
        <v>3</v>
      </c>
      <c r="AD1409" t="s">
        <v>51</v>
      </c>
      <c r="AE1409" t="s">
        <v>52</v>
      </c>
    </row>
    <row r="1410" spans="25:31" x14ac:dyDescent="0.3">
      <c r="Y1410" s="41"/>
      <c r="Z1410" s="5">
        <v>1375</v>
      </c>
      <c r="AA1410">
        <v>2</v>
      </c>
      <c r="AB1410">
        <v>3</v>
      </c>
      <c r="AC1410">
        <v>1.5</v>
      </c>
      <c r="AD1410" t="s">
        <v>51</v>
      </c>
      <c r="AE1410" t="s">
        <v>52</v>
      </c>
    </row>
    <row r="1411" spans="25:31" x14ac:dyDescent="0.3">
      <c r="Y1411" s="6">
        <v>45629</v>
      </c>
      <c r="Z1411" s="5">
        <v>1376</v>
      </c>
      <c r="AA1411">
        <v>4</v>
      </c>
      <c r="AB1411">
        <v>22</v>
      </c>
      <c r="AC1411">
        <v>5.5</v>
      </c>
      <c r="AD1411" t="s">
        <v>51</v>
      </c>
      <c r="AE1411" t="s">
        <v>53</v>
      </c>
    </row>
    <row r="1412" spans="25:31" x14ac:dyDescent="0.3">
      <c r="Y1412" s="40">
        <v>45630</v>
      </c>
      <c r="Z1412" s="5">
        <v>1377</v>
      </c>
      <c r="AA1412">
        <v>3</v>
      </c>
      <c r="AB1412">
        <v>4.5</v>
      </c>
      <c r="AC1412">
        <v>1.5</v>
      </c>
      <c r="AD1412" t="s">
        <v>51</v>
      </c>
      <c r="AE1412" t="s">
        <v>52</v>
      </c>
    </row>
    <row r="1413" spans="25:31" x14ac:dyDescent="0.3">
      <c r="Y1413" s="41"/>
      <c r="Z1413" s="5">
        <v>1378</v>
      </c>
      <c r="AA1413">
        <v>1</v>
      </c>
      <c r="AB1413">
        <v>2</v>
      </c>
      <c r="AC1413">
        <v>2</v>
      </c>
      <c r="AD1413" t="s">
        <v>51</v>
      </c>
      <c r="AE1413" t="s">
        <v>52</v>
      </c>
    </row>
    <row r="1414" spans="25:31" x14ac:dyDescent="0.3">
      <c r="Y1414" s="40">
        <v>45631</v>
      </c>
      <c r="Z1414" s="5">
        <v>1379</v>
      </c>
      <c r="AA1414">
        <v>1</v>
      </c>
      <c r="AB1414">
        <v>0.5</v>
      </c>
      <c r="AC1414">
        <v>0.5</v>
      </c>
      <c r="AD1414" t="s">
        <v>51</v>
      </c>
      <c r="AE1414" t="s">
        <v>58</v>
      </c>
    </row>
    <row r="1415" spans="25:31" x14ac:dyDescent="0.3">
      <c r="Y1415" s="41"/>
      <c r="Z1415" s="5">
        <v>1380</v>
      </c>
      <c r="AA1415">
        <v>1</v>
      </c>
      <c r="AB1415">
        <v>0.5</v>
      </c>
      <c r="AC1415">
        <v>0.5</v>
      </c>
      <c r="AD1415" t="s">
        <v>51</v>
      </c>
      <c r="AE1415" t="s">
        <v>58</v>
      </c>
    </row>
    <row r="1416" spans="25:31" x14ac:dyDescent="0.3">
      <c r="Y1416" s="40">
        <v>45632</v>
      </c>
      <c r="Z1416" s="5">
        <v>1381</v>
      </c>
      <c r="AA1416">
        <v>3</v>
      </c>
      <c r="AB1416">
        <v>2.5</v>
      </c>
      <c r="AC1416">
        <v>0.83333333333333337</v>
      </c>
      <c r="AD1416" t="s">
        <v>51</v>
      </c>
      <c r="AE1416" t="s">
        <v>58</v>
      </c>
    </row>
    <row r="1417" spans="25:31" x14ac:dyDescent="0.3">
      <c r="Y1417" s="42"/>
      <c r="Z1417" s="5">
        <v>1382</v>
      </c>
      <c r="AA1417">
        <v>1</v>
      </c>
      <c r="AB1417">
        <v>1.5</v>
      </c>
      <c r="AC1417">
        <v>1.5</v>
      </c>
      <c r="AD1417" t="s">
        <v>51</v>
      </c>
      <c r="AE1417" t="s">
        <v>52</v>
      </c>
    </row>
    <row r="1418" spans="25:31" x14ac:dyDescent="0.3">
      <c r="Y1418" s="41"/>
      <c r="Z1418" s="5">
        <v>1383</v>
      </c>
      <c r="AA1418">
        <v>1</v>
      </c>
      <c r="AB1418">
        <v>0.5</v>
      </c>
      <c r="AC1418">
        <v>0.5</v>
      </c>
      <c r="AD1418" t="s">
        <v>51</v>
      </c>
      <c r="AE1418" t="s">
        <v>58</v>
      </c>
    </row>
    <row r="1419" spans="25:31" x14ac:dyDescent="0.3">
      <c r="Y1419" s="40">
        <v>45633</v>
      </c>
      <c r="Z1419" s="5">
        <v>1384</v>
      </c>
      <c r="AA1419">
        <v>2</v>
      </c>
      <c r="AB1419">
        <v>5.5</v>
      </c>
      <c r="AC1419">
        <v>2.75</v>
      </c>
      <c r="AD1419" t="s">
        <v>51</v>
      </c>
      <c r="AE1419" t="s">
        <v>52</v>
      </c>
    </row>
    <row r="1420" spans="25:31" x14ac:dyDescent="0.3">
      <c r="Y1420" s="41"/>
      <c r="Z1420" s="5">
        <v>1385</v>
      </c>
      <c r="AA1420">
        <v>1</v>
      </c>
      <c r="AB1420">
        <v>0.5</v>
      </c>
      <c r="AC1420">
        <v>0.5</v>
      </c>
      <c r="AD1420" t="s">
        <v>51</v>
      </c>
      <c r="AE1420" t="s">
        <v>58</v>
      </c>
    </row>
    <row r="1421" spans="25:31" x14ac:dyDescent="0.3">
      <c r="Y1421" s="40">
        <v>45634</v>
      </c>
      <c r="Z1421" s="5">
        <v>1386</v>
      </c>
      <c r="AA1421">
        <v>2</v>
      </c>
      <c r="AB1421">
        <v>10.5</v>
      </c>
      <c r="AC1421">
        <v>5.25</v>
      </c>
      <c r="AD1421" t="s">
        <v>51</v>
      </c>
      <c r="AE1421" t="s">
        <v>53</v>
      </c>
    </row>
    <row r="1422" spans="25:31" x14ac:dyDescent="0.3">
      <c r="Y1422" s="41"/>
      <c r="Z1422" s="5">
        <v>1387</v>
      </c>
      <c r="AA1422">
        <v>1</v>
      </c>
      <c r="AB1422">
        <v>7</v>
      </c>
      <c r="AC1422">
        <v>7</v>
      </c>
      <c r="AD1422" t="s">
        <v>51</v>
      </c>
      <c r="AE1422" t="s">
        <v>53</v>
      </c>
    </row>
    <row r="1423" spans="25:31" x14ac:dyDescent="0.3">
      <c r="Y1423" s="6">
        <v>45635</v>
      </c>
      <c r="Z1423" s="5">
        <v>1388</v>
      </c>
      <c r="AA1423">
        <v>2</v>
      </c>
      <c r="AB1423">
        <v>31.5</v>
      </c>
      <c r="AC1423">
        <v>15.75</v>
      </c>
      <c r="AD1423" t="s">
        <v>54</v>
      </c>
      <c r="AE1423" t="s">
        <v>54</v>
      </c>
    </row>
    <row r="1424" spans="25:31" x14ac:dyDescent="0.3">
      <c r="Y1424" s="40">
        <v>45636</v>
      </c>
      <c r="Z1424" s="5">
        <v>1389</v>
      </c>
      <c r="AA1424">
        <v>4</v>
      </c>
      <c r="AB1424">
        <v>7</v>
      </c>
      <c r="AC1424">
        <v>1.75</v>
      </c>
      <c r="AD1424" t="s">
        <v>51</v>
      </c>
      <c r="AE1424" t="s">
        <v>52</v>
      </c>
    </row>
    <row r="1425" spans="25:31" x14ac:dyDescent="0.3">
      <c r="Y1425" s="42"/>
      <c r="Z1425" s="5">
        <v>1390</v>
      </c>
      <c r="AA1425">
        <v>1</v>
      </c>
      <c r="AB1425">
        <v>0.5</v>
      </c>
      <c r="AC1425">
        <v>0.5</v>
      </c>
      <c r="AD1425" t="s">
        <v>51</v>
      </c>
      <c r="AE1425" t="s">
        <v>58</v>
      </c>
    </row>
    <row r="1426" spans="25:31" x14ac:dyDescent="0.3">
      <c r="Y1426" s="41"/>
      <c r="Z1426" s="5">
        <v>1391</v>
      </c>
      <c r="AA1426">
        <v>2</v>
      </c>
      <c r="AB1426">
        <v>5.5</v>
      </c>
      <c r="AC1426">
        <v>2.75</v>
      </c>
      <c r="AD1426" t="s">
        <v>51</v>
      </c>
      <c r="AE1426" t="s">
        <v>52</v>
      </c>
    </row>
    <row r="1427" spans="25:31" x14ac:dyDescent="0.3">
      <c r="Y1427" s="40">
        <v>45637</v>
      </c>
      <c r="Z1427" s="5">
        <v>1392</v>
      </c>
      <c r="AA1427">
        <v>2</v>
      </c>
      <c r="AB1427">
        <v>2</v>
      </c>
      <c r="AC1427">
        <v>1</v>
      </c>
      <c r="AD1427" t="s">
        <v>51</v>
      </c>
      <c r="AE1427" t="s">
        <v>52</v>
      </c>
    </row>
    <row r="1428" spans="25:31" x14ac:dyDescent="0.3">
      <c r="Y1428" s="41"/>
      <c r="Z1428" s="5">
        <v>1393</v>
      </c>
      <c r="AA1428">
        <v>1</v>
      </c>
      <c r="AB1428">
        <v>0.5</v>
      </c>
      <c r="AC1428">
        <v>0.5</v>
      </c>
      <c r="AD1428" t="s">
        <v>51</v>
      </c>
      <c r="AE1428" t="s">
        <v>58</v>
      </c>
    </row>
    <row r="1429" spans="25:31" x14ac:dyDescent="0.3">
      <c r="Y1429" s="40">
        <v>45640</v>
      </c>
      <c r="Z1429" s="5">
        <v>1394</v>
      </c>
      <c r="AA1429">
        <v>1</v>
      </c>
      <c r="AB1429">
        <v>4</v>
      </c>
      <c r="AC1429">
        <v>4</v>
      </c>
      <c r="AD1429" t="s">
        <v>51</v>
      </c>
      <c r="AE1429" t="s">
        <v>52</v>
      </c>
    </row>
    <row r="1430" spans="25:31" x14ac:dyDescent="0.3">
      <c r="Y1430" s="42"/>
      <c r="Z1430" s="5">
        <v>1395</v>
      </c>
      <c r="AA1430">
        <v>1</v>
      </c>
      <c r="AB1430">
        <v>1.5</v>
      </c>
      <c r="AC1430">
        <v>1.5</v>
      </c>
      <c r="AD1430" t="s">
        <v>51</v>
      </c>
      <c r="AE1430" t="s">
        <v>52</v>
      </c>
    </row>
    <row r="1431" spans="25:31" x14ac:dyDescent="0.3">
      <c r="Y1431" s="41"/>
      <c r="Z1431" s="5">
        <v>1396</v>
      </c>
      <c r="AA1431">
        <v>2</v>
      </c>
      <c r="AB1431">
        <v>13</v>
      </c>
      <c r="AC1431">
        <v>6.5</v>
      </c>
      <c r="AD1431" t="s">
        <v>51</v>
      </c>
      <c r="AE1431" t="s">
        <v>53</v>
      </c>
    </row>
    <row r="1432" spans="25:31" x14ac:dyDescent="0.3">
      <c r="Y1432" s="40">
        <v>45642</v>
      </c>
      <c r="Z1432" s="5">
        <v>1397</v>
      </c>
      <c r="AA1432">
        <v>1</v>
      </c>
      <c r="AB1432">
        <v>1</v>
      </c>
      <c r="AC1432">
        <v>1</v>
      </c>
      <c r="AD1432" t="s">
        <v>51</v>
      </c>
      <c r="AE1432" t="s">
        <v>52</v>
      </c>
    </row>
    <row r="1433" spans="25:31" x14ac:dyDescent="0.3">
      <c r="Y1433" s="41"/>
      <c r="Z1433" s="5">
        <v>1398</v>
      </c>
      <c r="AA1433">
        <v>3</v>
      </c>
      <c r="AB1433">
        <v>5.5</v>
      </c>
      <c r="AC1433">
        <v>1.833333333333333</v>
      </c>
      <c r="AD1433" t="s">
        <v>51</v>
      </c>
      <c r="AE1433" t="s">
        <v>52</v>
      </c>
    </row>
    <row r="1434" spans="25:31" x14ac:dyDescent="0.3">
      <c r="Y1434" s="6">
        <v>45643</v>
      </c>
      <c r="Z1434" s="5">
        <v>1399</v>
      </c>
      <c r="AA1434">
        <v>2</v>
      </c>
      <c r="AB1434">
        <v>8.5</v>
      </c>
      <c r="AC1434">
        <v>4.25</v>
      </c>
      <c r="AD1434" t="s">
        <v>51</v>
      </c>
      <c r="AE1434" t="s">
        <v>52</v>
      </c>
    </row>
    <row r="1435" spans="25:31" x14ac:dyDescent="0.3">
      <c r="Y1435" s="6">
        <v>45644</v>
      </c>
      <c r="Z1435" s="5">
        <v>1400</v>
      </c>
      <c r="AA1435">
        <v>1</v>
      </c>
      <c r="AB1435">
        <v>3.5</v>
      </c>
      <c r="AC1435">
        <v>3.5</v>
      </c>
      <c r="AD1435" t="s">
        <v>51</v>
      </c>
      <c r="AE1435" t="s">
        <v>52</v>
      </c>
    </row>
    <row r="1436" spans="25:31" x14ac:dyDescent="0.3">
      <c r="Y1436" s="40">
        <v>45645</v>
      </c>
      <c r="Z1436" s="5">
        <v>1401</v>
      </c>
      <c r="AA1436">
        <v>1</v>
      </c>
      <c r="AB1436">
        <v>1</v>
      </c>
      <c r="AC1436">
        <v>1</v>
      </c>
      <c r="AD1436" t="s">
        <v>51</v>
      </c>
      <c r="AE1436" t="s">
        <v>52</v>
      </c>
    </row>
    <row r="1437" spans="25:31" x14ac:dyDescent="0.3">
      <c r="Y1437" s="42"/>
      <c r="Z1437" s="5">
        <v>1402</v>
      </c>
      <c r="AA1437">
        <v>1</v>
      </c>
      <c r="AB1437">
        <v>9.5</v>
      </c>
      <c r="AC1437">
        <v>9.5</v>
      </c>
      <c r="AD1437" t="s">
        <v>51</v>
      </c>
      <c r="AE1437" t="s">
        <v>53</v>
      </c>
    </row>
    <row r="1438" spans="25:31" x14ac:dyDescent="0.3">
      <c r="Y1438" s="42"/>
      <c r="Z1438" s="5">
        <v>1403</v>
      </c>
      <c r="AA1438">
        <v>1</v>
      </c>
      <c r="AB1438">
        <v>1</v>
      </c>
      <c r="AC1438">
        <v>1</v>
      </c>
      <c r="AD1438" t="s">
        <v>51</v>
      </c>
      <c r="AE1438" t="s">
        <v>52</v>
      </c>
    </row>
    <row r="1439" spans="25:31" x14ac:dyDescent="0.3">
      <c r="Y1439" s="41"/>
      <c r="Z1439" s="5">
        <v>1404</v>
      </c>
      <c r="AA1439">
        <v>3</v>
      </c>
      <c r="AB1439">
        <v>6.5</v>
      </c>
      <c r="AC1439">
        <v>2.166666666666667</v>
      </c>
      <c r="AD1439" t="s">
        <v>51</v>
      </c>
      <c r="AE1439" t="s">
        <v>52</v>
      </c>
    </row>
    <row r="1440" spans="25:31" x14ac:dyDescent="0.3">
      <c r="Y1440" s="6">
        <v>45646</v>
      </c>
      <c r="Z1440" s="5">
        <v>1405</v>
      </c>
      <c r="AA1440">
        <v>1</v>
      </c>
      <c r="AB1440">
        <v>1</v>
      </c>
      <c r="AC1440">
        <v>1</v>
      </c>
      <c r="AD1440" t="s">
        <v>51</v>
      </c>
      <c r="AE1440" t="s">
        <v>52</v>
      </c>
    </row>
    <row r="1441" spans="25:31" x14ac:dyDescent="0.3">
      <c r="Y1441" s="40">
        <v>45647</v>
      </c>
      <c r="Z1441" s="5">
        <v>1406</v>
      </c>
      <c r="AA1441">
        <v>1</v>
      </c>
      <c r="AB1441">
        <v>0.5</v>
      </c>
      <c r="AC1441">
        <v>0.5</v>
      </c>
      <c r="AD1441" t="s">
        <v>51</v>
      </c>
      <c r="AE1441" t="s">
        <v>58</v>
      </c>
    </row>
    <row r="1442" spans="25:31" x14ac:dyDescent="0.3">
      <c r="Y1442" s="41"/>
      <c r="Z1442" s="5">
        <v>1407</v>
      </c>
      <c r="AA1442">
        <v>1</v>
      </c>
      <c r="AB1442">
        <v>7.5</v>
      </c>
      <c r="AC1442">
        <v>7.5</v>
      </c>
      <c r="AD1442" t="s">
        <v>51</v>
      </c>
      <c r="AE1442" t="s">
        <v>53</v>
      </c>
    </row>
    <row r="1443" spans="25:31" x14ac:dyDescent="0.3">
      <c r="Y1443" s="40">
        <v>45648</v>
      </c>
      <c r="Z1443" s="5">
        <v>1407</v>
      </c>
      <c r="AA1443">
        <v>1</v>
      </c>
      <c r="AB1443">
        <v>10</v>
      </c>
      <c r="AC1443">
        <v>10</v>
      </c>
      <c r="AD1443" t="s">
        <v>54</v>
      </c>
      <c r="AE1443" t="s">
        <v>54</v>
      </c>
    </row>
    <row r="1444" spans="25:31" x14ac:dyDescent="0.3">
      <c r="Y1444" s="42"/>
      <c r="Z1444" s="5">
        <v>1408</v>
      </c>
      <c r="AA1444">
        <v>1</v>
      </c>
      <c r="AB1444">
        <v>1.5</v>
      </c>
      <c r="AC1444">
        <v>1.5</v>
      </c>
      <c r="AD1444" t="s">
        <v>51</v>
      </c>
      <c r="AE1444" t="s">
        <v>52</v>
      </c>
    </row>
    <row r="1445" spans="25:31" x14ac:dyDescent="0.3">
      <c r="Y1445" s="42"/>
      <c r="Z1445" s="5">
        <v>1409</v>
      </c>
      <c r="AA1445">
        <v>1</v>
      </c>
      <c r="AB1445">
        <v>6.5</v>
      </c>
      <c r="AC1445">
        <v>6.5</v>
      </c>
      <c r="AD1445" t="s">
        <v>51</v>
      </c>
      <c r="AE1445" t="s">
        <v>53</v>
      </c>
    </row>
    <row r="1446" spans="25:31" x14ac:dyDescent="0.3">
      <c r="Y1446" s="42"/>
      <c r="Z1446" s="5">
        <v>1410</v>
      </c>
      <c r="AA1446">
        <v>2</v>
      </c>
      <c r="AB1446">
        <v>10</v>
      </c>
      <c r="AC1446">
        <v>5</v>
      </c>
      <c r="AD1446" t="s">
        <v>51</v>
      </c>
      <c r="AE1446" t="s">
        <v>53</v>
      </c>
    </row>
    <row r="1447" spans="25:31" x14ac:dyDescent="0.3">
      <c r="Y1447" s="41"/>
      <c r="Z1447" s="5">
        <v>1411</v>
      </c>
      <c r="AA1447">
        <v>2</v>
      </c>
      <c r="AB1447">
        <v>4.5</v>
      </c>
      <c r="AC1447">
        <v>2.25</v>
      </c>
      <c r="AD1447" t="s">
        <v>51</v>
      </c>
      <c r="AE1447" t="s">
        <v>52</v>
      </c>
    </row>
    <row r="1448" spans="25:31" x14ac:dyDescent="0.3">
      <c r="Y1448" s="40">
        <v>45649</v>
      </c>
      <c r="Z1448" s="5">
        <v>1412</v>
      </c>
      <c r="AA1448">
        <v>2</v>
      </c>
      <c r="AB1448">
        <v>9.5</v>
      </c>
      <c r="AC1448">
        <v>4.75</v>
      </c>
      <c r="AD1448" t="s">
        <v>51</v>
      </c>
      <c r="AE1448" t="s">
        <v>52</v>
      </c>
    </row>
    <row r="1449" spans="25:31" x14ac:dyDescent="0.3">
      <c r="Y1449" s="41"/>
      <c r="Z1449" s="5">
        <v>1413</v>
      </c>
      <c r="AA1449">
        <v>1</v>
      </c>
      <c r="AB1449">
        <v>1.5</v>
      </c>
      <c r="AC1449">
        <v>1.5</v>
      </c>
      <c r="AD1449" t="s">
        <v>51</v>
      </c>
      <c r="AE1449" t="s">
        <v>52</v>
      </c>
    </row>
    <row r="1450" spans="25:31" x14ac:dyDescent="0.3">
      <c r="Y1450" s="6">
        <v>45650</v>
      </c>
      <c r="Z1450" s="5">
        <v>1414</v>
      </c>
      <c r="AA1450">
        <v>3</v>
      </c>
      <c r="AB1450">
        <v>10.5</v>
      </c>
      <c r="AC1450">
        <v>3.5</v>
      </c>
      <c r="AD1450" t="s">
        <v>51</v>
      </c>
      <c r="AE1450" t="s">
        <v>52</v>
      </c>
    </row>
    <row r="1451" spans="25:31" x14ac:dyDescent="0.3">
      <c r="Y1451" s="40">
        <v>45651</v>
      </c>
      <c r="Z1451" s="5">
        <v>1415</v>
      </c>
      <c r="AA1451">
        <v>1</v>
      </c>
      <c r="AB1451">
        <v>2</v>
      </c>
      <c r="AC1451">
        <v>2</v>
      </c>
      <c r="AD1451" t="s">
        <v>51</v>
      </c>
      <c r="AE1451" t="s">
        <v>52</v>
      </c>
    </row>
    <row r="1452" spans="25:31" x14ac:dyDescent="0.3">
      <c r="Y1452" s="41"/>
      <c r="Z1452" s="5">
        <v>1416</v>
      </c>
      <c r="AA1452">
        <v>2</v>
      </c>
      <c r="AB1452">
        <v>2</v>
      </c>
      <c r="AC1452">
        <v>1</v>
      </c>
      <c r="AD1452" t="s">
        <v>51</v>
      </c>
      <c r="AE1452" t="s">
        <v>52</v>
      </c>
    </row>
    <row r="1453" spans="25:31" x14ac:dyDescent="0.3">
      <c r="Y1453" s="40">
        <v>45656</v>
      </c>
      <c r="Z1453" s="5">
        <v>1417</v>
      </c>
      <c r="AA1453">
        <v>2</v>
      </c>
      <c r="AB1453">
        <v>2.5</v>
      </c>
      <c r="AC1453">
        <v>1.25</v>
      </c>
      <c r="AD1453" t="s">
        <v>51</v>
      </c>
      <c r="AE1453" t="s">
        <v>52</v>
      </c>
    </row>
    <row r="1454" spans="25:31" x14ac:dyDescent="0.3">
      <c r="Y1454" s="41"/>
      <c r="Z1454" s="5">
        <v>1418</v>
      </c>
      <c r="AA1454">
        <v>1</v>
      </c>
      <c r="AB1454">
        <v>3</v>
      </c>
      <c r="AC1454">
        <v>3</v>
      </c>
      <c r="AD1454" t="s">
        <v>51</v>
      </c>
      <c r="AE1454" t="s">
        <v>52</v>
      </c>
    </row>
    <row r="1455" spans="25:31" x14ac:dyDescent="0.3">
      <c r="Y1455" s="6">
        <v>45658</v>
      </c>
      <c r="Z1455" s="5">
        <v>1419</v>
      </c>
      <c r="AA1455">
        <v>1</v>
      </c>
      <c r="AB1455">
        <v>1</v>
      </c>
      <c r="AC1455">
        <v>1</v>
      </c>
      <c r="AD1455" t="s">
        <v>51</v>
      </c>
      <c r="AE1455" t="s">
        <v>52</v>
      </c>
    </row>
    <row r="1456" spans="25:31" x14ac:dyDescent="0.3">
      <c r="Y1456" s="40">
        <v>45663</v>
      </c>
      <c r="Z1456" s="5">
        <v>1420</v>
      </c>
      <c r="AA1456">
        <v>1</v>
      </c>
      <c r="AB1456">
        <v>16</v>
      </c>
      <c r="AC1456">
        <v>16</v>
      </c>
      <c r="AD1456" t="s">
        <v>54</v>
      </c>
      <c r="AE1456" t="s">
        <v>54</v>
      </c>
    </row>
    <row r="1457" spans="25:31" x14ac:dyDescent="0.3">
      <c r="Y1457" s="41"/>
      <c r="Z1457" s="5">
        <v>1421</v>
      </c>
      <c r="AA1457">
        <v>1</v>
      </c>
      <c r="AB1457">
        <v>1.5</v>
      </c>
      <c r="AC1457">
        <v>1.5</v>
      </c>
      <c r="AD1457" t="s">
        <v>51</v>
      </c>
      <c r="AE1457" t="s">
        <v>52</v>
      </c>
    </row>
    <row r="1458" spans="25:31" x14ac:dyDescent="0.3">
      <c r="Y1458" s="40">
        <v>45665</v>
      </c>
      <c r="Z1458" s="5">
        <v>1422</v>
      </c>
      <c r="AA1458">
        <v>2</v>
      </c>
      <c r="AB1458">
        <v>1.5</v>
      </c>
      <c r="AC1458">
        <v>0.75</v>
      </c>
      <c r="AD1458" t="s">
        <v>51</v>
      </c>
      <c r="AE1458" t="s">
        <v>58</v>
      </c>
    </row>
    <row r="1459" spans="25:31" x14ac:dyDescent="0.3">
      <c r="Y1459" s="41"/>
      <c r="Z1459" s="5">
        <v>1423</v>
      </c>
      <c r="AA1459">
        <v>4</v>
      </c>
      <c r="AB1459">
        <v>31</v>
      </c>
      <c r="AC1459">
        <v>7.75</v>
      </c>
      <c r="AD1459" t="s">
        <v>51</v>
      </c>
      <c r="AE1459" t="s">
        <v>53</v>
      </c>
    </row>
    <row r="1460" spans="25:31" x14ac:dyDescent="0.3">
      <c r="Y1460" s="6">
        <v>45666</v>
      </c>
      <c r="Z1460" s="5">
        <v>1423</v>
      </c>
      <c r="AA1460">
        <v>11</v>
      </c>
      <c r="AB1460">
        <v>23.5</v>
      </c>
      <c r="AC1460">
        <v>2.1363636363636358</v>
      </c>
      <c r="AD1460" t="s">
        <v>51</v>
      </c>
      <c r="AE1460" t="s">
        <v>52</v>
      </c>
    </row>
    <row r="1461" spans="25:31" x14ac:dyDescent="0.3">
      <c r="Y1461" s="6">
        <v>45667</v>
      </c>
      <c r="Z1461" s="5">
        <v>1424</v>
      </c>
      <c r="AA1461">
        <v>2</v>
      </c>
      <c r="AB1461">
        <v>28</v>
      </c>
      <c r="AC1461">
        <v>14</v>
      </c>
      <c r="AD1461" t="s">
        <v>54</v>
      </c>
      <c r="AE1461" t="s">
        <v>54</v>
      </c>
    </row>
    <row r="1462" spans="25:31" x14ac:dyDescent="0.3">
      <c r="Y1462" s="6">
        <v>45670</v>
      </c>
      <c r="Z1462" s="5">
        <v>1425</v>
      </c>
      <c r="AA1462">
        <v>2</v>
      </c>
      <c r="AB1462">
        <v>2</v>
      </c>
      <c r="AC1462">
        <v>1</v>
      </c>
      <c r="AD1462" t="s">
        <v>51</v>
      </c>
      <c r="AE1462" t="s">
        <v>52</v>
      </c>
    </row>
    <row r="1463" spans="25:31" x14ac:dyDescent="0.3">
      <c r="Y1463" s="6">
        <v>45672</v>
      </c>
      <c r="Z1463" s="5">
        <v>1426</v>
      </c>
      <c r="AA1463">
        <v>1</v>
      </c>
      <c r="AB1463">
        <v>2</v>
      </c>
      <c r="AC1463">
        <v>2</v>
      </c>
      <c r="AD1463" t="s">
        <v>51</v>
      </c>
      <c r="AE1463" t="s">
        <v>52</v>
      </c>
    </row>
    <row r="1464" spans="25:31" x14ac:dyDescent="0.3">
      <c r="Y1464" s="40">
        <v>45674</v>
      </c>
      <c r="Z1464" s="5">
        <v>1427</v>
      </c>
      <c r="AA1464">
        <v>1</v>
      </c>
      <c r="AB1464">
        <v>0.5</v>
      </c>
      <c r="AC1464">
        <v>0.5</v>
      </c>
      <c r="AD1464" t="s">
        <v>51</v>
      </c>
      <c r="AE1464" t="s">
        <v>58</v>
      </c>
    </row>
    <row r="1465" spans="25:31" x14ac:dyDescent="0.3">
      <c r="Y1465" s="42"/>
      <c r="Z1465" s="5">
        <v>1428</v>
      </c>
      <c r="AA1465">
        <v>2</v>
      </c>
      <c r="AB1465">
        <v>4</v>
      </c>
      <c r="AC1465">
        <v>2</v>
      </c>
      <c r="AD1465" t="s">
        <v>51</v>
      </c>
      <c r="AE1465" t="s">
        <v>52</v>
      </c>
    </row>
    <row r="1466" spans="25:31" x14ac:dyDescent="0.3">
      <c r="Y1466" s="41"/>
      <c r="Z1466" s="5">
        <v>1429</v>
      </c>
      <c r="AA1466">
        <v>1</v>
      </c>
      <c r="AB1466">
        <v>1</v>
      </c>
      <c r="AC1466">
        <v>1</v>
      </c>
      <c r="AD1466" t="s">
        <v>51</v>
      </c>
      <c r="AE1466" t="s">
        <v>52</v>
      </c>
    </row>
    <row r="1467" spans="25:31" x14ac:dyDescent="0.3">
      <c r="Y1467" s="40">
        <v>45675</v>
      </c>
      <c r="Z1467" s="5">
        <v>1430</v>
      </c>
      <c r="AA1467">
        <v>4</v>
      </c>
      <c r="AB1467">
        <v>19</v>
      </c>
      <c r="AC1467">
        <v>4.75</v>
      </c>
      <c r="AD1467" t="s">
        <v>51</v>
      </c>
      <c r="AE1467" t="s">
        <v>52</v>
      </c>
    </row>
    <row r="1468" spans="25:31" x14ac:dyDescent="0.3">
      <c r="Y1468" s="42"/>
      <c r="Z1468" s="5">
        <v>1431</v>
      </c>
      <c r="AA1468">
        <v>2</v>
      </c>
      <c r="AB1468">
        <v>1.5</v>
      </c>
      <c r="AC1468">
        <v>0.75</v>
      </c>
      <c r="AD1468" t="s">
        <v>51</v>
      </c>
      <c r="AE1468" t="s">
        <v>58</v>
      </c>
    </row>
    <row r="1469" spans="25:31" x14ac:dyDescent="0.3">
      <c r="Y1469" s="41"/>
      <c r="Z1469" s="5">
        <v>1432</v>
      </c>
      <c r="AA1469">
        <v>2</v>
      </c>
      <c r="AB1469">
        <v>3.5</v>
      </c>
      <c r="AC1469">
        <v>1.75</v>
      </c>
      <c r="AD1469" t="s">
        <v>51</v>
      </c>
      <c r="AE1469" t="s">
        <v>52</v>
      </c>
    </row>
    <row r="1470" spans="25:31" x14ac:dyDescent="0.3">
      <c r="Y1470" s="40">
        <v>45676</v>
      </c>
      <c r="Z1470" s="5">
        <v>1433</v>
      </c>
      <c r="AA1470">
        <v>4</v>
      </c>
      <c r="AB1470">
        <v>15</v>
      </c>
      <c r="AC1470">
        <v>3.75</v>
      </c>
      <c r="AD1470" t="s">
        <v>51</v>
      </c>
      <c r="AE1470" t="s">
        <v>52</v>
      </c>
    </row>
    <row r="1471" spans="25:31" x14ac:dyDescent="0.3">
      <c r="Y1471" s="41"/>
      <c r="Z1471" s="5">
        <v>1434</v>
      </c>
      <c r="AA1471">
        <v>1</v>
      </c>
      <c r="AB1471">
        <v>0.5</v>
      </c>
      <c r="AC1471">
        <v>0.5</v>
      </c>
      <c r="AD1471" t="s">
        <v>51</v>
      </c>
      <c r="AE1471" t="s">
        <v>58</v>
      </c>
    </row>
    <row r="1472" spans="25:31" x14ac:dyDescent="0.3">
      <c r="Y1472" s="40">
        <v>45677</v>
      </c>
      <c r="Z1472" s="5">
        <v>1434</v>
      </c>
      <c r="AA1472">
        <v>2</v>
      </c>
      <c r="AB1472">
        <v>33.5</v>
      </c>
      <c r="AC1472">
        <v>16.75</v>
      </c>
      <c r="AD1472" t="s">
        <v>54</v>
      </c>
      <c r="AE1472" t="s">
        <v>54</v>
      </c>
    </row>
    <row r="1473" spans="25:31" x14ac:dyDescent="0.3">
      <c r="Y1473" s="41"/>
      <c r="Z1473" s="5">
        <v>1435</v>
      </c>
      <c r="AA1473">
        <v>1</v>
      </c>
      <c r="AB1473">
        <v>2</v>
      </c>
      <c r="AC1473">
        <v>2</v>
      </c>
      <c r="AD1473" t="s">
        <v>51</v>
      </c>
      <c r="AE1473" t="s">
        <v>52</v>
      </c>
    </row>
    <row r="1474" spans="25:31" x14ac:dyDescent="0.3">
      <c r="Y1474" s="40">
        <v>45678</v>
      </c>
      <c r="Z1474" s="5">
        <v>1436</v>
      </c>
      <c r="AA1474">
        <v>4</v>
      </c>
      <c r="AB1474">
        <v>10.5</v>
      </c>
      <c r="AC1474">
        <v>2.625</v>
      </c>
      <c r="AD1474" t="s">
        <v>51</v>
      </c>
      <c r="AE1474" t="s">
        <v>52</v>
      </c>
    </row>
    <row r="1475" spans="25:31" x14ac:dyDescent="0.3">
      <c r="Y1475" s="42"/>
      <c r="Z1475" s="5">
        <v>1437</v>
      </c>
      <c r="AA1475">
        <v>3</v>
      </c>
      <c r="AB1475">
        <v>22.5</v>
      </c>
      <c r="AC1475">
        <v>7.5</v>
      </c>
      <c r="AD1475" t="s">
        <v>51</v>
      </c>
      <c r="AE1475" t="s">
        <v>53</v>
      </c>
    </row>
    <row r="1476" spans="25:31" x14ac:dyDescent="0.3">
      <c r="Y1476" s="42"/>
      <c r="Z1476" s="5">
        <v>1438</v>
      </c>
      <c r="AA1476">
        <v>1</v>
      </c>
      <c r="AB1476">
        <v>5.5</v>
      </c>
      <c r="AC1476">
        <v>5.5</v>
      </c>
      <c r="AD1476" t="s">
        <v>51</v>
      </c>
      <c r="AE1476" t="s">
        <v>53</v>
      </c>
    </row>
    <row r="1477" spans="25:31" x14ac:dyDescent="0.3">
      <c r="Y1477" s="41"/>
      <c r="Z1477" s="5">
        <v>1439</v>
      </c>
      <c r="AA1477">
        <v>1</v>
      </c>
      <c r="AB1477">
        <v>1.5</v>
      </c>
      <c r="AC1477">
        <v>1.5</v>
      </c>
      <c r="AD1477" t="s">
        <v>51</v>
      </c>
      <c r="AE1477" t="s">
        <v>52</v>
      </c>
    </row>
    <row r="1478" spans="25:31" x14ac:dyDescent="0.3">
      <c r="Y1478" s="6">
        <v>45679</v>
      </c>
      <c r="Z1478" s="5">
        <v>1440</v>
      </c>
      <c r="AA1478">
        <v>1</v>
      </c>
      <c r="AB1478">
        <v>2</v>
      </c>
      <c r="AC1478">
        <v>2</v>
      </c>
      <c r="AD1478" t="s">
        <v>51</v>
      </c>
      <c r="AE1478" t="s">
        <v>52</v>
      </c>
    </row>
    <row r="1479" spans="25:31" x14ac:dyDescent="0.3">
      <c r="Y1479" s="6">
        <v>45680</v>
      </c>
      <c r="Z1479" s="5">
        <v>1441</v>
      </c>
      <c r="AA1479">
        <v>2</v>
      </c>
      <c r="AB1479">
        <v>3.5</v>
      </c>
      <c r="AC1479">
        <v>1.75</v>
      </c>
      <c r="AD1479" t="s">
        <v>51</v>
      </c>
      <c r="AE1479" t="s">
        <v>52</v>
      </c>
    </row>
    <row r="1480" spans="25:31" x14ac:dyDescent="0.3">
      <c r="Y1480" s="6">
        <v>45681</v>
      </c>
      <c r="Z1480" s="5">
        <v>1442</v>
      </c>
      <c r="AA1480">
        <v>1</v>
      </c>
      <c r="AB1480">
        <v>1.5</v>
      </c>
      <c r="AC1480">
        <v>1.5</v>
      </c>
      <c r="AD1480" t="s">
        <v>51</v>
      </c>
      <c r="AE1480" t="s">
        <v>52</v>
      </c>
    </row>
    <row r="1481" spans="25:31" x14ac:dyDescent="0.3">
      <c r="Y1481" s="40">
        <v>45682</v>
      </c>
      <c r="Z1481" s="5">
        <v>1443</v>
      </c>
      <c r="AA1481">
        <v>1</v>
      </c>
      <c r="AB1481">
        <v>0.5</v>
      </c>
      <c r="AC1481">
        <v>0.5</v>
      </c>
      <c r="AD1481" t="s">
        <v>51</v>
      </c>
      <c r="AE1481" t="s">
        <v>58</v>
      </c>
    </row>
    <row r="1482" spans="25:31" x14ac:dyDescent="0.3">
      <c r="Y1482" s="41"/>
      <c r="Z1482" s="5">
        <v>1444</v>
      </c>
      <c r="AA1482">
        <v>1</v>
      </c>
      <c r="AB1482">
        <v>1</v>
      </c>
      <c r="AC1482">
        <v>1</v>
      </c>
      <c r="AD1482" t="s">
        <v>51</v>
      </c>
      <c r="AE1482" t="s">
        <v>52</v>
      </c>
    </row>
    <row r="1483" spans="25:31" x14ac:dyDescent="0.3">
      <c r="Y1483" s="40">
        <v>45685</v>
      </c>
      <c r="Z1483" s="5">
        <v>1445</v>
      </c>
      <c r="AA1483">
        <v>4</v>
      </c>
      <c r="AB1483">
        <v>12</v>
      </c>
      <c r="AC1483">
        <v>3</v>
      </c>
      <c r="AD1483" t="s">
        <v>51</v>
      </c>
      <c r="AE1483" t="s">
        <v>52</v>
      </c>
    </row>
    <row r="1484" spans="25:31" x14ac:dyDescent="0.3">
      <c r="Y1484" s="41"/>
      <c r="Z1484" s="5">
        <v>1446</v>
      </c>
      <c r="AA1484">
        <v>4</v>
      </c>
      <c r="AB1484">
        <v>6</v>
      </c>
      <c r="AC1484">
        <v>1.5</v>
      </c>
      <c r="AD1484" t="s">
        <v>51</v>
      </c>
      <c r="AE1484" t="s">
        <v>52</v>
      </c>
    </row>
    <row r="1485" spans="25:31" x14ac:dyDescent="0.3">
      <c r="Y1485" s="40">
        <v>45686</v>
      </c>
      <c r="Z1485" s="5">
        <v>1446</v>
      </c>
      <c r="AA1485">
        <v>3</v>
      </c>
      <c r="AB1485">
        <v>6.5</v>
      </c>
      <c r="AC1485">
        <v>2.166666666666667</v>
      </c>
      <c r="AD1485" t="s">
        <v>51</v>
      </c>
      <c r="AE1485" t="s">
        <v>52</v>
      </c>
    </row>
    <row r="1486" spans="25:31" x14ac:dyDescent="0.3">
      <c r="Y1486" s="41"/>
      <c r="Z1486" s="5">
        <v>1447</v>
      </c>
      <c r="AA1486">
        <v>2</v>
      </c>
      <c r="AB1486">
        <v>16.5</v>
      </c>
      <c r="AC1486">
        <v>8.25</v>
      </c>
      <c r="AD1486" t="s">
        <v>51</v>
      </c>
      <c r="AE1486" t="s">
        <v>53</v>
      </c>
    </row>
    <row r="1487" spans="25:31" x14ac:dyDescent="0.3">
      <c r="Y1487" s="40">
        <v>45687</v>
      </c>
      <c r="Z1487" s="5">
        <v>1447</v>
      </c>
      <c r="AA1487">
        <v>3</v>
      </c>
      <c r="AB1487">
        <v>8</v>
      </c>
      <c r="AC1487">
        <v>2.666666666666667</v>
      </c>
      <c r="AD1487" t="s">
        <v>51</v>
      </c>
      <c r="AE1487" t="s">
        <v>52</v>
      </c>
    </row>
    <row r="1488" spans="25:31" x14ac:dyDescent="0.3">
      <c r="Y1488" s="42"/>
      <c r="Z1488" s="5">
        <v>1448</v>
      </c>
      <c r="AA1488">
        <v>1</v>
      </c>
      <c r="AB1488">
        <v>0.5</v>
      </c>
      <c r="AC1488">
        <v>0.5</v>
      </c>
      <c r="AD1488" t="s">
        <v>51</v>
      </c>
      <c r="AE1488" t="s">
        <v>58</v>
      </c>
    </row>
    <row r="1489" spans="25:31" x14ac:dyDescent="0.3">
      <c r="Y1489" s="42"/>
      <c r="Z1489" s="5">
        <v>1449</v>
      </c>
      <c r="AA1489">
        <v>1</v>
      </c>
      <c r="AB1489">
        <v>0.5</v>
      </c>
      <c r="AC1489">
        <v>0.5</v>
      </c>
      <c r="AD1489" t="s">
        <v>51</v>
      </c>
      <c r="AE1489" t="s">
        <v>58</v>
      </c>
    </row>
    <row r="1490" spans="25:31" x14ac:dyDescent="0.3">
      <c r="Y1490" s="42"/>
      <c r="Z1490" s="5">
        <v>1450</v>
      </c>
      <c r="AA1490">
        <v>1</v>
      </c>
      <c r="AB1490">
        <v>0.5</v>
      </c>
      <c r="AC1490">
        <v>0.5</v>
      </c>
      <c r="AD1490" t="s">
        <v>51</v>
      </c>
      <c r="AE1490" t="s">
        <v>58</v>
      </c>
    </row>
    <row r="1491" spans="25:31" x14ac:dyDescent="0.3">
      <c r="Y1491" s="42"/>
      <c r="Z1491" s="5">
        <v>1451</v>
      </c>
      <c r="AA1491">
        <v>1</v>
      </c>
      <c r="AB1491">
        <v>1.5</v>
      </c>
      <c r="AC1491">
        <v>1.5</v>
      </c>
      <c r="AD1491" t="s">
        <v>51</v>
      </c>
      <c r="AE1491" t="s">
        <v>52</v>
      </c>
    </row>
    <row r="1492" spans="25:31" x14ac:dyDescent="0.3">
      <c r="Y1492" s="41"/>
      <c r="Z1492" s="5">
        <v>1452</v>
      </c>
      <c r="AA1492">
        <v>1</v>
      </c>
      <c r="AB1492">
        <v>1.5</v>
      </c>
      <c r="AC1492">
        <v>1.5</v>
      </c>
      <c r="AD1492" t="s">
        <v>51</v>
      </c>
      <c r="AE1492" t="s">
        <v>52</v>
      </c>
    </row>
    <row r="1493" spans="25:31" x14ac:dyDescent="0.3">
      <c r="Y1493" s="40">
        <v>45688</v>
      </c>
      <c r="Z1493" s="5">
        <v>1452</v>
      </c>
      <c r="AA1493">
        <v>12</v>
      </c>
      <c r="AB1493">
        <v>20.5</v>
      </c>
      <c r="AC1493">
        <v>1.708333333333333</v>
      </c>
      <c r="AD1493" t="s">
        <v>51</v>
      </c>
      <c r="AE1493" t="s">
        <v>52</v>
      </c>
    </row>
    <row r="1494" spans="25:31" x14ac:dyDescent="0.3">
      <c r="Y1494" s="42"/>
      <c r="Z1494" s="5">
        <v>1453</v>
      </c>
      <c r="AA1494">
        <v>1</v>
      </c>
      <c r="AB1494">
        <v>1.5</v>
      </c>
      <c r="AC1494">
        <v>1.5</v>
      </c>
      <c r="AD1494" t="s">
        <v>51</v>
      </c>
      <c r="AE1494" t="s">
        <v>52</v>
      </c>
    </row>
    <row r="1495" spans="25:31" x14ac:dyDescent="0.3">
      <c r="Y1495" s="41"/>
      <c r="Z1495" s="5">
        <v>1454</v>
      </c>
      <c r="AA1495">
        <v>2</v>
      </c>
      <c r="AB1495">
        <v>4</v>
      </c>
      <c r="AC1495">
        <v>2</v>
      </c>
      <c r="AD1495" t="s">
        <v>51</v>
      </c>
      <c r="AE1495" t="s">
        <v>52</v>
      </c>
    </row>
  </sheetData>
  <mergeCells count="1810">
    <mergeCell ref="A9:A10"/>
    <mergeCell ref="A11:A13"/>
    <mergeCell ref="A14:A16"/>
    <mergeCell ref="A17:A19"/>
    <mergeCell ref="A21:A22"/>
    <mergeCell ref="A25:A26"/>
    <mergeCell ref="A32:A33"/>
    <mergeCell ref="A34:A35"/>
    <mergeCell ref="A38:A39"/>
    <mergeCell ref="A40:A41"/>
    <mergeCell ref="A46:A48"/>
    <mergeCell ref="A51:A52"/>
    <mergeCell ref="A56:A57"/>
    <mergeCell ref="A58:A59"/>
    <mergeCell ref="A64:A67"/>
    <mergeCell ref="A68:A69"/>
    <mergeCell ref="A71:A72"/>
    <mergeCell ref="A75:A76"/>
    <mergeCell ref="A81:A82"/>
    <mergeCell ref="A83:A88"/>
    <mergeCell ref="A90:A91"/>
    <mergeCell ref="A92:A93"/>
    <mergeCell ref="A95:A97"/>
    <mergeCell ref="A100:A101"/>
    <mergeCell ref="A102:A103"/>
    <mergeCell ref="A104:A105"/>
    <mergeCell ref="A108:A109"/>
    <mergeCell ref="A111:A112"/>
    <mergeCell ref="A114:A116"/>
    <mergeCell ref="A117:A118"/>
    <mergeCell ref="A120:A121"/>
    <mergeCell ref="A122:A123"/>
    <mergeCell ref="A125:A127"/>
    <mergeCell ref="A128:A130"/>
    <mergeCell ref="A131:A132"/>
    <mergeCell ref="A133:A134"/>
    <mergeCell ref="A135:A136"/>
    <mergeCell ref="A139:A140"/>
    <mergeCell ref="A142:A143"/>
    <mergeCell ref="A144:A145"/>
    <mergeCell ref="A146:A147"/>
    <mergeCell ref="A150:A151"/>
    <mergeCell ref="A155:A156"/>
    <mergeCell ref="A166:A168"/>
    <mergeCell ref="A170:A171"/>
    <mergeCell ref="A173:A174"/>
    <mergeCell ref="A175:A176"/>
    <mergeCell ref="A178:A179"/>
    <mergeCell ref="A182:A183"/>
    <mergeCell ref="A185:A186"/>
    <mergeCell ref="A187:A188"/>
    <mergeCell ref="A191:A192"/>
    <mergeCell ref="A193:A196"/>
    <mergeCell ref="A201:A202"/>
    <mergeCell ref="A203:A204"/>
    <mergeCell ref="A206:A208"/>
    <mergeCell ref="A214:A215"/>
    <mergeCell ref="A218:A220"/>
    <mergeCell ref="A221:A222"/>
    <mergeCell ref="A224:A226"/>
    <mergeCell ref="A227:A228"/>
    <mergeCell ref="A231:A233"/>
    <mergeCell ref="A234:A235"/>
    <mergeCell ref="A236:A237"/>
    <mergeCell ref="A238:A239"/>
    <mergeCell ref="A240:A241"/>
    <mergeCell ref="A243:A244"/>
    <mergeCell ref="A245:A246"/>
    <mergeCell ref="A247:A250"/>
    <mergeCell ref="A251:A252"/>
    <mergeCell ref="A253:A255"/>
    <mergeCell ref="A256:A257"/>
    <mergeCell ref="A258:A260"/>
    <mergeCell ref="A261:A262"/>
    <mergeCell ref="A264:A268"/>
    <mergeCell ref="A269:A272"/>
    <mergeCell ref="A273:A274"/>
    <mergeCell ref="A276:A279"/>
    <mergeCell ref="A280:A281"/>
    <mergeCell ref="A285:A286"/>
    <mergeCell ref="A287:A289"/>
    <mergeCell ref="A290:A292"/>
    <mergeCell ref="A294:A295"/>
    <mergeCell ref="A299:A300"/>
    <mergeCell ref="A301:A302"/>
    <mergeCell ref="A303:A307"/>
    <mergeCell ref="A308:A309"/>
    <mergeCell ref="A311:A312"/>
    <mergeCell ref="A313:A314"/>
    <mergeCell ref="A315:A316"/>
    <mergeCell ref="A318:A320"/>
    <mergeCell ref="A321:A323"/>
    <mergeCell ref="A324:A325"/>
    <mergeCell ref="A326:A328"/>
    <mergeCell ref="A329:A330"/>
    <mergeCell ref="A332:A333"/>
    <mergeCell ref="A342:A344"/>
    <mergeCell ref="A350:A351"/>
    <mergeCell ref="A352:A353"/>
    <mergeCell ref="A354:A357"/>
    <mergeCell ref="A359:A360"/>
    <mergeCell ref="A361:A362"/>
    <mergeCell ref="A363:A364"/>
    <mergeCell ref="A365:A368"/>
    <mergeCell ref="A369:A371"/>
    <mergeCell ref="A372:A375"/>
    <mergeCell ref="A376:A379"/>
    <mergeCell ref="A380:A382"/>
    <mergeCell ref="A383:A384"/>
    <mergeCell ref="A385:A386"/>
    <mergeCell ref="A387:A388"/>
    <mergeCell ref="A390:A391"/>
    <mergeCell ref="A392:A393"/>
    <mergeCell ref="A394:A395"/>
    <mergeCell ref="A397:A398"/>
    <mergeCell ref="A399:A400"/>
    <mergeCell ref="A402:A403"/>
    <mergeCell ref="A404:A405"/>
    <mergeCell ref="A410:A411"/>
    <mergeCell ref="A414:A415"/>
    <mergeCell ref="A417:A418"/>
    <mergeCell ref="A420:A421"/>
    <mergeCell ref="A424:A425"/>
    <mergeCell ref="A427:A428"/>
    <mergeCell ref="A429:A430"/>
    <mergeCell ref="A431:A432"/>
    <mergeCell ref="A435:A436"/>
    <mergeCell ref="A437:A438"/>
    <mergeCell ref="A440:A441"/>
    <mergeCell ref="A444:A445"/>
    <mergeCell ref="A446:A447"/>
    <mergeCell ref="A448:A452"/>
    <mergeCell ref="A453:A455"/>
    <mergeCell ref="A456:A459"/>
    <mergeCell ref="A460:A461"/>
    <mergeCell ref="A462:A463"/>
    <mergeCell ref="A465:A466"/>
    <mergeCell ref="A469:A470"/>
    <mergeCell ref="A471:A472"/>
    <mergeCell ref="A473:A474"/>
    <mergeCell ref="A475:A476"/>
    <mergeCell ref="A477:A478"/>
    <mergeCell ref="A485:A486"/>
    <mergeCell ref="A490:A492"/>
    <mergeCell ref="A493:A495"/>
    <mergeCell ref="A496:A498"/>
    <mergeCell ref="A499:A500"/>
    <mergeCell ref="A501:A502"/>
    <mergeCell ref="A503:A505"/>
    <mergeCell ref="A507:A509"/>
    <mergeCell ref="A510:A512"/>
    <mergeCell ref="A513:A515"/>
    <mergeCell ref="A516:A520"/>
    <mergeCell ref="A525:A528"/>
    <mergeCell ref="A531:A532"/>
    <mergeCell ref="A533:A535"/>
    <mergeCell ref="A537:A538"/>
    <mergeCell ref="A542:A544"/>
    <mergeCell ref="A547:A548"/>
    <mergeCell ref="A549:A552"/>
    <mergeCell ref="A553:A554"/>
    <mergeCell ref="A555:A557"/>
    <mergeCell ref="A559:A560"/>
    <mergeCell ref="A561:A562"/>
    <mergeCell ref="A565:A566"/>
    <mergeCell ref="A569:A570"/>
    <mergeCell ref="A571:A572"/>
    <mergeCell ref="A574:A575"/>
    <mergeCell ref="A576:A577"/>
    <mergeCell ref="A581:A582"/>
    <mergeCell ref="A583:A584"/>
    <mergeCell ref="A588:A590"/>
    <mergeCell ref="A592:A593"/>
    <mergeCell ref="A596:A598"/>
    <mergeCell ref="A606:A607"/>
    <mergeCell ref="A609:A610"/>
    <mergeCell ref="A611:A612"/>
    <mergeCell ref="A618:A619"/>
    <mergeCell ref="A620:A621"/>
    <mergeCell ref="A624:A625"/>
    <mergeCell ref="A626:A627"/>
    <mergeCell ref="A628:A629"/>
    <mergeCell ref="A631:A632"/>
    <mergeCell ref="A633:A634"/>
    <mergeCell ref="A636:A638"/>
    <mergeCell ref="A640:A641"/>
    <mergeCell ref="A642:A644"/>
    <mergeCell ref="A647:A648"/>
    <mergeCell ref="A655:A657"/>
    <mergeCell ref="A660:A662"/>
    <mergeCell ref="A663:A666"/>
    <mergeCell ref="A667:A669"/>
    <mergeCell ref="A670:A672"/>
    <mergeCell ref="A673:A675"/>
    <mergeCell ref="A679:A680"/>
    <mergeCell ref="A684:A685"/>
    <mergeCell ref="A686:A688"/>
    <mergeCell ref="A689:A690"/>
    <mergeCell ref="A691:A694"/>
    <mergeCell ref="A695:A696"/>
    <mergeCell ref="A697:A698"/>
    <mergeCell ref="A700:A702"/>
    <mergeCell ref="A704:A706"/>
    <mergeCell ref="A707:A708"/>
    <mergeCell ref="A709:A710"/>
    <mergeCell ref="A712:A713"/>
    <mergeCell ref="A716:A717"/>
    <mergeCell ref="A718:A719"/>
    <mergeCell ref="A720:A722"/>
    <mergeCell ref="A724:A726"/>
    <mergeCell ref="A730:A731"/>
    <mergeCell ref="A732:A733"/>
    <mergeCell ref="A738:A739"/>
    <mergeCell ref="A740:A744"/>
    <mergeCell ref="A745:A746"/>
    <mergeCell ref="A749:A751"/>
    <mergeCell ref="A754:A757"/>
    <mergeCell ref="A758:A761"/>
    <mergeCell ref="A762:A763"/>
    <mergeCell ref="A766:A768"/>
    <mergeCell ref="A770:A771"/>
    <mergeCell ref="A772:A773"/>
    <mergeCell ref="A774:A776"/>
    <mergeCell ref="A778:A779"/>
    <mergeCell ref="A786:A787"/>
    <mergeCell ref="A789:A790"/>
    <mergeCell ref="A791:A792"/>
    <mergeCell ref="A793:A794"/>
    <mergeCell ref="A795:A797"/>
    <mergeCell ref="A798:A799"/>
    <mergeCell ref="A800:A801"/>
    <mergeCell ref="A806:A807"/>
    <mergeCell ref="A810:A811"/>
    <mergeCell ref="A815:A816"/>
    <mergeCell ref="A819:A820"/>
    <mergeCell ref="A821:A823"/>
    <mergeCell ref="A827:A828"/>
    <mergeCell ref="A831:A832"/>
    <mergeCell ref="A833:A834"/>
    <mergeCell ref="A838:A840"/>
    <mergeCell ref="A841:A843"/>
    <mergeCell ref="A848:A849"/>
    <mergeCell ref="A852:A853"/>
    <mergeCell ref="A856:A857"/>
    <mergeCell ref="A858:A859"/>
    <mergeCell ref="A860:A861"/>
    <mergeCell ref="A865:A866"/>
    <mergeCell ref="A868:A869"/>
    <mergeCell ref="A872:A874"/>
    <mergeCell ref="A879:A880"/>
    <mergeCell ref="A887:A889"/>
    <mergeCell ref="A890:A892"/>
    <mergeCell ref="A894:A895"/>
    <mergeCell ref="A900:A901"/>
    <mergeCell ref="A903:A904"/>
    <mergeCell ref="A905:A907"/>
    <mergeCell ref="A909:A910"/>
    <mergeCell ref="A911:A912"/>
    <mergeCell ref="A913:A914"/>
    <mergeCell ref="A916:A917"/>
    <mergeCell ref="A919:A920"/>
    <mergeCell ref="A921:A923"/>
    <mergeCell ref="A924:A926"/>
    <mergeCell ref="A929:A930"/>
    <mergeCell ref="A931:A932"/>
    <mergeCell ref="A935:A937"/>
    <mergeCell ref="A941:A942"/>
    <mergeCell ref="A944:A945"/>
    <mergeCell ref="A949:A950"/>
    <mergeCell ref="A953:A954"/>
    <mergeCell ref="A955:A957"/>
    <mergeCell ref="A959:A960"/>
    <mergeCell ref="A961:A963"/>
    <mergeCell ref="A964:A967"/>
    <mergeCell ref="A968:A969"/>
    <mergeCell ref="A970:A971"/>
    <mergeCell ref="A973:A975"/>
    <mergeCell ref="A976:A977"/>
    <mergeCell ref="A978:A979"/>
    <mergeCell ref="A981:A983"/>
    <mergeCell ref="A984:A985"/>
    <mergeCell ref="A990:A991"/>
    <mergeCell ref="A992:A993"/>
    <mergeCell ref="A996:A997"/>
    <mergeCell ref="A998:A1000"/>
    <mergeCell ref="A1006:A1009"/>
    <mergeCell ref="A1010:A1014"/>
    <mergeCell ref="A1015:A1016"/>
    <mergeCell ref="A1017:A1018"/>
    <mergeCell ref="A1019:A1020"/>
    <mergeCell ref="A1021:A1022"/>
    <mergeCell ref="A1024:A1025"/>
    <mergeCell ref="A1026:A1027"/>
    <mergeCell ref="A1028:A1029"/>
    <mergeCell ref="A1030:A1031"/>
    <mergeCell ref="A1032:A1037"/>
    <mergeCell ref="A1038:A1040"/>
    <mergeCell ref="A1041:A1043"/>
    <mergeCell ref="A1044:A1046"/>
    <mergeCell ref="A1047:A1048"/>
    <mergeCell ref="A1049:A1050"/>
    <mergeCell ref="A1051:A1052"/>
    <mergeCell ref="A1055:A1056"/>
    <mergeCell ref="A1058:A1059"/>
    <mergeCell ref="A1060:A1061"/>
    <mergeCell ref="A1062:A1064"/>
    <mergeCell ref="A1066:A1068"/>
    <mergeCell ref="A1069:A1070"/>
    <mergeCell ref="A1079:A1080"/>
    <mergeCell ref="A1081:A1082"/>
    <mergeCell ref="A1084:A1085"/>
    <mergeCell ref="A1088:A1089"/>
    <mergeCell ref="A1090:A1091"/>
    <mergeCell ref="A1092:A1093"/>
    <mergeCell ref="A1096:A1097"/>
    <mergeCell ref="A1098:A1099"/>
    <mergeCell ref="A1100:A1102"/>
    <mergeCell ref="A1105:A1106"/>
    <mergeCell ref="A1107:A1108"/>
    <mergeCell ref="A1109:A1111"/>
    <mergeCell ref="A1114:A1117"/>
    <mergeCell ref="A1123:A1124"/>
    <mergeCell ref="A1127:A1128"/>
    <mergeCell ref="A1131:A1132"/>
    <mergeCell ref="A1139:A1140"/>
    <mergeCell ref="A1143:A1144"/>
    <mergeCell ref="A1149:A1150"/>
    <mergeCell ref="A1151:A1152"/>
    <mergeCell ref="A1154:A1155"/>
    <mergeCell ref="A1156:A1157"/>
    <mergeCell ref="A1159:A1161"/>
    <mergeCell ref="A1164:A1165"/>
    <mergeCell ref="A1170:A1171"/>
    <mergeCell ref="A1172:A1173"/>
    <mergeCell ref="A1174:A1175"/>
    <mergeCell ref="A1177:A1178"/>
    <mergeCell ref="A1180:A1181"/>
    <mergeCell ref="A1182:A1183"/>
    <mergeCell ref="A1185:A1187"/>
    <mergeCell ref="A1188:A1192"/>
    <mergeCell ref="A1194:A1195"/>
    <mergeCell ref="A1196:A1197"/>
    <mergeCell ref="A1198:A1200"/>
    <mergeCell ref="A1203:A1204"/>
    <mergeCell ref="A1212:A1215"/>
    <mergeCell ref="A1218:A1219"/>
    <mergeCell ref="A1221:A1222"/>
    <mergeCell ref="A1224:A1225"/>
    <mergeCell ref="A1226:A1227"/>
    <mergeCell ref="A1229:A1230"/>
    <mergeCell ref="A1235:A1237"/>
    <mergeCell ref="A1239:A1240"/>
    <mergeCell ref="A1245:A1246"/>
    <mergeCell ref="A1248:A1249"/>
    <mergeCell ref="A1250:A1251"/>
    <mergeCell ref="A1256:A1257"/>
    <mergeCell ref="A1263:A1264"/>
    <mergeCell ref="A1265:A1266"/>
    <mergeCell ref="A1267:A1268"/>
    <mergeCell ref="A1269:A1270"/>
    <mergeCell ref="A1275:A1277"/>
    <mergeCell ref="A1283:A1284"/>
    <mergeCell ref="A1286:A1287"/>
    <mergeCell ref="A1290:A1292"/>
    <mergeCell ref="A1295:A1296"/>
    <mergeCell ref="A1300:A1301"/>
    <mergeCell ref="A1302:A1303"/>
    <mergeCell ref="A1304:A1305"/>
    <mergeCell ref="I7:I8"/>
    <mergeCell ref="I9:I10"/>
    <mergeCell ref="I11:I15"/>
    <mergeCell ref="I16:I18"/>
    <mergeCell ref="I19:I21"/>
    <mergeCell ref="I22:I25"/>
    <mergeCell ref="I26:I27"/>
    <mergeCell ref="I29:I30"/>
    <mergeCell ref="I31:I32"/>
    <mergeCell ref="I33:I34"/>
    <mergeCell ref="I38:I39"/>
    <mergeCell ref="I40:I41"/>
    <mergeCell ref="I42:I43"/>
    <mergeCell ref="I46:I47"/>
    <mergeCell ref="I48:I50"/>
    <mergeCell ref="I51:I53"/>
    <mergeCell ref="I54:I55"/>
    <mergeCell ref="I57:I58"/>
    <mergeCell ref="I65:I66"/>
    <mergeCell ref="I67:I68"/>
    <mergeCell ref="I69:I70"/>
    <mergeCell ref="I71:I74"/>
    <mergeCell ref="I75:I77"/>
    <mergeCell ref="I78:I80"/>
    <mergeCell ref="I81:I83"/>
    <mergeCell ref="I84:I87"/>
    <mergeCell ref="I88:I89"/>
    <mergeCell ref="I92:I94"/>
    <mergeCell ref="I95:I98"/>
    <mergeCell ref="I99:I101"/>
    <mergeCell ref="I102:I106"/>
    <mergeCell ref="I108:I110"/>
    <mergeCell ref="I111:I116"/>
    <mergeCell ref="I117:I119"/>
    <mergeCell ref="I121:I124"/>
    <mergeCell ref="I126:I127"/>
    <mergeCell ref="I131:I132"/>
    <mergeCell ref="I136:I138"/>
    <mergeCell ref="I140:I141"/>
    <mergeCell ref="I143:I144"/>
    <mergeCell ref="I148:I149"/>
    <mergeCell ref="I154:I155"/>
    <mergeCell ref="I157:I158"/>
    <mergeCell ref="I159:I160"/>
    <mergeCell ref="I162:I164"/>
    <mergeCell ref="I172:I173"/>
    <mergeCell ref="I179:I180"/>
    <mergeCell ref="I182:I184"/>
    <mergeCell ref="I194:I196"/>
    <mergeCell ref="I199:I201"/>
    <mergeCell ref="I205:I206"/>
    <mergeCell ref="I207:I208"/>
    <mergeCell ref="I209:I211"/>
    <mergeCell ref="I212:I213"/>
    <mergeCell ref="I214:I215"/>
    <mergeCell ref="I216:I217"/>
    <mergeCell ref="I219:I220"/>
    <mergeCell ref="I223:I224"/>
    <mergeCell ref="I227:I228"/>
    <mergeCell ref="I231:I232"/>
    <mergeCell ref="I233:I234"/>
    <mergeCell ref="I236:I237"/>
    <mergeCell ref="I238:I241"/>
    <mergeCell ref="I242:I243"/>
    <mergeCell ref="I244:I246"/>
    <mergeCell ref="I250:I252"/>
    <mergeCell ref="I253:I254"/>
    <mergeCell ref="I257:I258"/>
    <mergeCell ref="I260:I262"/>
    <mergeCell ref="I263:I264"/>
    <mergeCell ref="I265:I267"/>
    <mergeCell ref="I270:I271"/>
    <mergeCell ref="I273:I274"/>
    <mergeCell ref="I276:I278"/>
    <mergeCell ref="I279:I281"/>
    <mergeCell ref="I282:I283"/>
    <mergeCell ref="I284:I285"/>
    <mergeCell ref="I287:I288"/>
    <mergeCell ref="I289:I290"/>
    <mergeCell ref="I292:I293"/>
    <mergeCell ref="I295:I297"/>
    <mergeCell ref="I301:I303"/>
    <mergeCell ref="I305:I306"/>
    <mergeCell ref="I311:I313"/>
    <mergeCell ref="I316:I318"/>
    <mergeCell ref="I319:I320"/>
    <mergeCell ref="I321:I322"/>
    <mergeCell ref="I324:I325"/>
    <mergeCell ref="I326:I327"/>
    <mergeCell ref="I328:I330"/>
    <mergeCell ref="I335:I336"/>
    <mergeCell ref="I337:I338"/>
    <mergeCell ref="I340:I341"/>
    <mergeCell ref="I342:I343"/>
    <mergeCell ref="I346:I347"/>
    <mergeCell ref="I354:I356"/>
    <mergeCell ref="I362:I363"/>
    <mergeCell ref="I365:I366"/>
    <mergeCell ref="I367:I368"/>
    <mergeCell ref="I370:I371"/>
    <mergeCell ref="I373:I374"/>
    <mergeCell ref="I377:I379"/>
    <mergeCell ref="I382:I383"/>
    <mergeCell ref="I384:I386"/>
    <mergeCell ref="I389:I390"/>
    <mergeCell ref="I392:I393"/>
    <mergeCell ref="I395:I398"/>
    <mergeCell ref="I403:I404"/>
    <mergeCell ref="I405:I408"/>
    <mergeCell ref="I409:I410"/>
    <mergeCell ref="I411:I412"/>
    <mergeCell ref="I413:I414"/>
    <mergeCell ref="I416:I417"/>
    <mergeCell ref="I418:I419"/>
    <mergeCell ref="I422:I423"/>
    <mergeCell ref="I425:I427"/>
    <mergeCell ref="I428:I429"/>
    <mergeCell ref="I430:I431"/>
    <mergeCell ref="I434:I436"/>
    <mergeCell ref="I437:I439"/>
    <mergeCell ref="I440:I441"/>
    <mergeCell ref="I444:I445"/>
    <mergeCell ref="I446:I449"/>
    <mergeCell ref="I450:I453"/>
    <mergeCell ref="I454:I455"/>
    <mergeCell ref="I456:I459"/>
    <mergeCell ref="I460:I462"/>
    <mergeCell ref="I463:I464"/>
    <mergeCell ref="I466:I467"/>
    <mergeCell ref="I469:I470"/>
    <mergeCell ref="I471:I473"/>
    <mergeCell ref="I474:I475"/>
    <mergeCell ref="I476:I477"/>
    <mergeCell ref="I478:I479"/>
    <mergeCell ref="I481:I483"/>
    <mergeCell ref="I485:I486"/>
    <mergeCell ref="I490:I492"/>
    <mergeCell ref="I493:I497"/>
    <mergeCell ref="I499:I500"/>
    <mergeCell ref="I501:I503"/>
    <mergeCell ref="I506:I509"/>
    <mergeCell ref="I510:I511"/>
    <mergeCell ref="Q7:Q8"/>
    <mergeCell ref="Q15:Q18"/>
    <mergeCell ref="Q21:Q22"/>
    <mergeCell ref="Q23:Q25"/>
    <mergeCell ref="Q26:Q27"/>
    <mergeCell ref="Q28:Q29"/>
    <mergeCell ref="Q31:Q32"/>
    <mergeCell ref="Q34:Q35"/>
    <mergeCell ref="Q36:Q37"/>
    <mergeCell ref="Q42:Q43"/>
    <mergeCell ref="Q44:Q45"/>
    <mergeCell ref="Q46:Q48"/>
    <mergeCell ref="Q50:Q51"/>
    <mergeCell ref="Q54:Q56"/>
    <mergeCell ref="Q57:Q58"/>
    <mergeCell ref="Q66:Q67"/>
    <mergeCell ref="Q70:Q71"/>
    <mergeCell ref="Q73:Q74"/>
    <mergeCell ref="Q75:Q76"/>
    <mergeCell ref="Q77:Q78"/>
    <mergeCell ref="Q79:Q80"/>
    <mergeCell ref="Q85:Q86"/>
    <mergeCell ref="Q89:Q90"/>
    <mergeCell ref="Q97:Q98"/>
    <mergeCell ref="Q99:Q100"/>
    <mergeCell ref="Q103:Q104"/>
    <mergeCell ref="Q105:Q106"/>
    <mergeCell ref="Q107:Q109"/>
    <mergeCell ref="Q110:Q111"/>
    <mergeCell ref="Q113:Q114"/>
    <mergeCell ref="Q115:Q116"/>
    <mergeCell ref="Q117:Q118"/>
    <mergeCell ref="Q121:Q122"/>
    <mergeCell ref="Q129:Q130"/>
    <mergeCell ref="Q131:Q132"/>
    <mergeCell ref="Q136:Q138"/>
    <mergeCell ref="Q144:Q145"/>
    <mergeCell ref="Q147:Q148"/>
    <mergeCell ref="Q149:Q150"/>
    <mergeCell ref="Q152:Q154"/>
    <mergeCell ref="Q155:Q157"/>
    <mergeCell ref="Q159:Q160"/>
    <mergeCell ref="Q162:Q163"/>
    <mergeCell ref="Q166:Q168"/>
    <mergeCell ref="Q171:Q172"/>
    <mergeCell ref="Q173:Q174"/>
    <mergeCell ref="Q176:Q177"/>
    <mergeCell ref="Q182:Q183"/>
    <mergeCell ref="Q184:Q185"/>
    <mergeCell ref="Q186:Q187"/>
    <mergeCell ref="Q188:Q190"/>
    <mergeCell ref="Q191:Q192"/>
    <mergeCell ref="Y5:Y6"/>
    <mergeCell ref="Y9:Y11"/>
    <mergeCell ref="Y17:Y19"/>
    <mergeCell ref="Y20:Y24"/>
    <mergeCell ref="Y25:Y28"/>
    <mergeCell ref="Y33:Y34"/>
    <mergeCell ref="Y36:Y37"/>
    <mergeCell ref="Y41:Y42"/>
    <mergeCell ref="Y51:Y53"/>
    <mergeCell ref="Y62:Y63"/>
    <mergeCell ref="Y64:Y65"/>
    <mergeCell ref="Y68:Y69"/>
    <mergeCell ref="Y71:Y72"/>
    <mergeCell ref="Y73:Y74"/>
    <mergeCell ref="Y75:Y76"/>
    <mergeCell ref="Y77:Y79"/>
    <mergeCell ref="Y80:Y81"/>
    <mergeCell ref="Y82:Y83"/>
    <mergeCell ref="Y84:Y85"/>
    <mergeCell ref="Y87:Y88"/>
    <mergeCell ref="Y89:Y90"/>
    <mergeCell ref="Y91:Y92"/>
    <mergeCell ref="Y94:Y95"/>
    <mergeCell ref="Y96:Y97"/>
    <mergeCell ref="Y98:Y99"/>
    <mergeCell ref="Y100:Y101"/>
    <mergeCell ref="Y102:Y104"/>
    <mergeCell ref="Y107:Y108"/>
    <mergeCell ref="Y115:Y117"/>
    <mergeCell ref="Y121:Y122"/>
    <mergeCell ref="Y124:Y125"/>
    <mergeCell ref="Y131:Y133"/>
    <mergeCell ref="Y136:Y137"/>
    <mergeCell ref="Y138:Y140"/>
    <mergeCell ref="Y141:Y142"/>
    <mergeCell ref="Y155:Y156"/>
    <mergeCell ref="Y157:Y158"/>
    <mergeCell ref="Y160:Y161"/>
    <mergeCell ref="Y162:Y163"/>
    <mergeCell ref="Y167:Y171"/>
    <mergeCell ref="Y172:Y173"/>
    <mergeCell ref="Y174:Y175"/>
    <mergeCell ref="Y179:Y180"/>
    <mergeCell ref="Y181:Y182"/>
    <mergeCell ref="Y183:Y184"/>
    <mergeCell ref="Y186:Y187"/>
    <mergeCell ref="Y189:Y191"/>
    <mergeCell ref="Y192:Y195"/>
    <mergeCell ref="Y196:Y197"/>
    <mergeCell ref="Y198:Y199"/>
    <mergeCell ref="Y200:Y202"/>
    <mergeCell ref="Y205:Y206"/>
    <mergeCell ref="Y207:Y208"/>
    <mergeCell ref="Y209:Y210"/>
    <mergeCell ref="Y211:Y212"/>
    <mergeCell ref="Y213:Y214"/>
    <mergeCell ref="Y215:Y216"/>
    <mergeCell ref="Y217:Y221"/>
    <mergeCell ref="Y222:Y223"/>
    <mergeCell ref="Y226:Y228"/>
    <mergeCell ref="Y229:Y231"/>
    <mergeCell ref="Y232:Y233"/>
    <mergeCell ref="Y235:Y237"/>
    <mergeCell ref="Y238:Y239"/>
    <mergeCell ref="Y242:Y243"/>
    <mergeCell ref="Y244:Y245"/>
    <mergeCell ref="Y246:Y249"/>
    <mergeCell ref="Y251:Y253"/>
    <mergeCell ref="Y255:Y256"/>
    <mergeCell ref="Y258:Y260"/>
    <mergeCell ref="Y265:Y266"/>
    <mergeCell ref="Y268:Y269"/>
    <mergeCell ref="Y270:Y271"/>
    <mergeCell ref="Y272:Y273"/>
    <mergeCell ref="Y275:Y276"/>
    <mergeCell ref="Y277:Y279"/>
    <mergeCell ref="Y280:Y282"/>
    <mergeCell ref="Y283:Y285"/>
    <mergeCell ref="Y287:Y288"/>
    <mergeCell ref="Y293:Y295"/>
    <mergeCell ref="Y299:Y300"/>
    <mergeCell ref="Y303:Y304"/>
    <mergeCell ref="Y306:Y308"/>
    <mergeCell ref="Y309:Y311"/>
    <mergeCell ref="Y312:Y314"/>
    <mergeCell ref="Y315:Y316"/>
    <mergeCell ref="Y317:Y318"/>
    <mergeCell ref="Y322:Y323"/>
    <mergeCell ref="Y325:Y326"/>
    <mergeCell ref="Y328:Y329"/>
    <mergeCell ref="Y334:Y335"/>
    <mergeCell ref="Y337:Y339"/>
    <mergeCell ref="Y340:Y341"/>
    <mergeCell ref="Y342:Y343"/>
    <mergeCell ref="Y344:Y345"/>
    <mergeCell ref="Y346:Y347"/>
    <mergeCell ref="Y349:Y350"/>
    <mergeCell ref="Y351:Y352"/>
    <mergeCell ref="Y353:Y355"/>
    <mergeCell ref="Y356:Y359"/>
    <mergeCell ref="Y360:Y361"/>
    <mergeCell ref="Y362:Y364"/>
    <mergeCell ref="Y365:Y366"/>
    <mergeCell ref="Y367:Y368"/>
    <mergeCell ref="Y371:Y372"/>
    <mergeCell ref="Y373:Y374"/>
    <mergeCell ref="Y375:Y376"/>
    <mergeCell ref="Y378:Y379"/>
    <mergeCell ref="Y380:Y381"/>
    <mergeCell ref="Y382:Y383"/>
    <mergeCell ref="Y385:Y387"/>
    <mergeCell ref="Y388:Y390"/>
    <mergeCell ref="Y391:Y392"/>
    <mergeCell ref="Y393:Y394"/>
    <mergeCell ref="Y395:Y396"/>
    <mergeCell ref="Y402:Y403"/>
    <mergeCell ref="Y405:Y406"/>
    <mergeCell ref="Y407:Y408"/>
    <mergeCell ref="Y411:Y413"/>
    <mergeCell ref="Y415:Y418"/>
    <mergeCell ref="Y419:Y422"/>
    <mergeCell ref="Y425:Y426"/>
    <mergeCell ref="Y427:Y428"/>
    <mergeCell ref="Y429:Y430"/>
    <mergeCell ref="Y431:Y433"/>
    <mergeCell ref="Y435:Y437"/>
    <mergeCell ref="Y438:Y441"/>
    <mergeCell ref="Y442:Y444"/>
    <mergeCell ref="Y445:Y448"/>
    <mergeCell ref="Y449:Y452"/>
    <mergeCell ref="Y453:Y454"/>
    <mergeCell ref="Y455:Y456"/>
    <mergeCell ref="Y459:Y460"/>
    <mergeCell ref="Y461:Y464"/>
    <mergeCell ref="Y465:Y468"/>
    <mergeCell ref="Y471:Y473"/>
    <mergeCell ref="Y474:Y475"/>
    <mergeCell ref="Y476:Y478"/>
    <mergeCell ref="Y479:Y481"/>
    <mergeCell ref="Y482:Y484"/>
    <mergeCell ref="Y485:Y487"/>
    <mergeCell ref="Y488:Y491"/>
    <mergeCell ref="Y493:Y495"/>
    <mergeCell ref="Y496:Y499"/>
    <mergeCell ref="Y500:Y502"/>
    <mergeCell ref="Y503:Y505"/>
    <mergeCell ref="Y506:Y508"/>
    <mergeCell ref="Y509:Y511"/>
    <mergeCell ref="Y512:Y515"/>
    <mergeCell ref="Y516:Y523"/>
    <mergeCell ref="Y524:Y527"/>
    <mergeCell ref="Y531:Y533"/>
    <mergeCell ref="Y535:Y536"/>
    <mergeCell ref="Y537:Y538"/>
    <mergeCell ref="Y540:Y541"/>
    <mergeCell ref="Y542:Y543"/>
    <mergeCell ref="Y544:Y545"/>
    <mergeCell ref="Y546:Y547"/>
    <mergeCell ref="Y550:Y551"/>
    <mergeCell ref="Y552:Y553"/>
    <mergeCell ref="Y554:Y555"/>
    <mergeCell ref="Y556:Y557"/>
    <mergeCell ref="Y558:Y559"/>
    <mergeCell ref="Y561:Y562"/>
    <mergeCell ref="Y563:Y567"/>
    <mergeCell ref="Y568:Y569"/>
    <mergeCell ref="Y571:Y572"/>
    <mergeCell ref="Y574:Y575"/>
    <mergeCell ref="Y578:Y581"/>
    <mergeCell ref="Y582:Y583"/>
    <mergeCell ref="Y584:Y585"/>
    <mergeCell ref="Y590:Y591"/>
    <mergeCell ref="Y594:Y595"/>
    <mergeCell ref="Y596:Y598"/>
    <mergeCell ref="Y599:Y600"/>
    <mergeCell ref="Y601:Y604"/>
    <mergeCell ref="Y608:Y609"/>
    <mergeCell ref="Y613:Y615"/>
    <mergeCell ref="Y617:Y618"/>
    <mergeCell ref="Y619:Y620"/>
    <mergeCell ref="Y621:Y623"/>
    <mergeCell ref="Y625:Y626"/>
    <mergeCell ref="Y627:Y629"/>
    <mergeCell ref="Y634:Y636"/>
    <mergeCell ref="Y637:Y638"/>
    <mergeCell ref="Y639:Y640"/>
    <mergeCell ref="Y642:Y644"/>
    <mergeCell ref="Y645:Y646"/>
    <mergeCell ref="Y648:Y649"/>
    <mergeCell ref="Y652:Y653"/>
    <mergeCell ref="Y657:Y658"/>
    <mergeCell ref="Y659:Y660"/>
    <mergeCell ref="Y661:Y662"/>
    <mergeCell ref="Y663:Y664"/>
    <mergeCell ref="Y669:Y670"/>
    <mergeCell ref="Y673:Y674"/>
    <mergeCell ref="Y675:Y676"/>
    <mergeCell ref="Y678:Y679"/>
    <mergeCell ref="Y683:Y684"/>
    <mergeCell ref="Y685:Y686"/>
    <mergeCell ref="Y687:Y688"/>
    <mergeCell ref="Y692:Y693"/>
    <mergeCell ref="Y695:Y696"/>
    <mergeCell ref="Y697:Y699"/>
    <mergeCell ref="Y702:Y703"/>
    <mergeCell ref="Y705:Y706"/>
    <mergeCell ref="Y707:Y708"/>
    <mergeCell ref="Y712:Y714"/>
    <mergeCell ref="Y715:Y716"/>
    <mergeCell ref="Y718:Y719"/>
    <mergeCell ref="Y721:Y722"/>
    <mergeCell ref="Y723:Y724"/>
    <mergeCell ref="Y725:Y726"/>
    <mergeCell ref="Y727:Y728"/>
    <mergeCell ref="Y730:Y731"/>
    <mergeCell ref="Y734:Y735"/>
    <mergeCell ref="Y736:Y739"/>
    <mergeCell ref="Y740:Y741"/>
    <mergeCell ref="Y742:Y743"/>
    <mergeCell ref="Y745:Y746"/>
    <mergeCell ref="Y748:Y749"/>
    <mergeCell ref="Y750:Y752"/>
    <mergeCell ref="Y754:Y755"/>
    <mergeCell ref="Y756:Y757"/>
    <mergeCell ref="Y758:Y760"/>
    <mergeCell ref="Y761:Y763"/>
    <mergeCell ref="Y764:Y767"/>
    <mergeCell ref="Y769:Y771"/>
    <mergeCell ref="Y779:Y780"/>
    <mergeCell ref="Y782:Y783"/>
    <mergeCell ref="Y787:Y789"/>
    <mergeCell ref="Y791:Y792"/>
    <mergeCell ref="Y793:Y794"/>
    <mergeCell ref="Y795:Y796"/>
    <mergeCell ref="Y797:Y798"/>
    <mergeCell ref="Y801:Y802"/>
    <mergeCell ref="Y804:Y805"/>
    <mergeCell ref="Y807:Y808"/>
    <mergeCell ref="Y811:Y812"/>
    <mergeCell ref="Y813:Y814"/>
    <mergeCell ref="Y815:Y816"/>
    <mergeCell ref="Y820:Y821"/>
    <mergeCell ref="Y822:Y824"/>
    <mergeCell ref="Y825:Y826"/>
    <mergeCell ref="Y827:Y828"/>
    <mergeCell ref="Y829:Y830"/>
    <mergeCell ref="Y831:Y833"/>
    <mergeCell ref="Y834:Y835"/>
    <mergeCell ref="Y836:Y837"/>
    <mergeCell ref="Y842:Y844"/>
    <mergeCell ref="Y845:Y846"/>
    <mergeCell ref="Y847:Y848"/>
    <mergeCell ref="Y851:Y852"/>
    <mergeCell ref="Y854:Y855"/>
    <mergeCell ref="Y859:Y860"/>
    <mergeCell ref="Y862:Y863"/>
    <mergeCell ref="Y864:Y865"/>
    <mergeCell ref="Y866:Y870"/>
    <mergeCell ref="Y871:Y873"/>
    <mergeCell ref="Y874:Y876"/>
    <mergeCell ref="Y877:Y878"/>
    <mergeCell ref="Y879:Y880"/>
    <mergeCell ref="Y881:Y882"/>
    <mergeCell ref="Y883:Y885"/>
    <mergeCell ref="Y886:Y887"/>
    <mergeCell ref="Y888:Y890"/>
    <mergeCell ref="Y891:Y893"/>
    <mergeCell ref="Y894:Y895"/>
    <mergeCell ref="Y901:Y903"/>
    <mergeCell ref="Y906:Y907"/>
    <mergeCell ref="Y909:Y910"/>
    <mergeCell ref="Y911:Y912"/>
    <mergeCell ref="Y914:Y916"/>
    <mergeCell ref="Y917:Y919"/>
    <mergeCell ref="Y921:Y922"/>
    <mergeCell ref="Y924:Y925"/>
    <mergeCell ref="Y926:Y928"/>
    <mergeCell ref="Y932:Y934"/>
    <mergeCell ref="Y935:Y937"/>
    <mergeCell ref="Y938:Y941"/>
    <mergeCell ref="Y942:Y944"/>
    <mergeCell ref="Y945:Y947"/>
    <mergeCell ref="Y948:Y949"/>
    <mergeCell ref="Y951:Y953"/>
    <mergeCell ref="Y954:Y955"/>
    <mergeCell ref="Y957:Y959"/>
    <mergeCell ref="Y960:Y962"/>
    <mergeCell ref="Y964:Y965"/>
    <mergeCell ref="Y968:Y969"/>
    <mergeCell ref="Y970:Y971"/>
    <mergeCell ref="Y972:Y973"/>
    <mergeCell ref="Y975:Y976"/>
    <mergeCell ref="Y978:Y979"/>
    <mergeCell ref="Y987:Y988"/>
    <mergeCell ref="Y992:Y993"/>
    <mergeCell ref="Y994:Y995"/>
    <mergeCell ref="Y997:Y998"/>
    <mergeCell ref="Y1001:Y1002"/>
    <mergeCell ref="Y1003:Y1004"/>
    <mergeCell ref="Y1005:Y1006"/>
    <mergeCell ref="Y1007:Y1009"/>
    <mergeCell ref="Y1010:Y1011"/>
    <mergeCell ref="Y1013:Y1014"/>
    <mergeCell ref="Y1015:Y1016"/>
    <mergeCell ref="Y1017:Y1018"/>
    <mergeCell ref="Y1038:Y1039"/>
    <mergeCell ref="Y1040:Y1041"/>
    <mergeCell ref="Y1042:Y1043"/>
    <mergeCell ref="Y1046:Y1047"/>
    <mergeCell ref="Y1048:Y1050"/>
    <mergeCell ref="Y1055:Y1056"/>
    <mergeCell ref="Y1057:Y1058"/>
    <mergeCell ref="Y1059:Y1060"/>
    <mergeCell ref="Y1064:Y1065"/>
    <mergeCell ref="Y1066:Y1067"/>
    <mergeCell ref="Y1068:Y1069"/>
    <mergeCell ref="Y1070:Y1071"/>
    <mergeCell ref="Y1072:Y1074"/>
    <mergeCell ref="Y1081:Y1082"/>
    <mergeCell ref="Y1083:Y1091"/>
    <mergeCell ref="Y1092:Y1094"/>
    <mergeCell ref="Y1095:Y1100"/>
    <mergeCell ref="Y1102:Y1103"/>
    <mergeCell ref="Y1104:Y1105"/>
    <mergeCell ref="Y1106:Y1107"/>
    <mergeCell ref="Y1108:Y1109"/>
    <mergeCell ref="Y1110:Y1111"/>
    <mergeCell ref="Y1112:Y1114"/>
    <mergeCell ref="Y1116:Y1117"/>
    <mergeCell ref="Y1119:Y1121"/>
    <mergeCell ref="Y1122:Y1124"/>
    <mergeCell ref="Y1127:Y1128"/>
    <mergeCell ref="Y1131:Y1132"/>
    <mergeCell ref="Y1133:Y1134"/>
    <mergeCell ref="Y1135:Y1137"/>
    <mergeCell ref="Y1138:Y1140"/>
    <mergeCell ref="Y1141:Y1144"/>
    <mergeCell ref="Y1145:Y1146"/>
    <mergeCell ref="Y1147:Y1149"/>
    <mergeCell ref="Y1151:Y1155"/>
    <mergeCell ref="Y1158:Y1162"/>
    <mergeCell ref="Y1163:Y1166"/>
    <mergeCell ref="Y1167:Y1169"/>
    <mergeCell ref="Y1170:Y1171"/>
    <mergeCell ref="Y1172:Y1174"/>
    <mergeCell ref="Y1175:Y1176"/>
    <mergeCell ref="Y1177:Y1179"/>
    <mergeCell ref="Y1180:Y1182"/>
    <mergeCell ref="Y1183:Y1185"/>
    <mergeCell ref="Y1186:Y1187"/>
    <mergeCell ref="Y1188:Y1189"/>
    <mergeCell ref="Y1190:Y1192"/>
    <mergeCell ref="Y1194:Y1195"/>
    <mergeCell ref="Y1196:Y1199"/>
    <mergeCell ref="Y1200:Y1201"/>
    <mergeCell ref="Y1202:Y1204"/>
    <mergeCell ref="Y1205:Y1206"/>
    <mergeCell ref="Y1207:Y1208"/>
    <mergeCell ref="Y1210:Y1212"/>
    <mergeCell ref="Y1213:Y1214"/>
    <mergeCell ref="Y1216:Y1217"/>
    <mergeCell ref="Y1218:Y1221"/>
    <mergeCell ref="Y1222:Y1224"/>
    <mergeCell ref="Y1225:Y1229"/>
    <mergeCell ref="Y1230:Y1234"/>
    <mergeCell ref="Y1235:Y1236"/>
    <mergeCell ref="Y1237:Y1238"/>
    <mergeCell ref="Y1240:Y1241"/>
    <mergeCell ref="Y1242:Y1243"/>
    <mergeCell ref="Y1245:Y1246"/>
    <mergeCell ref="Y1247:Y1249"/>
    <mergeCell ref="Y1254:Y1255"/>
    <mergeCell ref="Y1256:Y1257"/>
    <mergeCell ref="Y1264:Y1265"/>
    <mergeCell ref="Y1266:Y1267"/>
    <mergeCell ref="Y1268:Y1271"/>
    <mergeCell ref="Y1273:Y1274"/>
    <mergeCell ref="Y1277:Y1278"/>
    <mergeCell ref="Y1279:Y1280"/>
    <mergeCell ref="Y1282:Y1283"/>
    <mergeCell ref="Y1296:Y1298"/>
    <mergeCell ref="Y1299:Y1300"/>
    <mergeCell ref="Y1301:Y1302"/>
    <mergeCell ref="Y1303:Y1305"/>
    <mergeCell ref="Y1306:Y1307"/>
    <mergeCell ref="Y1311:Y1312"/>
    <mergeCell ref="Y1313:Y1314"/>
    <mergeCell ref="Y1315:Y1316"/>
    <mergeCell ref="Y1317:Y1318"/>
    <mergeCell ref="Y1319:Y1320"/>
    <mergeCell ref="Y1321:Y1324"/>
    <mergeCell ref="Y1325:Y1328"/>
    <mergeCell ref="Y1334:Y1335"/>
    <mergeCell ref="Y1340:Y1341"/>
    <mergeCell ref="Y1342:Y1344"/>
    <mergeCell ref="Y1346:Y1348"/>
    <mergeCell ref="Y1355:Y1356"/>
    <mergeCell ref="Y1358:Y1359"/>
    <mergeCell ref="Y1360:Y1361"/>
    <mergeCell ref="Y1363:Y1364"/>
    <mergeCell ref="Y1365:Y1367"/>
    <mergeCell ref="Y1369:Y1370"/>
    <mergeCell ref="Y1371:Y1372"/>
    <mergeCell ref="Y1373:Y1374"/>
    <mergeCell ref="Y1375:Y1377"/>
    <mergeCell ref="Y1379:Y1381"/>
    <mergeCell ref="Y1385:Y1386"/>
    <mergeCell ref="Y1387:Y1388"/>
    <mergeCell ref="Y1389:Y1391"/>
    <mergeCell ref="Y1393:Y1394"/>
    <mergeCell ref="Y1395:Y1397"/>
    <mergeCell ref="Y1399:Y1400"/>
    <mergeCell ref="Y1409:Y1410"/>
    <mergeCell ref="Y1412:Y1413"/>
    <mergeCell ref="Y1414:Y1415"/>
    <mergeCell ref="Y1416:Y1418"/>
    <mergeCell ref="Y1419:Y1420"/>
    <mergeCell ref="Y1421:Y1422"/>
    <mergeCell ref="Y1424:Y1426"/>
    <mergeCell ref="Y1427:Y1428"/>
    <mergeCell ref="Y1429:Y1431"/>
    <mergeCell ref="Y1432:Y1433"/>
    <mergeCell ref="Y1436:Y1439"/>
    <mergeCell ref="Y1441:Y1442"/>
    <mergeCell ref="Y1443:Y1447"/>
    <mergeCell ref="Y1448:Y1449"/>
    <mergeCell ref="Y1451:Y1452"/>
    <mergeCell ref="Y1453:Y1454"/>
    <mergeCell ref="Y1456:Y1457"/>
    <mergeCell ref="Y1458:Y1459"/>
    <mergeCell ref="Y1464:Y1466"/>
    <mergeCell ref="Y1467:Y1469"/>
    <mergeCell ref="Y1470:Y1471"/>
    <mergeCell ref="Y1472:Y1473"/>
    <mergeCell ref="Y1474:Y1477"/>
    <mergeCell ref="Y1481:Y1482"/>
    <mergeCell ref="Y1483:Y1484"/>
    <mergeCell ref="Y1485:Y1486"/>
    <mergeCell ref="Y1487:Y1492"/>
    <mergeCell ref="Y1493:Y1495"/>
    <mergeCell ref="AG5:AG6"/>
    <mergeCell ref="AG11:AG12"/>
    <mergeCell ref="AG14:AG15"/>
    <mergeCell ref="AG16:AG17"/>
    <mergeCell ref="AG18:AG19"/>
    <mergeCell ref="AG21:AG22"/>
    <mergeCell ref="AG24:AG25"/>
    <mergeCell ref="AG26:AG27"/>
    <mergeCell ref="AG28:AG29"/>
    <mergeCell ref="AG33:AG34"/>
    <mergeCell ref="AG41:AG43"/>
    <mergeCell ref="AG45:AG46"/>
    <mergeCell ref="AG47:AG48"/>
    <mergeCell ref="AG49:AG51"/>
    <mergeCell ref="AG57:AG58"/>
    <mergeCell ref="AG59:AG60"/>
    <mergeCell ref="AG61:AG62"/>
    <mergeCell ref="AG66:AG67"/>
    <mergeCell ref="AG70:AG72"/>
    <mergeCell ref="AG73:AG76"/>
    <mergeCell ref="AG83:AG84"/>
    <mergeCell ref="AG87:AG88"/>
    <mergeCell ref="AG89:AG91"/>
    <mergeCell ref="AG93:AG94"/>
    <mergeCell ref="AG96:AG99"/>
    <mergeCell ref="AG101:AG102"/>
    <mergeCell ref="AG104:AG107"/>
    <mergeCell ref="AG108:AG109"/>
    <mergeCell ref="AG110:AG111"/>
    <mergeCell ref="AG117:AG118"/>
    <mergeCell ref="AG120:AG121"/>
    <mergeCell ref="AG122:AG123"/>
    <mergeCell ref="AG124:AG126"/>
    <mergeCell ref="AG133:AG134"/>
    <mergeCell ref="AG136:AG139"/>
    <mergeCell ref="AG140:AG141"/>
    <mergeCell ref="AG142:AG143"/>
    <mergeCell ref="AG144:AG146"/>
    <mergeCell ref="AG147:AG148"/>
    <mergeCell ref="AG160:AG161"/>
    <mergeCell ref="AG169:AG170"/>
    <mergeCell ref="AG175:AG176"/>
    <mergeCell ref="AG183:AG184"/>
    <mergeCell ref="AG186:AG188"/>
    <mergeCell ref="AG189:AG190"/>
    <mergeCell ref="AG191:AG192"/>
    <mergeCell ref="AG193:AG196"/>
    <mergeCell ref="AG197:AG200"/>
    <mergeCell ref="AG201:AG202"/>
    <mergeCell ref="AG203:AG204"/>
    <mergeCell ref="AG205:AG206"/>
    <mergeCell ref="AG207:AG210"/>
    <mergeCell ref="AG211:AG212"/>
    <mergeCell ref="AG214:AG215"/>
    <mergeCell ref="AG216:AG217"/>
    <mergeCell ref="AG223:AG224"/>
    <mergeCell ref="AG226:AG227"/>
    <mergeCell ref="AG230:AG231"/>
    <mergeCell ref="AG232:AG233"/>
    <mergeCell ref="AG238:AG239"/>
    <mergeCell ref="AG243:AG244"/>
    <mergeCell ref="AG247:AG249"/>
    <mergeCell ref="AG250:AG253"/>
    <mergeCell ref="AG255:AG256"/>
    <mergeCell ref="AG262:AG264"/>
    <mergeCell ref="AG265:AG266"/>
    <mergeCell ref="AG273:AG274"/>
    <mergeCell ref="AG275:AG277"/>
    <mergeCell ref="AG279:AG280"/>
    <mergeCell ref="AG281:AG282"/>
    <mergeCell ref="AG283:AG284"/>
    <mergeCell ref="AG286:AG287"/>
    <mergeCell ref="AG289:AG290"/>
    <mergeCell ref="AG291:AG293"/>
    <mergeCell ref="AG296:AG297"/>
    <mergeCell ref="AG298:AG302"/>
    <mergeCell ref="AG303:AG305"/>
    <mergeCell ref="AG306:AG308"/>
    <mergeCell ref="AG311:AG312"/>
    <mergeCell ref="AG315:AG316"/>
    <mergeCell ref="AG318:AG319"/>
    <mergeCell ref="AG322:AG325"/>
    <mergeCell ref="AG327:AG329"/>
    <mergeCell ref="AG331:AG332"/>
    <mergeCell ref="AG334:AG335"/>
    <mergeCell ref="AG337:AG339"/>
    <mergeCell ref="AG340:AG341"/>
    <mergeCell ref="AG342:AG343"/>
    <mergeCell ref="AG344:AG345"/>
    <mergeCell ref="AG347:AG348"/>
    <mergeCell ref="AG352:AG354"/>
    <mergeCell ref="AG355:AG356"/>
    <mergeCell ref="AG359:AG362"/>
    <mergeCell ref="AG363:AG364"/>
    <mergeCell ref="AG365:AG366"/>
    <mergeCell ref="AG367:AG369"/>
    <mergeCell ref="AG370:AG374"/>
    <mergeCell ref="AG375:AG376"/>
    <mergeCell ref="AG377:AG378"/>
    <mergeCell ref="AG379:AG381"/>
    <mergeCell ref="AG383:AG384"/>
    <mergeCell ref="AG385:AG387"/>
    <mergeCell ref="AG388:AG390"/>
    <mergeCell ref="AG392:AG395"/>
    <mergeCell ref="AG396:AG399"/>
    <mergeCell ref="AG400:AG401"/>
    <mergeCell ref="AG405:AG406"/>
    <mergeCell ref="AG409:AG410"/>
    <mergeCell ref="AG411:AG413"/>
    <mergeCell ref="AG414:AG416"/>
    <mergeCell ref="AG417:AG420"/>
    <mergeCell ref="AG421:AG423"/>
    <mergeCell ref="AG424:AG426"/>
    <mergeCell ref="AG427:AG432"/>
    <mergeCell ref="AG433:AG434"/>
    <mergeCell ref="AG435:AG442"/>
    <mergeCell ref="AG443:AG449"/>
    <mergeCell ref="AG450:AG454"/>
    <mergeCell ref="AG455:AG461"/>
    <mergeCell ref="AG462:AG465"/>
    <mergeCell ref="AG466:AG467"/>
    <mergeCell ref="AG468:AG469"/>
    <mergeCell ref="AG471:AG472"/>
    <mergeCell ref="AG477:AG478"/>
    <mergeCell ref="AG479:AG480"/>
    <mergeCell ref="AG481:AG482"/>
    <mergeCell ref="AG484:AG486"/>
    <mergeCell ref="AG488:AG489"/>
    <mergeCell ref="AG494:AG495"/>
    <mergeCell ref="AG496:AG497"/>
    <mergeCell ref="AG498:AG499"/>
    <mergeCell ref="AG502:AG503"/>
    <mergeCell ref="AG504:AG505"/>
    <mergeCell ref="AG508:AG509"/>
    <mergeCell ref="AG511:AG512"/>
    <mergeCell ref="AG518:AG519"/>
    <mergeCell ref="AG520:AG522"/>
    <mergeCell ref="AG525:AG527"/>
    <mergeCell ref="AG529:AG530"/>
    <mergeCell ref="AG531:AG533"/>
    <mergeCell ref="AG534:AG535"/>
    <mergeCell ref="AG539:AG541"/>
    <mergeCell ref="AG542:AG543"/>
    <mergeCell ref="AG544:AG545"/>
    <mergeCell ref="AG549:AG550"/>
    <mergeCell ref="AG553:AG554"/>
    <mergeCell ref="AG555:AG556"/>
    <mergeCell ref="AG557:AG558"/>
    <mergeCell ref="AG559:AG560"/>
    <mergeCell ref="AG564:AG565"/>
    <mergeCell ref="AG566:AG567"/>
    <mergeCell ref="AO5:AO7"/>
    <mergeCell ref="AO8:AO9"/>
    <mergeCell ref="AO10:AO11"/>
    <mergeCell ref="AO12:AO14"/>
    <mergeCell ref="AO16:AO17"/>
    <mergeCell ref="AO20:AO23"/>
    <mergeCell ref="AO32:AO33"/>
    <mergeCell ref="AO37:AO39"/>
    <mergeCell ref="AO41:AO42"/>
    <mergeCell ref="AO43:AO44"/>
    <mergeCell ref="AO46:AO47"/>
    <mergeCell ref="AO48:AO49"/>
    <mergeCell ref="AO51:AO52"/>
    <mergeCell ref="AO53:AO54"/>
    <mergeCell ref="AO55:AO59"/>
    <mergeCell ref="AO60:AO63"/>
    <mergeCell ref="AO64:AO67"/>
    <mergeCell ref="AO68:AO72"/>
    <mergeCell ref="AO75:AO76"/>
    <mergeCell ref="AO78:AO80"/>
    <mergeCell ref="AO82:AO84"/>
    <mergeCell ref="AO85:AO86"/>
    <mergeCell ref="AO87:AO88"/>
    <mergeCell ref="AO89:AO91"/>
    <mergeCell ref="AO92:AO98"/>
    <mergeCell ref="AO99:AO100"/>
    <mergeCell ref="AO104:AO106"/>
    <mergeCell ref="AO107:AO108"/>
    <mergeCell ref="AO109:AO111"/>
    <mergeCell ref="AO112:AO113"/>
    <mergeCell ref="AO118:AO119"/>
    <mergeCell ref="AO121:AO122"/>
    <mergeCell ref="AO123:AO125"/>
    <mergeCell ref="AO126:AO127"/>
    <mergeCell ref="AO128:AO131"/>
    <mergeCell ref="AO132:AO133"/>
    <mergeCell ref="AO140:AO141"/>
    <mergeCell ref="AO142:AO145"/>
    <mergeCell ref="AO146:AO147"/>
    <mergeCell ref="AO148:AO149"/>
    <mergeCell ref="AO159:AO160"/>
    <mergeCell ref="AO161:AO162"/>
    <mergeCell ref="AO163:AO164"/>
    <mergeCell ref="AO165:AO166"/>
    <mergeCell ref="AO167:AO168"/>
    <mergeCell ref="AO169:AO171"/>
    <mergeCell ref="AO172:AO173"/>
    <mergeCell ref="AO175:AO176"/>
    <mergeCell ref="AO178:AO179"/>
    <mergeCell ref="AO180:AO184"/>
    <mergeCell ref="AO186:AO187"/>
    <mergeCell ref="AO188:AO190"/>
    <mergeCell ref="AO192:AO193"/>
    <mergeCell ref="AO194:AO195"/>
    <mergeCell ref="AO201:AO202"/>
    <mergeCell ref="AO205:AO206"/>
    <mergeCell ref="AO207:AO208"/>
    <mergeCell ref="AO209:AO210"/>
    <mergeCell ref="AO211:AO213"/>
    <mergeCell ref="AO217:AO218"/>
    <mergeCell ref="AO219:AO220"/>
    <mergeCell ref="AO222:AO223"/>
    <mergeCell ref="AO225:AO226"/>
    <mergeCell ref="AO230:AO231"/>
    <mergeCell ref="AO239:AO240"/>
    <mergeCell ref="AO246:AO247"/>
    <mergeCell ref="AO248:AO249"/>
    <mergeCell ref="AO250:AO251"/>
    <mergeCell ref="AO252:AO253"/>
    <mergeCell ref="AO262:AO263"/>
    <mergeCell ref="AO264:AO265"/>
    <mergeCell ref="AO266:AO267"/>
    <mergeCell ref="AO268:AO270"/>
    <mergeCell ref="AO272:AO274"/>
    <mergeCell ref="AO275:AO277"/>
    <mergeCell ref="AO278:AO280"/>
    <mergeCell ref="AO281:AO282"/>
    <mergeCell ref="AO283:AO285"/>
    <mergeCell ref="AO287:AO288"/>
    <mergeCell ref="AO289:AO291"/>
    <mergeCell ref="AO292:AO293"/>
    <mergeCell ref="AO294:AO295"/>
    <mergeCell ref="AO296:AO297"/>
    <mergeCell ref="AO298:AO299"/>
    <mergeCell ref="AO300:AO301"/>
    <mergeCell ref="AO303:AO307"/>
    <mergeCell ref="AO308:AO309"/>
    <mergeCell ref="AO311:AO312"/>
    <mergeCell ref="AO313:AO314"/>
    <mergeCell ref="AO315:AO316"/>
    <mergeCell ref="AO317:AO320"/>
    <mergeCell ref="AO321:AO322"/>
    <mergeCell ref="AW7:AW9"/>
    <mergeCell ref="AW10:AW11"/>
    <mergeCell ref="AW13:AW14"/>
    <mergeCell ref="AW15:AW18"/>
    <mergeCell ref="AW19:AW21"/>
    <mergeCell ref="AW23:AW24"/>
    <mergeCell ref="AW25:AW26"/>
    <mergeCell ref="AW27:AW28"/>
    <mergeCell ref="AW29:AW30"/>
    <mergeCell ref="AW31:AW33"/>
    <mergeCell ref="AW34:AW35"/>
    <mergeCell ref="AW36:AW38"/>
    <mergeCell ref="AW40:AW41"/>
    <mergeCell ref="AW48:AW49"/>
    <mergeCell ref="AW50:AW52"/>
    <mergeCell ref="AW53:AW54"/>
    <mergeCell ref="AW55:AW56"/>
    <mergeCell ref="AW58:AW59"/>
    <mergeCell ref="AW60:AW61"/>
    <mergeCell ref="AW62:AW64"/>
    <mergeCell ref="AW65:AW67"/>
    <mergeCell ref="AW68:AW69"/>
    <mergeCell ref="AW70:AW71"/>
    <mergeCell ref="AW73:AW74"/>
    <mergeCell ref="AW75:AW76"/>
    <mergeCell ref="AW79:AW81"/>
    <mergeCell ref="AW83:AW84"/>
    <mergeCell ref="AW85:AW86"/>
    <mergeCell ref="AW87:AW91"/>
    <mergeCell ref="AW93:AW96"/>
    <mergeCell ref="AW97:AW98"/>
    <mergeCell ref="AW99:AW100"/>
    <mergeCell ref="AW101:AW102"/>
    <mergeCell ref="AW103:AW105"/>
    <mergeCell ref="AW106:AW109"/>
    <mergeCell ref="AW112:AW113"/>
    <mergeCell ref="AW115:AW116"/>
    <mergeCell ref="AW118:AW119"/>
    <mergeCell ref="AW121:AW123"/>
    <mergeCell ref="AW124:AW126"/>
    <mergeCell ref="AW128:AW129"/>
    <mergeCell ref="AW131:AW132"/>
    <mergeCell ref="AW133:AW136"/>
    <mergeCell ref="AW137:AW138"/>
    <mergeCell ref="AW140:AW141"/>
    <mergeCell ref="AW142:AW143"/>
    <mergeCell ref="AW147:AW149"/>
    <mergeCell ref="AW150:AW152"/>
    <mergeCell ref="AW155:AW156"/>
    <mergeCell ref="AW157:AW158"/>
    <mergeCell ref="AW159:AW162"/>
    <mergeCell ref="AW163:AW165"/>
    <mergeCell ref="AW166:AW169"/>
    <mergeCell ref="AW173:AW174"/>
    <mergeCell ref="AW176:AW177"/>
    <mergeCell ref="AW178:AW179"/>
    <mergeCell ref="AW181:AW183"/>
    <mergeCell ref="AW186:AW187"/>
    <mergeCell ref="AW188:AW189"/>
    <mergeCell ref="AW200:AW201"/>
    <mergeCell ref="AW203:AW205"/>
    <mergeCell ref="AW206:AW207"/>
    <mergeCell ref="AW210:AW212"/>
    <mergeCell ref="AW216:AW217"/>
    <mergeCell ref="AW218:AW219"/>
    <mergeCell ref="AW223:AW225"/>
    <mergeCell ref="AW226:AW228"/>
    <mergeCell ref="AW229:AW232"/>
    <mergeCell ref="AW233:AW235"/>
    <mergeCell ref="AW236:AW238"/>
    <mergeCell ref="AW241:AW242"/>
    <mergeCell ref="AW244:AW247"/>
    <mergeCell ref="AW249:AW250"/>
    <mergeCell ref="AW251:AW255"/>
    <mergeCell ref="AW256:AW260"/>
    <mergeCell ref="AW261:AW263"/>
    <mergeCell ref="AW267:AW268"/>
    <mergeCell ref="AW270:AW272"/>
    <mergeCell ref="AW275:AW276"/>
    <mergeCell ref="AW277:AW279"/>
    <mergeCell ref="AW281:AW282"/>
    <mergeCell ref="AW283:AW284"/>
    <mergeCell ref="AW286:AW287"/>
    <mergeCell ref="AW290:AW292"/>
    <mergeCell ref="AW294:AW295"/>
    <mergeCell ref="AW296:AW297"/>
    <mergeCell ref="AW298:AW299"/>
    <mergeCell ref="AW300:AW301"/>
    <mergeCell ref="AW304:AW305"/>
    <mergeCell ref="AW306:AW307"/>
    <mergeCell ref="AW308:AW309"/>
    <mergeCell ref="AW310:AW311"/>
    <mergeCell ref="AW312:AW313"/>
    <mergeCell ref="AW316:AW317"/>
    <mergeCell ref="AW318:AW319"/>
    <mergeCell ref="AW322:AW323"/>
    <mergeCell ref="AW324:AW326"/>
    <mergeCell ref="AW327:AW328"/>
    <mergeCell ref="AW333:AW334"/>
    <mergeCell ref="AW340:AW341"/>
    <mergeCell ref="AW345:AW346"/>
    <mergeCell ref="AW347:AW348"/>
    <mergeCell ref="AW349:AW350"/>
    <mergeCell ref="AW352:AW353"/>
    <mergeCell ref="AW354:AW355"/>
    <mergeCell ref="AW356:AW357"/>
    <mergeCell ref="AW358:AW359"/>
    <mergeCell ref="AW363:AW364"/>
    <mergeCell ref="AW365:AW366"/>
    <mergeCell ref="AW368:AW369"/>
    <mergeCell ref="AW372:AW373"/>
    <mergeCell ref="AW374:AW375"/>
    <mergeCell ref="AW376:AW377"/>
    <mergeCell ref="AW378:AW380"/>
    <mergeCell ref="AW381:AW382"/>
    <mergeCell ref="AW383:AW385"/>
    <mergeCell ref="AW386:AW389"/>
    <mergeCell ref="AW390:AW391"/>
    <mergeCell ref="AW392:AW393"/>
    <mergeCell ref="AW395:AW396"/>
    <mergeCell ref="AW397:AW398"/>
    <mergeCell ref="AW403:AW405"/>
    <mergeCell ref="AW410:AW413"/>
    <mergeCell ref="AW416:AW417"/>
    <mergeCell ref="AW419:AW420"/>
    <mergeCell ref="AW421:AW422"/>
    <mergeCell ref="AW423:AW424"/>
    <mergeCell ref="AW425:AW427"/>
    <mergeCell ref="AW429:AW431"/>
    <mergeCell ref="AW432:AW433"/>
    <mergeCell ref="AW436:AW437"/>
    <mergeCell ref="AW438:AW439"/>
    <mergeCell ref="AW440:AW442"/>
    <mergeCell ref="AW443:AW444"/>
    <mergeCell ref="AW445:AW449"/>
    <mergeCell ref="AW450:AW452"/>
    <mergeCell ref="AW453:AW454"/>
    <mergeCell ref="AW455:AW456"/>
    <mergeCell ref="AW457:AW459"/>
    <mergeCell ref="AW462:AW465"/>
    <mergeCell ref="AW469:AW470"/>
    <mergeCell ref="AW471:AW472"/>
    <mergeCell ref="AW474:AW475"/>
    <mergeCell ref="AW478:AW479"/>
    <mergeCell ref="AW482:AW483"/>
    <mergeCell ref="AW484:AW485"/>
    <mergeCell ref="AW486:AW487"/>
    <mergeCell ref="AW488:AW489"/>
    <mergeCell ref="AW490:AW491"/>
    <mergeCell ref="AW493:AW495"/>
    <mergeCell ref="AW499:AW500"/>
    <mergeCell ref="AW501:AW502"/>
    <mergeCell ref="AW504:AW505"/>
    <mergeCell ref="AW507:AW508"/>
    <mergeCell ref="AW510:AW512"/>
    <mergeCell ref="AW513:AW514"/>
    <mergeCell ref="AW516:AW517"/>
    <mergeCell ref="AW518:AW519"/>
    <mergeCell ref="AW520:AW522"/>
    <mergeCell ref="AW526:AW527"/>
    <mergeCell ref="AW532:AW534"/>
    <mergeCell ref="AW535:AW536"/>
    <mergeCell ref="AW539:AW540"/>
    <mergeCell ref="AW542:AW543"/>
    <mergeCell ref="AW547:AW549"/>
    <mergeCell ref="AW550:AW551"/>
    <mergeCell ref="AW552:AW554"/>
    <mergeCell ref="AW560:AW561"/>
    <mergeCell ref="AW563:AW564"/>
    <mergeCell ref="AW567:AW570"/>
    <mergeCell ref="AW572:AW574"/>
    <mergeCell ref="AW576:AW577"/>
    <mergeCell ref="AW579:AW580"/>
    <mergeCell ref="AW584:AW585"/>
    <mergeCell ref="AW586:AW587"/>
    <mergeCell ref="AW588:AW590"/>
    <mergeCell ref="AW591:AW592"/>
    <mergeCell ref="AW597:AW598"/>
    <mergeCell ref="AW607:AW608"/>
    <mergeCell ref="AW609:AW610"/>
    <mergeCell ref="AW617:AW618"/>
    <mergeCell ref="AW621:AW622"/>
    <mergeCell ref="AW624:AW626"/>
    <mergeCell ref="AW627:AW628"/>
    <mergeCell ref="AW634:AW635"/>
    <mergeCell ref="AW638:AW640"/>
    <mergeCell ref="AW641:AW642"/>
    <mergeCell ref="AW643:AW644"/>
    <mergeCell ref="AW645:AW646"/>
    <mergeCell ref="AW648:AW650"/>
    <mergeCell ref="AW655:AW657"/>
    <mergeCell ref="AW666:AW668"/>
    <mergeCell ref="AW670:AW671"/>
    <mergeCell ref="AW672:AW673"/>
    <mergeCell ref="AW674:AW675"/>
    <mergeCell ref="AW676:AW677"/>
    <mergeCell ref="AW678:AW679"/>
    <mergeCell ref="AW683:AW684"/>
    <mergeCell ref="AW685:AW686"/>
    <mergeCell ref="AW690:AW691"/>
    <mergeCell ref="AW692:AW693"/>
    <mergeCell ref="AW694:AW696"/>
    <mergeCell ref="AW698:AW700"/>
    <mergeCell ref="AW701:AW702"/>
    <mergeCell ref="AW705:AW706"/>
    <mergeCell ref="AW707:AW708"/>
    <mergeCell ref="AW710:AW711"/>
    <mergeCell ref="AW713:AW714"/>
    <mergeCell ref="AW715:AW717"/>
    <mergeCell ref="AW718:AW720"/>
    <mergeCell ref="AW721:AW723"/>
    <mergeCell ref="AW724:AW725"/>
    <mergeCell ref="AW727:AW728"/>
    <mergeCell ref="AW729:AW730"/>
    <mergeCell ref="AW732:AW734"/>
    <mergeCell ref="AW737:AW738"/>
    <mergeCell ref="AW740:AW741"/>
    <mergeCell ref="AW746:AW747"/>
    <mergeCell ref="AW748:AW749"/>
    <mergeCell ref="AW755:AW756"/>
    <mergeCell ref="AW757:AW759"/>
    <mergeCell ref="AW760:AW761"/>
    <mergeCell ref="AW762:AW763"/>
    <mergeCell ref="AW765:AW766"/>
    <mergeCell ref="AW767:AW768"/>
    <mergeCell ref="AW769:AW770"/>
    <mergeCell ref="AW772:AW773"/>
    <mergeCell ref="BE22:BE23"/>
    <mergeCell ref="BE27:BE28"/>
    <mergeCell ref="BE32:BE33"/>
    <mergeCell ref="BE34:BE35"/>
    <mergeCell ref="BE40:BE41"/>
    <mergeCell ref="BE51:BE52"/>
    <mergeCell ref="BE62:BE63"/>
    <mergeCell ref="BE64:BE65"/>
    <mergeCell ref="BE68:BE69"/>
    <mergeCell ref="BE72:BE73"/>
    <mergeCell ref="BE81:BE82"/>
    <mergeCell ref="BE99:BE100"/>
    <mergeCell ref="BE101:BE103"/>
    <mergeCell ref="BE104:BE105"/>
    <mergeCell ref="BE107:BE108"/>
    <mergeCell ref="BE109:BE110"/>
    <mergeCell ref="BE118:BE121"/>
    <mergeCell ref="BE122:BE123"/>
    <mergeCell ref="BE124:BE125"/>
    <mergeCell ref="BE126:BE127"/>
    <mergeCell ref="BE133:BE134"/>
    <mergeCell ref="BE136:BE138"/>
    <mergeCell ref="BE139:BE140"/>
    <mergeCell ref="BE141:BE144"/>
    <mergeCell ref="BE148:BE149"/>
    <mergeCell ref="BE153:BE154"/>
    <mergeCell ref="BE156:BE157"/>
    <mergeCell ref="BE158:BE159"/>
    <mergeCell ref="BE161:BE162"/>
    <mergeCell ref="BE168:BE171"/>
    <mergeCell ref="BE176:BE177"/>
    <mergeCell ref="BE182:BE183"/>
    <mergeCell ref="BE184:BE185"/>
    <mergeCell ref="BE186:BE187"/>
    <mergeCell ref="BE188:BE189"/>
    <mergeCell ref="BE191:BE192"/>
    <mergeCell ref="BE194:BE195"/>
    <mergeCell ref="BE196:BE197"/>
    <mergeCell ref="BE198:BE201"/>
    <mergeCell ref="BE202:BE203"/>
    <mergeCell ref="BE206:BE207"/>
    <mergeCell ref="BE209:BE210"/>
    <mergeCell ref="BE211:BE213"/>
    <mergeCell ref="BE214:BE217"/>
    <mergeCell ref="BE218:BE219"/>
    <mergeCell ref="BE220:BE221"/>
    <mergeCell ref="BE223:BE224"/>
    <mergeCell ref="BE225:BE227"/>
    <mergeCell ref="BE229:BE230"/>
    <mergeCell ref="BE231:BE232"/>
    <mergeCell ref="BE237:BE239"/>
    <mergeCell ref="BE249:BE250"/>
    <mergeCell ref="BE260:BE261"/>
    <mergeCell ref="BE263:BE265"/>
    <mergeCell ref="BE266:BE267"/>
    <mergeCell ref="BE268:BE269"/>
    <mergeCell ref="BE271:BE272"/>
    <mergeCell ref="BE276:BE277"/>
    <mergeCell ref="BE278:BE279"/>
    <mergeCell ref="BE284:BE285"/>
    <mergeCell ref="BE286:BE287"/>
    <mergeCell ref="BE289:BE290"/>
    <mergeCell ref="BE291:BE292"/>
    <mergeCell ref="BE293:BE294"/>
    <mergeCell ref="BE295:BE296"/>
    <mergeCell ref="BE297:BE298"/>
    <mergeCell ref="BE299:BE300"/>
    <mergeCell ref="BE303:BE304"/>
    <mergeCell ref="BE305:BE306"/>
    <mergeCell ref="BE308:BE309"/>
    <mergeCell ref="BE314:BE315"/>
    <mergeCell ref="BE316:BE319"/>
    <mergeCell ref="BE322:BE323"/>
    <mergeCell ref="BE328:BE329"/>
    <mergeCell ref="BE330:BE331"/>
    <mergeCell ref="BE332:BE333"/>
    <mergeCell ref="BE338:BE339"/>
    <mergeCell ref="BE340:BE341"/>
    <mergeCell ref="BE345:BE346"/>
    <mergeCell ref="BE348:BE350"/>
    <mergeCell ref="BE351:BE352"/>
    <mergeCell ref="BE358:BE360"/>
    <mergeCell ref="BE363:BE364"/>
    <mergeCell ref="BE365:BE366"/>
    <mergeCell ref="BE367:BE368"/>
    <mergeCell ref="BE369:BE374"/>
    <mergeCell ref="BE375:BE376"/>
    <mergeCell ref="BE379:BE380"/>
    <mergeCell ref="BE381:BE382"/>
    <mergeCell ref="BE383:BE385"/>
    <mergeCell ref="BE389:BE392"/>
    <mergeCell ref="BE393:BE395"/>
    <mergeCell ref="BE401:BE402"/>
    <mergeCell ref="BE410:BE411"/>
    <mergeCell ref="BE412:BE413"/>
    <mergeCell ref="BE425:BE426"/>
    <mergeCell ref="BE434:BE435"/>
    <mergeCell ref="BE465:BE466"/>
    <mergeCell ref="BE468:BE469"/>
    <mergeCell ref="BE473:BE474"/>
    <mergeCell ref="BE475:BE476"/>
    <mergeCell ref="BE479:BE481"/>
    <mergeCell ref="BE484:BE485"/>
    <mergeCell ref="BE486:BE487"/>
    <mergeCell ref="BE495:BE496"/>
    <mergeCell ref="BE501:BE502"/>
    <mergeCell ref="BE510:BE511"/>
    <mergeCell ref="BE516:BE517"/>
    <mergeCell ref="BE519:BE521"/>
    <mergeCell ref="BE525:BE526"/>
    <mergeCell ref="BE528:BE529"/>
    <mergeCell ref="BE530:BE532"/>
    <mergeCell ref="BE534:BE535"/>
    <mergeCell ref="BE542:BE543"/>
    <mergeCell ref="BE545:BE546"/>
    <mergeCell ref="BE548:BE549"/>
    <mergeCell ref="BE550:BE551"/>
    <mergeCell ref="BE553:BE554"/>
    <mergeCell ref="BE555:BE556"/>
    <mergeCell ref="BE557:BE558"/>
    <mergeCell ref="BE559:BE560"/>
    <mergeCell ref="BE562:BE563"/>
    <mergeCell ref="BE564:BE565"/>
    <mergeCell ref="BE566:BE567"/>
    <mergeCell ref="BE569:BE571"/>
    <mergeCell ref="BE572:BE573"/>
    <mergeCell ref="BE574:BE575"/>
    <mergeCell ref="BE576:BE579"/>
    <mergeCell ref="BE580:BE581"/>
    <mergeCell ref="BE583:BE585"/>
    <mergeCell ref="BE586:BE587"/>
    <mergeCell ref="BE589:BE590"/>
    <mergeCell ref="BE592:BE593"/>
    <mergeCell ref="BE595:BE596"/>
    <mergeCell ref="BE597:BE598"/>
    <mergeCell ref="BE602:BE603"/>
    <mergeCell ref="BE604:BE605"/>
    <mergeCell ref="BE607:BE609"/>
    <mergeCell ref="BE610:BE611"/>
    <mergeCell ref="BE612:BE613"/>
    <mergeCell ref="BE615:BE618"/>
    <mergeCell ref="BE619:BE620"/>
    <mergeCell ref="BE622:BE623"/>
    <mergeCell ref="BE626:BE627"/>
    <mergeCell ref="BE629:BE631"/>
    <mergeCell ref="BE632:BE633"/>
    <mergeCell ref="BE635:BE636"/>
    <mergeCell ref="BE638:BE639"/>
    <mergeCell ref="BE640:BE641"/>
    <mergeCell ref="BE643:BE644"/>
    <mergeCell ref="BE648:BE649"/>
    <mergeCell ref="BE650:BE651"/>
    <mergeCell ref="BE652:BE653"/>
    <mergeCell ref="BE654:BE656"/>
    <mergeCell ref="BE657:BE658"/>
    <mergeCell ref="BE661:BE662"/>
    <mergeCell ref="BE664:BE667"/>
    <mergeCell ref="BE669:BE671"/>
    <mergeCell ref="BE672:BE675"/>
    <mergeCell ref="BE676:BE679"/>
    <mergeCell ref="BE681:BE682"/>
    <mergeCell ref="BE683:BE685"/>
    <mergeCell ref="BE686:BE687"/>
    <mergeCell ref="BE689:BE690"/>
    <mergeCell ref="BE691:BE692"/>
    <mergeCell ref="BE693:BE695"/>
    <mergeCell ref="BE696:BE700"/>
    <mergeCell ref="BE703:BE704"/>
    <mergeCell ref="BE706:BE707"/>
    <mergeCell ref="BE708:BE709"/>
    <mergeCell ref="BE710:BE712"/>
    <mergeCell ref="BE713:BE715"/>
    <mergeCell ref="BE716:BE717"/>
    <mergeCell ref="BE719:BE720"/>
    <mergeCell ref="BE722:BE725"/>
    <mergeCell ref="BE729:BE730"/>
    <mergeCell ref="BE731:BE732"/>
    <mergeCell ref="BE733:BE734"/>
    <mergeCell ref="BE736:BE737"/>
    <mergeCell ref="BE738:BE739"/>
    <mergeCell ref="BE740:BE742"/>
    <mergeCell ref="BE743:BE745"/>
    <mergeCell ref="BE747:BE749"/>
    <mergeCell ref="BE751:BE752"/>
    <mergeCell ref="BE759:BE760"/>
    <mergeCell ref="BE766:BE768"/>
    <mergeCell ref="BE769:BE770"/>
    <mergeCell ref="BE771:BE772"/>
    <mergeCell ref="BE773:BE775"/>
    <mergeCell ref="BE776:BE777"/>
    <mergeCell ref="BE778:BE779"/>
    <mergeCell ref="BE780:BE781"/>
    <mergeCell ref="BE784:BE786"/>
    <mergeCell ref="BE787:BE788"/>
    <mergeCell ref="BE791:BE792"/>
    <mergeCell ref="BE793:BE795"/>
    <mergeCell ref="BE796:BE797"/>
    <mergeCell ref="BE798:BE799"/>
    <mergeCell ref="BE801:BE803"/>
    <mergeCell ref="BE804:BE806"/>
    <mergeCell ref="BE807:BE810"/>
    <mergeCell ref="BE811:BE813"/>
    <mergeCell ref="BE814:BE818"/>
    <mergeCell ref="BE819:BE822"/>
    <mergeCell ref="BE823:BE826"/>
    <mergeCell ref="BE827:BE829"/>
    <mergeCell ref="BE831:BE833"/>
    <mergeCell ref="BE834:BE835"/>
    <mergeCell ref="BE840:BE841"/>
    <mergeCell ref="BE842:BE844"/>
    <mergeCell ref="BE846:BE848"/>
    <mergeCell ref="BE849:BE850"/>
    <mergeCell ref="BE852:BE854"/>
    <mergeCell ref="BE855:BE858"/>
    <mergeCell ref="BE859:BE860"/>
    <mergeCell ref="BE862:BE864"/>
    <mergeCell ref="BE865:BE866"/>
    <mergeCell ref="BE871:BE873"/>
    <mergeCell ref="BE874:BE876"/>
    <mergeCell ref="BE877:BE878"/>
    <mergeCell ref="BE879:BE880"/>
    <mergeCell ref="BE881:BE883"/>
    <mergeCell ref="BE884:BE885"/>
    <mergeCell ref="BE886:BE889"/>
    <mergeCell ref="BE890:BE893"/>
    <mergeCell ref="BE894:BE895"/>
    <mergeCell ref="BE897:BE900"/>
    <mergeCell ref="BE901:BE905"/>
    <mergeCell ref="BE906:BE909"/>
    <mergeCell ref="BE910:BE913"/>
    <mergeCell ref="BE914:BE917"/>
    <mergeCell ref="BE919:BE921"/>
    <mergeCell ref="BE922:BE925"/>
    <mergeCell ref="BE926:BE928"/>
    <mergeCell ref="BE929:BE931"/>
    <mergeCell ref="BE932:BE936"/>
    <mergeCell ref="BE938:BE939"/>
    <mergeCell ref="BE940:BE941"/>
    <mergeCell ref="BE945:BE946"/>
    <mergeCell ref="BE947:BE948"/>
    <mergeCell ref="BE949:BE950"/>
    <mergeCell ref="BE952:BE954"/>
    <mergeCell ref="BE956:BE957"/>
    <mergeCell ref="BE958:BE960"/>
    <mergeCell ref="BE961:BE962"/>
    <mergeCell ref="BE965:BE968"/>
    <mergeCell ref="BE970:BE971"/>
    <mergeCell ref="BE973:BE974"/>
    <mergeCell ref="BE979:BE980"/>
    <mergeCell ref="BE983:BE984"/>
    <mergeCell ref="BE986:BE988"/>
    <mergeCell ref="BE989:BE991"/>
    <mergeCell ref="BE992:BE993"/>
    <mergeCell ref="BE995:BE996"/>
    <mergeCell ref="BE997:BE998"/>
    <mergeCell ref="BE1001:BE1002"/>
    <mergeCell ref="BE1005:BE1007"/>
    <mergeCell ref="BE1008:BE1009"/>
    <mergeCell ref="BE1010:BE1011"/>
    <mergeCell ref="BE1012:BE1014"/>
    <mergeCell ref="BE1019:BE1021"/>
    <mergeCell ref="BE1022:BE1023"/>
    <mergeCell ref="BE1024:BE1025"/>
    <mergeCell ref="BE1028:BE1030"/>
    <mergeCell ref="BE1032:BE1033"/>
    <mergeCell ref="BE1035:BE1036"/>
    <mergeCell ref="BE1037:BE1039"/>
    <mergeCell ref="BE1040:BE1042"/>
    <mergeCell ref="BE1046:BE1047"/>
    <mergeCell ref="BE1048:BE1049"/>
    <mergeCell ref="BE1052:BE1054"/>
    <mergeCell ref="BE1061:BE1062"/>
    <mergeCell ref="BE1068:BE1069"/>
    <mergeCell ref="BE1070:BE1071"/>
    <mergeCell ref="BE1072:BE1073"/>
    <mergeCell ref="BE1074:BE1075"/>
    <mergeCell ref="BE1077:BE1078"/>
    <mergeCell ref="BE1084:BE1085"/>
    <mergeCell ref="BE1088:BE1089"/>
    <mergeCell ref="BE1092:BE1093"/>
    <mergeCell ref="BE1097:BE1099"/>
    <mergeCell ref="BE1104:BE1106"/>
    <mergeCell ref="BE1213:BE1215"/>
    <mergeCell ref="BE1217:BE1219"/>
    <mergeCell ref="BE1220:BE1222"/>
    <mergeCell ref="BE1223:BE1224"/>
    <mergeCell ref="BE1225:BE1226"/>
    <mergeCell ref="BE1227:BE1228"/>
    <mergeCell ref="BE1235:BE1236"/>
    <mergeCell ref="BE1108:BE1109"/>
    <mergeCell ref="BE1110:BE1111"/>
    <mergeCell ref="BE1114:BE1116"/>
    <mergeCell ref="BE1118:BE1119"/>
    <mergeCell ref="BE1128:BE1129"/>
    <mergeCell ref="BE1133:BE1134"/>
    <mergeCell ref="BE1139:BE1140"/>
    <mergeCell ref="BE1143:BE1144"/>
    <mergeCell ref="BE1147:BE1148"/>
    <mergeCell ref="BE1157:BE1158"/>
    <mergeCell ref="BE1160:BE1161"/>
    <mergeCell ref="BE1165:BE1166"/>
    <mergeCell ref="BE1168:BE1169"/>
    <mergeCell ref="BE1170:BE1171"/>
    <mergeCell ref="BE1172:BE1173"/>
    <mergeCell ref="BE1175:BE1176"/>
    <mergeCell ref="BE1177:BE1178"/>
    <mergeCell ref="BE1247:BE1248"/>
    <mergeCell ref="BE1250:BE1252"/>
    <mergeCell ref="BE1255:BE1256"/>
    <mergeCell ref="BE1262:BE1264"/>
    <mergeCell ref="BE1265:BE1266"/>
    <mergeCell ref="BE1268:BE1269"/>
    <mergeCell ref="BO4:BP4"/>
    <mergeCell ref="BQ4:BR4"/>
    <mergeCell ref="BS4:BT4"/>
    <mergeCell ref="BU4:BV4"/>
    <mergeCell ref="BW4:BX4"/>
    <mergeCell ref="BY4:BZ4"/>
    <mergeCell ref="CA4:CB4"/>
    <mergeCell ref="CC4:CD4"/>
    <mergeCell ref="BO15:BP15"/>
    <mergeCell ref="BQ15:BR15"/>
    <mergeCell ref="BS15:BT15"/>
    <mergeCell ref="BU15:BV15"/>
    <mergeCell ref="BW15:BX15"/>
    <mergeCell ref="BY15:BZ15"/>
    <mergeCell ref="CA15:CB15"/>
    <mergeCell ref="CC15:CD15"/>
    <mergeCell ref="BE1179:BE1181"/>
    <mergeCell ref="BE1182:BE1183"/>
    <mergeCell ref="BE1184:BE1186"/>
    <mergeCell ref="BE1188:BE1189"/>
    <mergeCell ref="BE1191:BE1192"/>
    <mergeCell ref="BE1193:BE1194"/>
    <mergeCell ref="BE1198:BE1199"/>
    <mergeCell ref="BE1202:BE1204"/>
    <mergeCell ref="BE1206:BE1207"/>
    <mergeCell ref="BE1208:BE1209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AY789"/>
  <sheetViews>
    <sheetView topLeftCell="AF1" workbookViewId="0">
      <selection activeCell="AY5" sqref="AY5"/>
    </sheetView>
  </sheetViews>
  <sheetFormatPr defaultRowHeight="14.4" x14ac:dyDescent="0.3"/>
  <cols>
    <col min="1" max="1" width="10.33203125" bestFit="1" customWidth="1"/>
    <col min="32" max="32" width="10.33203125" bestFit="1" customWidth="1"/>
  </cols>
  <sheetData>
    <row r="4" spans="1:51" x14ac:dyDescent="0.3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 t="s">
        <v>1</v>
      </c>
      <c r="AA4" s="1" t="s">
        <v>2</v>
      </c>
      <c r="AB4" s="1" t="s">
        <v>3</v>
      </c>
      <c r="AF4" s="1" t="s">
        <v>0</v>
      </c>
      <c r="AG4" s="1">
        <v>1</v>
      </c>
      <c r="AH4" s="1">
        <v>2</v>
      </c>
      <c r="AI4" s="1">
        <v>3</v>
      </c>
      <c r="AJ4" s="1">
        <v>4</v>
      </c>
      <c r="AK4" s="1">
        <v>5</v>
      </c>
      <c r="AL4" s="1">
        <v>6</v>
      </c>
      <c r="AM4" s="1">
        <v>7</v>
      </c>
      <c r="AN4" s="1">
        <v>8</v>
      </c>
      <c r="AO4" s="1">
        <v>9</v>
      </c>
      <c r="AP4" s="1">
        <v>10</v>
      </c>
      <c r="AQ4" s="1">
        <v>11</v>
      </c>
      <c r="AR4" s="1">
        <v>12</v>
      </c>
      <c r="AS4" s="1">
        <v>13</v>
      </c>
      <c r="AT4" s="1">
        <v>14</v>
      </c>
      <c r="AU4" s="1" t="s">
        <v>1</v>
      </c>
      <c r="AV4" s="1" t="s">
        <v>2</v>
      </c>
      <c r="AW4" s="1" t="s">
        <v>3</v>
      </c>
    </row>
    <row r="5" spans="1:51" x14ac:dyDescent="0.3">
      <c r="A5" s="2">
        <v>43306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</v>
      </c>
      <c r="W5">
        <v>0</v>
      </c>
      <c r="X5">
        <v>0</v>
      </c>
      <c r="Y5">
        <v>0</v>
      </c>
      <c r="Z5">
        <v>24</v>
      </c>
      <c r="AA5">
        <v>2</v>
      </c>
      <c r="AB5">
        <v>8.3333333333333329E-2</v>
      </c>
      <c r="AC5">
        <f>IF(Z5=1,1,0)</f>
        <v>0</v>
      </c>
      <c r="AD5">
        <f>SUM(AC5:AC789)</f>
        <v>1</v>
      </c>
      <c r="AF5" s="2">
        <v>43306</v>
      </c>
      <c r="AG5">
        <v>2</v>
      </c>
      <c r="AU5">
        <v>1</v>
      </c>
      <c r="AV5">
        <v>2</v>
      </c>
      <c r="AW5">
        <v>2</v>
      </c>
      <c r="AX5">
        <f>IF(AU5=1,1,0)</f>
        <v>1</v>
      </c>
      <c r="AY5">
        <f>SUM(AX5:AX789)</f>
        <v>187</v>
      </c>
    </row>
    <row r="6" spans="1:51" x14ac:dyDescent="0.3">
      <c r="A6" s="2">
        <v>43370</v>
      </c>
      <c r="P6">
        <v>8</v>
      </c>
      <c r="Q6">
        <v>76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10</v>
      </c>
      <c r="AA6">
        <v>84</v>
      </c>
      <c r="AB6">
        <v>8.4</v>
      </c>
      <c r="AC6">
        <f t="shared" ref="AC6:AC69" si="0">IF(Z6=1,1,0)</f>
        <v>0</v>
      </c>
      <c r="AF6" s="2">
        <v>43370</v>
      </c>
      <c r="AG6">
        <v>8</v>
      </c>
      <c r="AH6">
        <v>76</v>
      </c>
      <c r="AU6">
        <v>2</v>
      </c>
      <c r="AV6">
        <v>84</v>
      </c>
      <c r="AW6">
        <v>42</v>
      </c>
      <c r="AX6">
        <f t="shared" ref="AX6:AX69" si="1">IF(AU6=1,1,0)</f>
        <v>0</v>
      </c>
    </row>
    <row r="7" spans="1:51" x14ac:dyDescent="0.3">
      <c r="A7" s="2">
        <v>43391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24</v>
      </c>
      <c r="AA7">
        <v>1</v>
      </c>
      <c r="AB7">
        <v>4.1666666666666657E-2</v>
      </c>
      <c r="AC7">
        <f t="shared" si="0"/>
        <v>0</v>
      </c>
      <c r="AF7" s="2">
        <v>43391</v>
      </c>
      <c r="AG7">
        <v>1</v>
      </c>
      <c r="AU7">
        <v>1</v>
      </c>
      <c r="AV7">
        <v>1</v>
      </c>
      <c r="AW7">
        <v>1</v>
      </c>
      <c r="AX7">
        <f t="shared" si="1"/>
        <v>1</v>
      </c>
    </row>
    <row r="8" spans="1:51" x14ac:dyDescent="0.3">
      <c r="A8" s="2">
        <v>43395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15</v>
      </c>
      <c r="Z8">
        <v>24</v>
      </c>
      <c r="AA8">
        <v>15</v>
      </c>
      <c r="AB8">
        <v>0.625</v>
      </c>
      <c r="AC8">
        <f t="shared" si="0"/>
        <v>0</v>
      </c>
      <c r="AF8" s="2">
        <v>43395</v>
      </c>
      <c r="AG8">
        <v>15</v>
      </c>
      <c r="AU8">
        <v>1</v>
      </c>
      <c r="AV8">
        <v>15</v>
      </c>
      <c r="AW8">
        <v>15</v>
      </c>
      <c r="AX8">
        <f t="shared" si="1"/>
        <v>1</v>
      </c>
    </row>
    <row r="9" spans="1:51" x14ac:dyDescent="0.3">
      <c r="A9" s="2">
        <v>43396</v>
      </c>
      <c r="B9">
        <v>28</v>
      </c>
      <c r="C9">
        <v>46.5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20.5</v>
      </c>
      <c r="S9">
        <v>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24</v>
      </c>
      <c r="AA9">
        <v>105</v>
      </c>
      <c r="AB9">
        <v>4.375</v>
      </c>
      <c r="AC9">
        <f t="shared" si="0"/>
        <v>0</v>
      </c>
      <c r="AF9" s="2">
        <v>43396</v>
      </c>
      <c r="AG9">
        <v>28</v>
      </c>
      <c r="AH9">
        <v>46.5</v>
      </c>
      <c r="AI9">
        <v>7</v>
      </c>
      <c r="AJ9">
        <v>20.5</v>
      </c>
      <c r="AK9">
        <v>3</v>
      </c>
      <c r="AU9">
        <v>5</v>
      </c>
      <c r="AV9">
        <v>105</v>
      </c>
      <c r="AW9">
        <v>21</v>
      </c>
      <c r="AX9">
        <f t="shared" si="1"/>
        <v>0</v>
      </c>
    </row>
    <row r="10" spans="1:51" x14ac:dyDescent="0.3">
      <c r="A10" s="2">
        <v>43400</v>
      </c>
      <c r="B10">
        <v>0</v>
      </c>
      <c r="C10">
        <v>0</v>
      </c>
      <c r="D10">
        <v>64.5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157</v>
      </c>
      <c r="Y10">
        <v>0</v>
      </c>
      <c r="Z10">
        <v>24</v>
      </c>
      <c r="AA10">
        <v>222.5</v>
      </c>
      <c r="AB10">
        <v>9.2708333333333339</v>
      </c>
      <c r="AC10">
        <f t="shared" si="0"/>
        <v>0</v>
      </c>
      <c r="AF10" s="2">
        <v>43400</v>
      </c>
      <c r="AG10">
        <v>64.5</v>
      </c>
      <c r="AH10">
        <v>1</v>
      </c>
      <c r="AI10">
        <v>157</v>
      </c>
      <c r="AU10">
        <v>3</v>
      </c>
      <c r="AV10">
        <v>222.5</v>
      </c>
      <c r="AW10">
        <v>74.166666666666671</v>
      </c>
      <c r="AX10">
        <f t="shared" si="1"/>
        <v>0</v>
      </c>
    </row>
    <row r="11" spans="1:51" x14ac:dyDescent="0.3">
      <c r="A11" s="2">
        <v>43401</v>
      </c>
      <c r="B11">
        <v>6</v>
      </c>
      <c r="C11">
        <v>17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62.5</v>
      </c>
      <c r="Y11">
        <v>5</v>
      </c>
      <c r="Z11">
        <v>24</v>
      </c>
      <c r="AA11">
        <v>93.5</v>
      </c>
      <c r="AB11">
        <v>3.895833333333333</v>
      </c>
      <c r="AC11">
        <f t="shared" si="0"/>
        <v>0</v>
      </c>
      <c r="AF11" s="2">
        <v>43401</v>
      </c>
      <c r="AG11">
        <v>6</v>
      </c>
      <c r="AH11">
        <v>17</v>
      </c>
      <c r="AI11">
        <v>2</v>
      </c>
      <c r="AJ11">
        <v>1</v>
      </c>
      <c r="AK11">
        <v>62.5</v>
      </c>
      <c r="AL11">
        <v>5</v>
      </c>
      <c r="AU11">
        <v>6</v>
      </c>
      <c r="AV11">
        <v>93.5</v>
      </c>
      <c r="AW11">
        <v>15.58333333333333</v>
      </c>
      <c r="AX11">
        <f t="shared" si="1"/>
        <v>0</v>
      </c>
    </row>
    <row r="12" spans="1:51" x14ac:dyDescent="0.3">
      <c r="A12" s="2">
        <v>43402</v>
      </c>
      <c r="B12">
        <v>2</v>
      </c>
      <c r="C12">
        <v>0</v>
      </c>
      <c r="D12">
        <v>6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24</v>
      </c>
      <c r="AA12">
        <v>12</v>
      </c>
      <c r="AB12">
        <v>0.5</v>
      </c>
      <c r="AC12">
        <f t="shared" si="0"/>
        <v>0</v>
      </c>
      <c r="AF12" s="2">
        <v>43402</v>
      </c>
      <c r="AG12">
        <v>2</v>
      </c>
      <c r="AH12">
        <v>6</v>
      </c>
      <c r="AI12">
        <v>1</v>
      </c>
      <c r="AJ12">
        <v>2</v>
      </c>
      <c r="AK12">
        <v>1</v>
      </c>
      <c r="AU12">
        <v>5</v>
      </c>
      <c r="AV12">
        <v>12</v>
      </c>
      <c r="AW12">
        <v>2.4</v>
      </c>
      <c r="AX12">
        <f t="shared" si="1"/>
        <v>0</v>
      </c>
    </row>
    <row r="13" spans="1:51" x14ac:dyDescent="0.3">
      <c r="A13" s="2">
        <v>43405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20</v>
      </c>
      <c r="Y13">
        <v>0</v>
      </c>
      <c r="Z13">
        <v>24</v>
      </c>
      <c r="AA13">
        <v>20</v>
      </c>
      <c r="AB13">
        <v>0.83333333333333337</v>
      </c>
      <c r="AC13">
        <f t="shared" si="0"/>
        <v>0</v>
      </c>
      <c r="AF13" s="2">
        <v>43405</v>
      </c>
      <c r="AG13">
        <v>20</v>
      </c>
      <c r="AU13">
        <v>1</v>
      </c>
      <c r="AV13">
        <v>20</v>
      </c>
      <c r="AW13">
        <v>20</v>
      </c>
      <c r="AX13">
        <f t="shared" si="1"/>
        <v>1</v>
      </c>
    </row>
    <row r="14" spans="1:51" x14ac:dyDescent="0.3">
      <c r="A14" s="2">
        <v>43406</v>
      </c>
      <c r="B14">
        <v>6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24</v>
      </c>
      <c r="AA14">
        <v>9</v>
      </c>
      <c r="AB14">
        <v>0.375</v>
      </c>
      <c r="AC14">
        <f t="shared" si="0"/>
        <v>0</v>
      </c>
      <c r="AF14" s="2">
        <v>43406</v>
      </c>
      <c r="AG14">
        <v>6</v>
      </c>
      <c r="AH14">
        <v>2</v>
      </c>
      <c r="AI14">
        <v>1</v>
      </c>
      <c r="AU14">
        <v>3</v>
      </c>
      <c r="AV14">
        <v>9</v>
      </c>
      <c r="AW14">
        <v>3</v>
      </c>
      <c r="AX14">
        <f t="shared" si="1"/>
        <v>0</v>
      </c>
    </row>
    <row r="15" spans="1:51" x14ac:dyDescent="0.3">
      <c r="A15" s="2">
        <v>43407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152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24</v>
      </c>
      <c r="AA15">
        <v>152</v>
      </c>
      <c r="AB15">
        <v>6.333333333333333</v>
      </c>
      <c r="AC15">
        <f t="shared" si="0"/>
        <v>0</v>
      </c>
      <c r="AF15" s="2">
        <v>43407</v>
      </c>
      <c r="AG15">
        <v>152</v>
      </c>
      <c r="AU15">
        <v>1</v>
      </c>
      <c r="AV15">
        <v>152</v>
      </c>
      <c r="AW15">
        <v>152</v>
      </c>
      <c r="AX15">
        <f t="shared" si="1"/>
        <v>1</v>
      </c>
    </row>
    <row r="16" spans="1:51" x14ac:dyDescent="0.3">
      <c r="A16" s="2">
        <v>43410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</v>
      </c>
      <c r="P16">
        <v>132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24</v>
      </c>
      <c r="AA16">
        <v>159</v>
      </c>
      <c r="AB16">
        <v>6.625</v>
      </c>
      <c r="AC16">
        <f t="shared" si="0"/>
        <v>0</v>
      </c>
      <c r="AF16" s="2">
        <v>43410</v>
      </c>
      <c r="AG16">
        <v>27</v>
      </c>
      <c r="AH16">
        <v>132</v>
      </c>
      <c r="AU16">
        <v>2</v>
      </c>
      <c r="AV16">
        <v>159</v>
      </c>
      <c r="AW16">
        <v>79.5</v>
      </c>
      <c r="AX16">
        <f t="shared" si="1"/>
        <v>0</v>
      </c>
    </row>
    <row r="17" spans="1:50" x14ac:dyDescent="0.3">
      <c r="A17" s="2">
        <v>43413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159</v>
      </c>
      <c r="O17">
        <v>8</v>
      </c>
      <c r="P17">
        <v>0</v>
      </c>
      <c r="Q17">
        <v>0</v>
      </c>
      <c r="R17">
        <v>75.5</v>
      </c>
      <c r="S17">
        <v>92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24</v>
      </c>
      <c r="AA17">
        <v>334.5</v>
      </c>
      <c r="AB17">
        <v>13.9375</v>
      </c>
      <c r="AC17">
        <f t="shared" si="0"/>
        <v>0</v>
      </c>
      <c r="AF17" s="2">
        <v>43413</v>
      </c>
      <c r="AG17">
        <v>159</v>
      </c>
      <c r="AH17">
        <v>8</v>
      </c>
      <c r="AI17">
        <v>75.5</v>
      </c>
      <c r="AJ17">
        <v>92</v>
      </c>
      <c r="AU17">
        <v>4</v>
      </c>
      <c r="AV17">
        <v>334.5</v>
      </c>
      <c r="AW17">
        <v>83.625</v>
      </c>
      <c r="AX17">
        <f t="shared" si="1"/>
        <v>0</v>
      </c>
    </row>
    <row r="18" spans="1:50" x14ac:dyDescent="0.3">
      <c r="A18" s="2">
        <v>43414</v>
      </c>
      <c r="B18">
        <v>0</v>
      </c>
      <c r="C18">
        <v>0</v>
      </c>
      <c r="D18">
        <v>0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Z18">
        <v>14</v>
      </c>
      <c r="AA18">
        <v>2</v>
      </c>
      <c r="AB18">
        <v>0.14285714285714279</v>
      </c>
      <c r="AC18">
        <f t="shared" si="0"/>
        <v>0</v>
      </c>
      <c r="AF18" s="2">
        <v>43414</v>
      </c>
      <c r="AG18">
        <v>2</v>
      </c>
      <c r="AU18">
        <v>1</v>
      </c>
      <c r="AV18">
        <v>2</v>
      </c>
      <c r="AW18">
        <v>2</v>
      </c>
      <c r="AX18">
        <f t="shared" si="1"/>
        <v>1</v>
      </c>
    </row>
    <row r="19" spans="1:50" x14ac:dyDescent="0.3">
      <c r="A19" s="2">
        <v>43422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24</v>
      </c>
      <c r="AA19">
        <v>1</v>
      </c>
      <c r="AB19">
        <v>4.1666666666666657E-2</v>
      </c>
      <c r="AC19">
        <f t="shared" si="0"/>
        <v>0</v>
      </c>
      <c r="AF19" s="2">
        <v>43422</v>
      </c>
      <c r="AG19">
        <v>1</v>
      </c>
      <c r="AU19">
        <v>1</v>
      </c>
      <c r="AV19">
        <v>1</v>
      </c>
      <c r="AW19">
        <v>1</v>
      </c>
      <c r="AX19">
        <f t="shared" si="1"/>
        <v>1</v>
      </c>
    </row>
    <row r="20" spans="1:50" x14ac:dyDescent="0.3">
      <c r="A20" s="2">
        <v>43426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18.5</v>
      </c>
      <c r="Q20">
        <v>27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24</v>
      </c>
      <c r="AA20">
        <v>45.5</v>
      </c>
      <c r="AB20">
        <v>1.895833333333333</v>
      </c>
      <c r="AC20">
        <f t="shared" si="0"/>
        <v>0</v>
      </c>
      <c r="AF20" s="2">
        <v>43426</v>
      </c>
      <c r="AG20">
        <v>18.5</v>
      </c>
      <c r="AH20">
        <v>27</v>
      </c>
      <c r="AU20">
        <v>2</v>
      </c>
      <c r="AV20">
        <v>45.5</v>
      </c>
      <c r="AW20">
        <v>22.75</v>
      </c>
      <c r="AX20">
        <f t="shared" si="1"/>
        <v>0</v>
      </c>
    </row>
    <row r="21" spans="1:50" x14ac:dyDescent="0.3">
      <c r="A21" s="2">
        <v>43427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20.5</v>
      </c>
      <c r="R21">
        <v>17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24</v>
      </c>
      <c r="AA21">
        <v>38.5</v>
      </c>
      <c r="AB21">
        <v>1.604166666666667</v>
      </c>
      <c r="AC21">
        <f t="shared" si="0"/>
        <v>0</v>
      </c>
      <c r="AF21" s="2">
        <v>43427</v>
      </c>
      <c r="AG21">
        <v>20.5</v>
      </c>
      <c r="AH21">
        <v>17</v>
      </c>
      <c r="AI21">
        <v>1</v>
      </c>
      <c r="AU21">
        <v>3</v>
      </c>
      <c r="AV21">
        <v>38.5</v>
      </c>
      <c r="AW21">
        <v>12.83333333333333</v>
      </c>
      <c r="AX21">
        <f t="shared" si="1"/>
        <v>0</v>
      </c>
    </row>
    <row r="22" spans="1:50" x14ac:dyDescent="0.3">
      <c r="A22" s="2">
        <v>43428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45</v>
      </c>
      <c r="V22">
        <v>13</v>
      </c>
      <c r="W22">
        <v>4</v>
      </c>
      <c r="X22">
        <v>0</v>
      </c>
      <c r="Y22">
        <v>0</v>
      </c>
      <c r="Z22">
        <v>24</v>
      </c>
      <c r="AA22">
        <v>62</v>
      </c>
      <c r="AB22">
        <v>2.583333333333333</v>
      </c>
      <c r="AC22">
        <f t="shared" si="0"/>
        <v>0</v>
      </c>
      <c r="AF22" s="2">
        <v>43428</v>
      </c>
      <c r="AG22">
        <v>45</v>
      </c>
      <c r="AH22">
        <v>13</v>
      </c>
      <c r="AI22">
        <v>4</v>
      </c>
      <c r="AU22">
        <v>3</v>
      </c>
      <c r="AV22">
        <v>62</v>
      </c>
      <c r="AW22">
        <v>20.666666666666671</v>
      </c>
      <c r="AX22">
        <f t="shared" si="1"/>
        <v>0</v>
      </c>
    </row>
    <row r="23" spans="1:50" x14ac:dyDescent="0.3">
      <c r="A23" s="2">
        <v>43429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24</v>
      </c>
      <c r="AA23">
        <v>3</v>
      </c>
      <c r="AB23">
        <v>0.125</v>
      </c>
      <c r="AC23">
        <f t="shared" si="0"/>
        <v>0</v>
      </c>
      <c r="AF23" s="2">
        <v>43429</v>
      </c>
      <c r="AG23">
        <v>1</v>
      </c>
      <c r="AH23">
        <v>2</v>
      </c>
      <c r="AU23">
        <v>2</v>
      </c>
      <c r="AV23">
        <v>3</v>
      </c>
      <c r="AW23">
        <v>1.5</v>
      </c>
      <c r="AX23">
        <f t="shared" si="1"/>
        <v>0</v>
      </c>
    </row>
    <row r="24" spans="1:50" x14ac:dyDescent="0.3">
      <c r="A24" s="2">
        <v>43430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>
        <v>0</v>
      </c>
      <c r="V24">
        <v>2</v>
      </c>
      <c r="W24">
        <v>0</v>
      </c>
      <c r="X24">
        <v>0</v>
      </c>
      <c r="Y24">
        <v>0</v>
      </c>
      <c r="Z24">
        <v>24</v>
      </c>
      <c r="AA24">
        <v>5</v>
      </c>
      <c r="AB24">
        <v>0.20833333333333329</v>
      </c>
      <c r="AC24">
        <f t="shared" si="0"/>
        <v>0</v>
      </c>
      <c r="AF24" s="2">
        <v>43430</v>
      </c>
      <c r="AG24">
        <v>3</v>
      </c>
      <c r="AH24">
        <v>2</v>
      </c>
      <c r="AU24">
        <v>2</v>
      </c>
      <c r="AV24">
        <v>5</v>
      </c>
      <c r="AW24">
        <v>2.5</v>
      </c>
      <c r="AX24">
        <f t="shared" si="1"/>
        <v>0</v>
      </c>
    </row>
    <row r="25" spans="1:50" x14ac:dyDescent="0.3">
      <c r="A25" s="2">
        <v>43431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2</v>
      </c>
      <c r="U25">
        <v>0</v>
      </c>
      <c r="Z25">
        <v>20</v>
      </c>
      <c r="AA25">
        <v>3</v>
      </c>
      <c r="AB25">
        <v>0.15</v>
      </c>
      <c r="AC25">
        <f t="shared" si="0"/>
        <v>0</v>
      </c>
      <c r="AF25" s="2">
        <v>43431</v>
      </c>
      <c r="AG25">
        <v>1</v>
      </c>
      <c r="AH25">
        <v>2</v>
      </c>
      <c r="AU25">
        <v>2</v>
      </c>
      <c r="AV25">
        <v>3</v>
      </c>
      <c r="AW25">
        <v>1.5</v>
      </c>
      <c r="AX25">
        <f t="shared" si="1"/>
        <v>0</v>
      </c>
    </row>
    <row r="26" spans="1:50" x14ac:dyDescent="0.3">
      <c r="A26" s="2">
        <v>43434</v>
      </c>
      <c r="Q26">
        <v>0</v>
      </c>
      <c r="R26">
        <v>0</v>
      </c>
      <c r="S26">
        <v>0</v>
      </c>
      <c r="T26">
        <v>0</v>
      </c>
      <c r="U26">
        <v>3</v>
      </c>
      <c r="V26">
        <v>0</v>
      </c>
      <c r="W26">
        <v>0</v>
      </c>
      <c r="X26">
        <v>0</v>
      </c>
      <c r="Y26">
        <v>0</v>
      </c>
      <c r="Z26">
        <v>9</v>
      </c>
      <c r="AA26">
        <v>3</v>
      </c>
      <c r="AB26">
        <v>0.33333333333333331</v>
      </c>
      <c r="AC26">
        <f t="shared" si="0"/>
        <v>0</v>
      </c>
      <c r="AF26" s="2">
        <v>43434</v>
      </c>
      <c r="AG26">
        <v>3</v>
      </c>
      <c r="AU26">
        <v>1</v>
      </c>
      <c r="AV26">
        <v>3</v>
      </c>
      <c r="AW26">
        <v>3</v>
      </c>
      <c r="AX26">
        <f t="shared" si="1"/>
        <v>1</v>
      </c>
    </row>
    <row r="27" spans="1:50" x14ac:dyDescent="0.3">
      <c r="A27" s="2">
        <v>43437</v>
      </c>
      <c r="B27">
        <v>1</v>
      </c>
      <c r="C27">
        <v>5.5</v>
      </c>
      <c r="D27">
        <v>0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24</v>
      </c>
      <c r="AA27">
        <v>11.5</v>
      </c>
      <c r="AB27">
        <v>0.47916666666666669</v>
      </c>
      <c r="AC27">
        <f t="shared" si="0"/>
        <v>0</v>
      </c>
      <c r="AF27" s="2">
        <v>43437</v>
      </c>
      <c r="AG27">
        <v>1</v>
      </c>
      <c r="AH27">
        <v>5.5</v>
      </c>
      <c r="AI27">
        <v>5</v>
      </c>
      <c r="AU27">
        <v>3</v>
      </c>
      <c r="AV27">
        <v>11.5</v>
      </c>
      <c r="AW27">
        <v>3.833333333333333</v>
      </c>
      <c r="AX27">
        <f t="shared" si="1"/>
        <v>0</v>
      </c>
    </row>
    <row r="28" spans="1:50" x14ac:dyDescent="0.3">
      <c r="A28" s="2">
        <v>43438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9.5</v>
      </c>
      <c r="L28">
        <v>12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24</v>
      </c>
      <c r="V28">
        <v>0</v>
      </c>
      <c r="W28">
        <v>0</v>
      </c>
      <c r="X28">
        <v>0</v>
      </c>
      <c r="Y28">
        <v>0</v>
      </c>
      <c r="Z28">
        <v>24</v>
      </c>
      <c r="AA28">
        <v>45.5</v>
      </c>
      <c r="AB28">
        <v>1.895833333333333</v>
      </c>
      <c r="AC28">
        <f t="shared" si="0"/>
        <v>0</v>
      </c>
      <c r="AF28" s="2">
        <v>43438</v>
      </c>
      <c r="AG28">
        <v>9.5</v>
      </c>
      <c r="AH28">
        <v>12</v>
      </c>
      <c r="AI28">
        <v>24</v>
      </c>
      <c r="AU28">
        <v>3</v>
      </c>
      <c r="AV28">
        <v>45.5</v>
      </c>
      <c r="AW28">
        <v>15.16666666666667</v>
      </c>
      <c r="AX28">
        <f t="shared" si="1"/>
        <v>0</v>
      </c>
    </row>
    <row r="29" spans="1:50" x14ac:dyDescent="0.3">
      <c r="A29" s="2">
        <v>43439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14.5</v>
      </c>
      <c r="K29">
        <v>15.5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24</v>
      </c>
      <c r="AA29">
        <v>30</v>
      </c>
      <c r="AB29">
        <v>1.25</v>
      </c>
      <c r="AC29">
        <f t="shared" si="0"/>
        <v>0</v>
      </c>
      <c r="AF29" s="2">
        <v>43439</v>
      </c>
      <c r="AG29">
        <v>14.5</v>
      </c>
      <c r="AH29">
        <v>15.5</v>
      </c>
      <c r="AU29">
        <v>2</v>
      </c>
      <c r="AV29">
        <v>30</v>
      </c>
      <c r="AW29">
        <v>15</v>
      </c>
      <c r="AX29">
        <f t="shared" si="1"/>
        <v>0</v>
      </c>
    </row>
    <row r="30" spans="1:50" x14ac:dyDescent="0.3">
      <c r="A30" s="2">
        <v>43442</v>
      </c>
      <c r="B30">
        <v>0</v>
      </c>
      <c r="C30">
        <v>0</v>
      </c>
      <c r="D30">
        <v>5.5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24</v>
      </c>
      <c r="AA30">
        <v>5.5</v>
      </c>
      <c r="AB30">
        <v>0.22916666666666671</v>
      </c>
      <c r="AC30">
        <f t="shared" si="0"/>
        <v>0</v>
      </c>
      <c r="AF30" s="2">
        <v>43442</v>
      </c>
      <c r="AG30">
        <v>5.5</v>
      </c>
      <c r="AU30">
        <v>1</v>
      </c>
      <c r="AV30">
        <v>5.5</v>
      </c>
      <c r="AW30">
        <v>5.5</v>
      </c>
      <c r="AX30">
        <f t="shared" si="1"/>
        <v>1</v>
      </c>
    </row>
    <row r="31" spans="1:50" x14ac:dyDescent="0.3">
      <c r="A31" s="2">
        <v>43443</v>
      </c>
      <c r="B31">
        <v>0</v>
      </c>
      <c r="C31">
        <v>0</v>
      </c>
      <c r="D31">
        <v>0</v>
      </c>
      <c r="E31">
        <v>94</v>
      </c>
      <c r="F31">
        <v>11.5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24</v>
      </c>
      <c r="AA31">
        <v>105.5</v>
      </c>
      <c r="AB31">
        <v>4.395833333333333</v>
      </c>
      <c r="AC31">
        <f t="shared" si="0"/>
        <v>0</v>
      </c>
      <c r="AF31" s="2">
        <v>43443</v>
      </c>
      <c r="AG31">
        <v>94</v>
      </c>
      <c r="AH31">
        <v>11.5</v>
      </c>
      <c r="AU31">
        <v>2</v>
      </c>
      <c r="AV31">
        <v>105.5</v>
      </c>
      <c r="AW31">
        <v>52.75</v>
      </c>
      <c r="AX31">
        <f t="shared" si="1"/>
        <v>0</v>
      </c>
    </row>
    <row r="32" spans="1:50" x14ac:dyDescent="0.3">
      <c r="A32" s="2">
        <v>43444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11.5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24</v>
      </c>
      <c r="AA32">
        <v>11.5</v>
      </c>
      <c r="AB32">
        <v>0.47916666666666669</v>
      </c>
      <c r="AC32">
        <f t="shared" si="0"/>
        <v>0</v>
      </c>
      <c r="AF32" s="2">
        <v>43444</v>
      </c>
      <c r="AG32">
        <v>11.5</v>
      </c>
      <c r="AU32">
        <v>1</v>
      </c>
      <c r="AV32">
        <v>11.5</v>
      </c>
      <c r="AW32">
        <v>11.5</v>
      </c>
      <c r="AX32">
        <f t="shared" si="1"/>
        <v>1</v>
      </c>
    </row>
    <row r="33" spans="1:50" x14ac:dyDescent="0.3">
      <c r="A33" s="2">
        <v>43445</v>
      </c>
      <c r="B33">
        <v>0</v>
      </c>
      <c r="C33">
        <v>0</v>
      </c>
      <c r="D33">
        <v>0</v>
      </c>
      <c r="E33">
        <v>24</v>
      </c>
      <c r="F33">
        <v>1</v>
      </c>
      <c r="G33">
        <v>0</v>
      </c>
      <c r="H33">
        <v>0</v>
      </c>
      <c r="I33">
        <v>2</v>
      </c>
      <c r="J33">
        <v>1</v>
      </c>
      <c r="K33">
        <v>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11.5</v>
      </c>
      <c r="Z33">
        <v>24</v>
      </c>
      <c r="AA33">
        <v>44.5</v>
      </c>
      <c r="AB33">
        <v>1.854166666666667</v>
      </c>
      <c r="AC33">
        <f t="shared" si="0"/>
        <v>0</v>
      </c>
      <c r="AF33" s="2">
        <v>43445</v>
      </c>
      <c r="AG33">
        <v>24</v>
      </c>
      <c r="AH33">
        <v>1</v>
      </c>
      <c r="AI33">
        <v>2</v>
      </c>
      <c r="AJ33">
        <v>1</v>
      </c>
      <c r="AK33">
        <v>5</v>
      </c>
      <c r="AL33">
        <v>11.5</v>
      </c>
      <c r="AU33">
        <v>6</v>
      </c>
      <c r="AV33">
        <v>44.5</v>
      </c>
      <c r="AW33">
        <v>7.416666666666667</v>
      </c>
      <c r="AX33">
        <f t="shared" si="1"/>
        <v>0</v>
      </c>
    </row>
    <row r="34" spans="1:50" x14ac:dyDescent="0.3">
      <c r="A34" s="2">
        <v>43446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24.5</v>
      </c>
      <c r="K34">
        <v>13.5</v>
      </c>
      <c r="L34">
        <v>5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24</v>
      </c>
      <c r="AA34">
        <v>45</v>
      </c>
      <c r="AB34">
        <v>1.875</v>
      </c>
      <c r="AC34">
        <f t="shared" si="0"/>
        <v>0</v>
      </c>
      <c r="AF34" s="2">
        <v>43446</v>
      </c>
      <c r="AG34">
        <v>24.5</v>
      </c>
      <c r="AH34">
        <v>13.5</v>
      </c>
      <c r="AI34">
        <v>5</v>
      </c>
      <c r="AJ34">
        <v>2</v>
      </c>
      <c r="AU34">
        <v>4</v>
      </c>
      <c r="AV34">
        <v>45</v>
      </c>
      <c r="AW34">
        <v>11.25</v>
      </c>
      <c r="AX34">
        <f t="shared" si="1"/>
        <v>0</v>
      </c>
    </row>
    <row r="35" spans="1:50" x14ac:dyDescent="0.3">
      <c r="A35" s="2">
        <v>43448</v>
      </c>
      <c r="L35">
        <v>8.5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14</v>
      </c>
      <c r="AA35">
        <v>8.5</v>
      </c>
      <c r="AB35">
        <v>0.6071428571428571</v>
      </c>
      <c r="AC35">
        <f t="shared" si="0"/>
        <v>0</v>
      </c>
      <c r="AF35" s="2">
        <v>43448</v>
      </c>
      <c r="AG35">
        <v>8.5</v>
      </c>
      <c r="AU35">
        <v>1</v>
      </c>
      <c r="AV35">
        <v>8.5</v>
      </c>
      <c r="AW35">
        <v>8.5</v>
      </c>
      <c r="AX35">
        <f t="shared" si="1"/>
        <v>1</v>
      </c>
    </row>
    <row r="36" spans="1:50" x14ac:dyDescent="0.3">
      <c r="A36" s="2">
        <v>43450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8.5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>
        <v>24</v>
      </c>
      <c r="AA36">
        <v>10.5</v>
      </c>
      <c r="AB36">
        <v>0.4375</v>
      </c>
      <c r="AC36">
        <f t="shared" si="0"/>
        <v>0</v>
      </c>
      <c r="AF36" s="2">
        <v>43450</v>
      </c>
      <c r="AG36">
        <v>8.5</v>
      </c>
      <c r="AH36">
        <v>2</v>
      </c>
      <c r="AU36">
        <v>2</v>
      </c>
      <c r="AV36">
        <v>10.5</v>
      </c>
      <c r="AW36">
        <v>5.25</v>
      </c>
      <c r="AX36">
        <f t="shared" si="1"/>
        <v>0</v>
      </c>
    </row>
    <row r="37" spans="1:50" x14ac:dyDescent="0.3">
      <c r="A37" s="2">
        <v>43452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85</v>
      </c>
      <c r="S37">
        <v>4</v>
      </c>
      <c r="T37">
        <v>2</v>
      </c>
      <c r="U37">
        <v>0</v>
      </c>
      <c r="V37">
        <v>0</v>
      </c>
      <c r="W37">
        <v>0</v>
      </c>
      <c r="X37">
        <v>0</v>
      </c>
      <c r="Y37">
        <v>0</v>
      </c>
      <c r="Z37">
        <v>24</v>
      </c>
      <c r="AA37">
        <v>91</v>
      </c>
      <c r="AB37">
        <v>3.791666666666667</v>
      </c>
      <c r="AC37">
        <f t="shared" si="0"/>
        <v>0</v>
      </c>
      <c r="AF37" s="2">
        <v>43452</v>
      </c>
      <c r="AG37">
        <v>85</v>
      </c>
      <c r="AH37">
        <v>4</v>
      </c>
      <c r="AI37">
        <v>2</v>
      </c>
      <c r="AU37">
        <v>3</v>
      </c>
      <c r="AV37">
        <v>91</v>
      </c>
      <c r="AW37">
        <v>30.333333333333329</v>
      </c>
      <c r="AX37">
        <f t="shared" si="1"/>
        <v>0</v>
      </c>
    </row>
    <row r="38" spans="1:50" x14ac:dyDescent="0.3">
      <c r="A38" s="2">
        <v>43457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4.5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24</v>
      </c>
      <c r="AA38">
        <v>4.5</v>
      </c>
      <c r="AB38">
        <v>0.1875</v>
      </c>
      <c r="AC38">
        <f t="shared" si="0"/>
        <v>0</v>
      </c>
      <c r="AF38" s="2">
        <v>43457</v>
      </c>
      <c r="AG38">
        <v>4.5</v>
      </c>
      <c r="AU38">
        <v>1</v>
      </c>
      <c r="AV38">
        <v>4.5</v>
      </c>
      <c r="AW38">
        <v>4.5</v>
      </c>
      <c r="AX38">
        <f t="shared" si="1"/>
        <v>1</v>
      </c>
    </row>
    <row r="39" spans="1:50" x14ac:dyDescent="0.3">
      <c r="A39" s="2">
        <v>43459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24</v>
      </c>
      <c r="AA39">
        <v>6</v>
      </c>
      <c r="AB39">
        <v>0.25</v>
      </c>
      <c r="AC39">
        <f t="shared" si="0"/>
        <v>0</v>
      </c>
      <c r="AF39" s="2">
        <v>43459</v>
      </c>
      <c r="AG39">
        <v>6</v>
      </c>
      <c r="AU39">
        <v>1</v>
      </c>
      <c r="AV39">
        <v>6</v>
      </c>
      <c r="AW39">
        <v>6</v>
      </c>
      <c r="AX39">
        <f t="shared" si="1"/>
        <v>1</v>
      </c>
    </row>
    <row r="40" spans="1:50" x14ac:dyDescent="0.3">
      <c r="A40" s="2">
        <v>43460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</v>
      </c>
      <c r="L40">
        <v>0</v>
      </c>
      <c r="M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24</v>
      </c>
      <c r="AA40">
        <v>4</v>
      </c>
      <c r="AB40">
        <v>0.16666666666666671</v>
      </c>
      <c r="AC40">
        <f t="shared" si="0"/>
        <v>0</v>
      </c>
      <c r="AF40" s="2">
        <v>43460</v>
      </c>
      <c r="AG40">
        <v>2</v>
      </c>
      <c r="AH40">
        <v>2</v>
      </c>
      <c r="AU40">
        <v>2</v>
      </c>
      <c r="AV40">
        <v>4</v>
      </c>
      <c r="AW40">
        <v>2</v>
      </c>
      <c r="AX40">
        <f t="shared" si="1"/>
        <v>0</v>
      </c>
    </row>
    <row r="41" spans="1:50" x14ac:dyDescent="0.3">
      <c r="A41" s="2">
        <v>43465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13</v>
      </c>
      <c r="R41">
        <v>0</v>
      </c>
      <c r="S41">
        <v>0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v>24</v>
      </c>
      <c r="AA41">
        <v>15</v>
      </c>
      <c r="AB41">
        <v>0.625</v>
      </c>
      <c r="AC41">
        <f t="shared" si="0"/>
        <v>0</v>
      </c>
      <c r="AF41" s="2">
        <v>43465</v>
      </c>
      <c r="AG41">
        <v>13</v>
      </c>
      <c r="AH41">
        <v>2</v>
      </c>
      <c r="AU41">
        <v>2</v>
      </c>
      <c r="AV41">
        <v>15</v>
      </c>
      <c r="AW41">
        <v>7.5</v>
      </c>
      <c r="AX41">
        <f t="shared" si="1"/>
        <v>0</v>
      </c>
    </row>
    <row r="42" spans="1:50" x14ac:dyDescent="0.3">
      <c r="A42" s="2">
        <v>43466</v>
      </c>
      <c r="B42">
        <v>6</v>
      </c>
      <c r="C42">
        <v>0</v>
      </c>
      <c r="F42">
        <v>0</v>
      </c>
      <c r="Z42">
        <v>3</v>
      </c>
      <c r="AA42">
        <v>6</v>
      </c>
      <c r="AB42">
        <v>2</v>
      </c>
      <c r="AC42">
        <f t="shared" si="0"/>
        <v>0</v>
      </c>
      <c r="AF42" s="2">
        <v>43466</v>
      </c>
      <c r="AG42">
        <v>6</v>
      </c>
      <c r="AU42">
        <v>1</v>
      </c>
      <c r="AV42">
        <v>6</v>
      </c>
      <c r="AW42">
        <v>6</v>
      </c>
      <c r="AX42">
        <f t="shared" si="1"/>
        <v>1</v>
      </c>
    </row>
    <row r="43" spans="1:50" x14ac:dyDescent="0.3">
      <c r="A43" s="2">
        <v>43467</v>
      </c>
      <c r="W43">
        <v>0</v>
      </c>
      <c r="X43">
        <v>0</v>
      </c>
      <c r="Y43">
        <v>2</v>
      </c>
      <c r="Z43">
        <v>3</v>
      </c>
      <c r="AA43">
        <v>2</v>
      </c>
      <c r="AB43">
        <v>0.66666666666666663</v>
      </c>
      <c r="AC43">
        <f t="shared" si="0"/>
        <v>0</v>
      </c>
      <c r="AF43" s="2">
        <v>43467</v>
      </c>
      <c r="AG43">
        <v>2</v>
      </c>
      <c r="AU43">
        <v>1</v>
      </c>
      <c r="AV43">
        <v>2</v>
      </c>
      <c r="AW43">
        <v>2</v>
      </c>
      <c r="AX43">
        <f t="shared" si="1"/>
        <v>1</v>
      </c>
    </row>
    <row r="44" spans="1:50" x14ac:dyDescent="0.3">
      <c r="A44" s="2">
        <v>43468</v>
      </c>
      <c r="B44">
        <v>2</v>
      </c>
      <c r="C44">
        <v>0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22</v>
      </c>
      <c r="AA44">
        <v>2</v>
      </c>
      <c r="AB44">
        <v>9.0909090909090912E-2</v>
      </c>
      <c r="AC44">
        <f t="shared" si="0"/>
        <v>0</v>
      </c>
      <c r="AF44" s="2">
        <v>43468</v>
      </c>
      <c r="AG44">
        <v>2</v>
      </c>
      <c r="AU44">
        <v>1</v>
      </c>
      <c r="AV44">
        <v>2</v>
      </c>
      <c r="AW44">
        <v>2</v>
      </c>
      <c r="AX44">
        <f t="shared" si="1"/>
        <v>1</v>
      </c>
    </row>
    <row r="45" spans="1:50" x14ac:dyDescent="0.3">
      <c r="A45" s="2">
        <v>43472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13</v>
      </c>
      <c r="Y45">
        <v>0</v>
      </c>
      <c r="Z45">
        <v>21</v>
      </c>
      <c r="AA45">
        <v>13</v>
      </c>
      <c r="AB45">
        <v>0.61904761904761907</v>
      </c>
      <c r="AC45">
        <f t="shared" si="0"/>
        <v>0</v>
      </c>
      <c r="AF45" s="2">
        <v>43472</v>
      </c>
      <c r="AG45">
        <v>13</v>
      </c>
      <c r="AU45">
        <v>1</v>
      </c>
      <c r="AV45">
        <v>13</v>
      </c>
      <c r="AW45">
        <v>13</v>
      </c>
      <c r="AX45">
        <f t="shared" si="1"/>
        <v>1</v>
      </c>
    </row>
    <row r="46" spans="1:50" x14ac:dyDescent="0.3">
      <c r="A46" s="2">
        <v>43473</v>
      </c>
      <c r="B46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14.5</v>
      </c>
      <c r="S46">
        <v>0</v>
      </c>
      <c r="T46">
        <v>0</v>
      </c>
      <c r="U46">
        <v>2</v>
      </c>
      <c r="V46">
        <v>4</v>
      </c>
      <c r="W46">
        <v>0</v>
      </c>
      <c r="X46">
        <v>0</v>
      </c>
      <c r="Y46">
        <v>2</v>
      </c>
      <c r="Z46">
        <v>24</v>
      </c>
      <c r="AA46">
        <v>24.5</v>
      </c>
      <c r="AB46">
        <v>1.020833333333333</v>
      </c>
      <c r="AC46">
        <f t="shared" si="0"/>
        <v>0</v>
      </c>
      <c r="AF46" s="2">
        <v>43473</v>
      </c>
      <c r="AG46">
        <v>2</v>
      </c>
      <c r="AH46">
        <v>14.5</v>
      </c>
      <c r="AI46">
        <v>2</v>
      </c>
      <c r="AJ46">
        <v>4</v>
      </c>
      <c r="AK46">
        <v>2</v>
      </c>
      <c r="AU46">
        <v>5</v>
      </c>
      <c r="AV46">
        <v>24.5</v>
      </c>
      <c r="AW46">
        <v>4.9000000000000004</v>
      </c>
      <c r="AX46">
        <f t="shared" si="1"/>
        <v>0</v>
      </c>
    </row>
    <row r="47" spans="1:50" x14ac:dyDescent="0.3">
      <c r="A47" s="2">
        <v>43475</v>
      </c>
      <c r="B47">
        <v>0</v>
      </c>
      <c r="C47">
        <v>0</v>
      </c>
      <c r="D47">
        <v>0</v>
      </c>
      <c r="E47">
        <v>0</v>
      </c>
      <c r="F47">
        <v>8</v>
      </c>
      <c r="G47">
        <v>4</v>
      </c>
      <c r="H47">
        <v>4</v>
      </c>
      <c r="I47">
        <v>4</v>
      </c>
      <c r="J47">
        <v>0</v>
      </c>
      <c r="K47">
        <v>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24</v>
      </c>
      <c r="AA47">
        <v>22</v>
      </c>
      <c r="AB47">
        <v>0.91666666666666663</v>
      </c>
      <c r="AC47">
        <f t="shared" si="0"/>
        <v>0</v>
      </c>
      <c r="AF47" s="2">
        <v>43475</v>
      </c>
      <c r="AG47">
        <v>8</v>
      </c>
      <c r="AH47">
        <v>4</v>
      </c>
      <c r="AI47">
        <v>4</v>
      </c>
      <c r="AJ47">
        <v>4</v>
      </c>
      <c r="AK47">
        <v>2</v>
      </c>
      <c r="AU47">
        <v>5</v>
      </c>
      <c r="AV47">
        <v>22</v>
      </c>
      <c r="AW47">
        <v>4.4000000000000004</v>
      </c>
      <c r="AX47">
        <f t="shared" si="1"/>
        <v>0</v>
      </c>
    </row>
    <row r="48" spans="1:50" x14ac:dyDescent="0.3">
      <c r="A48" s="2">
        <v>43476</v>
      </c>
      <c r="B48">
        <v>0</v>
      </c>
      <c r="C48">
        <v>0</v>
      </c>
      <c r="D48">
        <v>0</v>
      </c>
      <c r="E48">
        <v>0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24</v>
      </c>
      <c r="AA48">
        <v>2</v>
      </c>
      <c r="AB48">
        <v>8.3333333333333329E-2</v>
      </c>
      <c r="AC48">
        <f t="shared" si="0"/>
        <v>0</v>
      </c>
      <c r="AF48" s="2">
        <v>43476</v>
      </c>
      <c r="AG48">
        <v>2</v>
      </c>
      <c r="AU48">
        <v>1</v>
      </c>
      <c r="AV48">
        <v>2</v>
      </c>
      <c r="AW48">
        <v>2</v>
      </c>
      <c r="AX48">
        <f t="shared" si="1"/>
        <v>1</v>
      </c>
    </row>
    <row r="49" spans="1:50" x14ac:dyDescent="0.3">
      <c r="A49" s="2">
        <v>43477</v>
      </c>
      <c r="B49">
        <v>0</v>
      </c>
      <c r="C49">
        <v>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8</v>
      </c>
      <c r="Z49">
        <v>24</v>
      </c>
      <c r="AA49">
        <v>10</v>
      </c>
      <c r="AB49">
        <v>0.41666666666666669</v>
      </c>
      <c r="AC49">
        <f t="shared" si="0"/>
        <v>0</v>
      </c>
      <c r="AF49" s="2">
        <v>43477</v>
      </c>
      <c r="AG49">
        <v>2</v>
      </c>
      <c r="AH49">
        <v>8</v>
      </c>
      <c r="AU49">
        <v>2</v>
      </c>
      <c r="AV49">
        <v>10</v>
      </c>
      <c r="AW49">
        <v>5</v>
      </c>
      <c r="AX49">
        <f t="shared" si="1"/>
        <v>0</v>
      </c>
    </row>
    <row r="50" spans="1:50" x14ac:dyDescent="0.3">
      <c r="A50" s="2">
        <v>43478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</v>
      </c>
      <c r="O50">
        <v>2</v>
      </c>
      <c r="P50">
        <v>15</v>
      </c>
      <c r="Q50">
        <v>39.5</v>
      </c>
      <c r="R50">
        <v>2</v>
      </c>
      <c r="S50">
        <v>4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  <c r="Z50">
        <v>24</v>
      </c>
      <c r="AA50">
        <v>68.5</v>
      </c>
      <c r="AB50">
        <v>2.854166666666667</v>
      </c>
      <c r="AC50">
        <f t="shared" si="0"/>
        <v>0</v>
      </c>
      <c r="AF50" s="2">
        <v>43478</v>
      </c>
      <c r="AG50">
        <v>2</v>
      </c>
      <c r="AH50">
        <v>2</v>
      </c>
      <c r="AI50">
        <v>15</v>
      </c>
      <c r="AJ50">
        <v>39.5</v>
      </c>
      <c r="AK50">
        <v>2</v>
      </c>
      <c r="AL50">
        <v>4</v>
      </c>
      <c r="AM50">
        <v>4</v>
      </c>
      <c r="AU50">
        <v>7</v>
      </c>
      <c r="AV50">
        <v>68.5</v>
      </c>
      <c r="AW50">
        <v>9.7857142857142865</v>
      </c>
      <c r="AX50">
        <f t="shared" si="1"/>
        <v>0</v>
      </c>
    </row>
    <row r="51" spans="1:50" x14ac:dyDescent="0.3">
      <c r="A51" s="2">
        <v>43479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24</v>
      </c>
      <c r="AA51">
        <v>2</v>
      </c>
      <c r="AB51">
        <v>8.3333333333333329E-2</v>
      </c>
      <c r="AC51">
        <f t="shared" si="0"/>
        <v>0</v>
      </c>
      <c r="AF51" s="2">
        <v>43479</v>
      </c>
      <c r="AG51">
        <v>2</v>
      </c>
      <c r="AU51">
        <v>1</v>
      </c>
      <c r="AV51">
        <v>2</v>
      </c>
      <c r="AW51">
        <v>2</v>
      </c>
      <c r="AX51">
        <f t="shared" si="1"/>
        <v>1</v>
      </c>
    </row>
    <row r="52" spans="1:50" x14ac:dyDescent="0.3">
      <c r="A52" s="2">
        <v>43481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</v>
      </c>
      <c r="N52">
        <v>13</v>
      </c>
      <c r="O52">
        <v>0</v>
      </c>
      <c r="P52">
        <v>0</v>
      </c>
      <c r="Q52">
        <v>0</v>
      </c>
      <c r="R52">
        <v>6.5</v>
      </c>
      <c r="S52">
        <v>10.5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24</v>
      </c>
      <c r="AA52">
        <v>32</v>
      </c>
      <c r="AB52">
        <v>1.333333333333333</v>
      </c>
      <c r="AC52">
        <f t="shared" si="0"/>
        <v>0</v>
      </c>
      <c r="AF52" s="2">
        <v>43481</v>
      </c>
      <c r="AG52">
        <v>2</v>
      </c>
      <c r="AH52">
        <v>13</v>
      </c>
      <c r="AI52">
        <v>6.5</v>
      </c>
      <c r="AJ52">
        <v>10.5</v>
      </c>
      <c r="AU52">
        <v>4</v>
      </c>
      <c r="AV52">
        <v>32</v>
      </c>
      <c r="AW52">
        <v>8</v>
      </c>
      <c r="AX52">
        <f t="shared" si="1"/>
        <v>0</v>
      </c>
    </row>
    <row r="53" spans="1:50" x14ac:dyDescent="0.3">
      <c r="A53" s="2">
        <v>43482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8.5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24</v>
      </c>
      <c r="AA53">
        <v>8.5</v>
      </c>
      <c r="AB53">
        <v>0.35416666666666669</v>
      </c>
      <c r="AC53">
        <f t="shared" si="0"/>
        <v>0</v>
      </c>
      <c r="AF53" s="2">
        <v>43482</v>
      </c>
      <c r="AG53">
        <v>8.5</v>
      </c>
      <c r="AU53">
        <v>1</v>
      </c>
      <c r="AV53">
        <v>8.5</v>
      </c>
      <c r="AW53">
        <v>8.5</v>
      </c>
      <c r="AX53">
        <f t="shared" si="1"/>
        <v>1</v>
      </c>
    </row>
    <row r="54" spans="1:50" x14ac:dyDescent="0.3">
      <c r="A54" s="2">
        <v>43483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23</v>
      </c>
      <c r="R54">
        <v>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24</v>
      </c>
      <c r="AA54">
        <v>29</v>
      </c>
      <c r="AB54">
        <v>1.208333333333333</v>
      </c>
      <c r="AC54">
        <f t="shared" si="0"/>
        <v>0</v>
      </c>
      <c r="AF54" s="2">
        <v>43483</v>
      </c>
      <c r="AG54">
        <v>23</v>
      </c>
      <c r="AH54">
        <v>6</v>
      </c>
      <c r="AU54">
        <v>2</v>
      </c>
      <c r="AV54">
        <v>29</v>
      </c>
      <c r="AW54">
        <v>14.5</v>
      </c>
      <c r="AX54">
        <f t="shared" si="1"/>
        <v>0</v>
      </c>
    </row>
    <row r="55" spans="1:50" x14ac:dyDescent="0.3">
      <c r="A55" s="2">
        <v>43484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24</v>
      </c>
      <c r="AA55">
        <v>2</v>
      </c>
      <c r="AB55">
        <v>8.3333333333333329E-2</v>
      </c>
      <c r="AC55">
        <f t="shared" si="0"/>
        <v>0</v>
      </c>
      <c r="AF55" s="2">
        <v>43484</v>
      </c>
      <c r="AG55">
        <v>2</v>
      </c>
      <c r="AU55">
        <v>1</v>
      </c>
      <c r="AV55">
        <v>2</v>
      </c>
      <c r="AW55">
        <v>2</v>
      </c>
      <c r="AX55">
        <f t="shared" si="1"/>
        <v>1</v>
      </c>
    </row>
    <row r="56" spans="1:50" x14ac:dyDescent="0.3">
      <c r="A56" s="2">
        <v>43485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6.5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24</v>
      </c>
      <c r="AA56">
        <v>6.5</v>
      </c>
      <c r="AB56">
        <v>0.27083333333333331</v>
      </c>
      <c r="AC56">
        <f t="shared" si="0"/>
        <v>0</v>
      </c>
      <c r="AF56" s="2">
        <v>43485</v>
      </c>
      <c r="AG56">
        <v>6.5</v>
      </c>
      <c r="AU56">
        <v>1</v>
      </c>
      <c r="AV56">
        <v>6.5</v>
      </c>
      <c r="AW56">
        <v>6.5</v>
      </c>
      <c r="AX56">
        <f t="shared" si="1"/>
        <v>1</v>
      </c>
    </row>
    <row r="57" spans="1:50" x14ac:dyDescent="0.3">
      <c r="A57" s="2">
        <v>43486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54</v>
      </c>
      <c r="S57">
        <v>6</v>
      </c>
      <c r="T57">
        <v>4</v>
      </c>
      <c r="U57">
        <v>4</v>
      </c>
      <c r="V57">
        <v>4.5</v>
      </c>
      <c r="W57">
        <v>0</v>
      </c>
      <c r="X57">
        <v>0</v>
      </c>
      <c r="Y57">
        <v>0</v>
      </c>
      <c r="Z57">
        <v>24</v>
      </c>
      <c r="AA57">
        <v>80.5</v>
      </c>
      <c r="AB57">
        <v>3.354166666666667</v>
      </c>
      <c r="AC57">
        <f t="shared" si="0"/>
        <v>0</v>
      </c>
      <c r="AF57" s="2">
        <v>43486</v>
      </c>
      <c r="AG57">
        <v>8</v>
      </c>
      <c r="AH57">
        <v>54</v>
      </c>
      <c r="AI57">
        <v>6</v>
      </c>
      <c r="AJ57">
        <v>4</v>
      </c>
      <c r="AK57">
        <v>4</v>
      </c>
      <c r="AL57">
        <v>4.5</v>
      </c>
      <c r="AU57">
        <v>6</v>
      </c>
      <c r="AV57">
        <v>80.5</v>
      </c>
      <c r="AW57">
        <v>13.41666666666667</v>
      </c>
      <c r="AX57">
        <f t="shared" si="1"/>
        <v>0</v>
      </c>
    </row>
    <row r="58" spans="1:50" x14ac:dyDescent="0.3">
      <c r="A58" s="2">
        <v>43487</v>
      </c>
      <c r="B58">
        <v>0</v>
      </c>
      <c r="C58">
        <v>0</v>
      </c>
      <c r="D58">
        <v>2</v>
      </c>
      <c r="E58">
        <v>0</v>
      </c>
      <c r="F58">
        <v>4</v>
      </c>
      <c r="G58">
        <v>0</v>
      </c>
      <c r="H58">
        <v>2</v>
      </c>
      <c r="I58">
        <v>0</v>
      </c>
      <c r="J58">
        <v>0</v>
      </c>
      <c r="K58">
        <v>0</v>
      </c>
      <c r="L58">
        <v>0</v>
      </c>
      <c r="M58">
        <v>28</v>
      </c>
      <c r="N58">
        <v>10</v>
      </c>
      <c r="O58">
        <v>4</v>
      </c>
      <c r="P58">
        <v>0</v>
      </c>
      <c r="Q58">
        <v>0</v>
      </c>
      <c r="R58">
        <v>0</v>
      </c>
      <c r="S58">
        <v>0</v>
      </c>
      <c r="T58">
        <v>4</v>
      </c>
      <c r="U58">
        <v>0</v>
      </c>
      <c r="V58">
        <v>0</v>
      </c>
      <c r="W58">
        <v>0</v>
      </c>
      <c r="X58">
        <v>2</v>
      </c>
      <c r="Y58">
        <v>0</v>
      </c>
      <c r="Z58">
        <v>24</v>
      </c>
      <c r="AA58">
        <v>56</v>
      </c>
      <c r="AB58">
        <v>2.333333333333333</v>
      </c>
      <c r="AC58">
        <f t="shared" si="0"/>
        <v>0</v>
      </c>
      <c r="AF58" s="2">
        <v>43487</v>
      </c>
      <c r="AG58">
        <v>2</v>
      </c>
      <c r="AH58">
        <v>4</v>
      </c>
      <c r="AI58">
        <v>2</v>
      </c>
      <c r="AJ58">
        <v>28</v>
      </c>
      <c r="AK58">
        <v>10</v>
      </c>
      <c r="AL58">
        <v>4</v>
      </c>
      <c r="AM58">
        <v>4</v>
      </c>
      <c r="AN58">
        <v>2</v>
      </c>
      <c r="AU58">
        <v>8</v>
      </c>
      <c r="AV58">
        <v>56</v>
      </c>
      <c r="AW58">
        <v>7</v>
      </c>
      <c r="AX58">
        <f t="shared" si="1"/>
        <v>0</v>
      </c>
    </row>
    <row r="59" spans="1:50" x14ac:dyDescent="0.3">
      <c r="A59" s="2">
        <v>43488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24</v>
      </c>
      <c r="AA59">
        <v>4</v>
      </c>
      <c r="AB59">
        <v>0.16666666666666671</v>
      </c>
      <c r="AC59">
        <f t="shared" si="0"/>
        <v>0</v>
      </c>
      <c r="AF59" s="2">
        <v>43488</v>
      </c>
      <c r="AG59">
        <v>2</v>
      </c>
      <c r="AH59">
        <v>2</v>
      </c>
      <c r="AU59">
        <v>2</v>
      </c>
      <c r="AV59">
        <v>4</v>
      </c>
      <c r="AW59">
        <v>2</v>
      </c>
      <c r="AX59">
        <f t="shared" si="1"/>
        <v>0</v>
      </c>
    </row>
    <row r="60" spans="1:50" x14ac:dyDescent="0.3">
      <c r="A60" s="2">
        <v>43489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19.5</v>
      </c>
      <c r="U60">
        <v>6</v>
      </c>
      <c r="V60">
        <v>0</v>
      </c>
      <c r="W60">
        <v>0</v>
      </c>
      <c r="X60">
        <v>0</v>
      </c>
      <c r="Y60">
        <v>0</v>
      </c>
      <c r="Z60">
        <v>24</v>
      </c>
      <c r="AA60">
        <v>31.5</v>
      </c>
      <c r="AB60">
        <v>1.3125</v>
      </c>
      <c r="AC60">
        <f t="shared" si="0"/>
        <v>0</v>
      </c>
      <c r="AF60" s="2">
        <v>43489</v>
      </c>
      <c r="AG60">
        <v>6</v>
      </c>
      <c r="AH60">
        <v>19.5</v>
      </c>
      <c r="AI60">
        <v>6</v>
      </c>
      <c r="AU60">
        <v>3</v>
      </c>
      <c r="AV60">
        <v>31.5</v>
      </c>
      <c r="AW60">
        <v>10.5</v>
      </c>
      <c r="AX60">
        <f t="shared" si="1"/>
        <v>0</v>
      </c>
    </row>
    <row r="61" spans="1:50" x14ac:dyDescent="0.3">
      <c r="A61" s="2">
        <v>43490</v>
      </c>
      <c r="B61">
        <v>0</v>
      </c>
      <c r="C61">
        <v>2</v>
      </c>
      <c r="D61">
        <v>15</v>
      </c>
      <c r="E61">
        <v>2</v>
      </c>
      <c r="F61">
        <v>0</v>
      </c>
      <c r="G61">
        <v>0</v>
      </c>
      <c r="H61">
        <v>4</v>
      </c>
      <c r="I61">
        <v>6.5</v>
      </c>
      <c r="J61">
        <v>38.5</v>
      </c>
      <c r="K61">
        <v>60</v>
      </c>
      <c r="L61">
        <v>213.5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24</v>
      </c>
      <c r="AA61">
        <v>341.5</v>
      </c>
      <c r="AB61">
        <v>14.22916666666667</v>
      </c>
      <c r="AC61">
        <f t="shared" si="0"/>
        <v>0</v>
      </c>
      <c r="AF61" s="2">
        <v>43490</v>
      </c>
      <c r="AG61">
        <v>2</v>
      </c>
      <c r="AH61">
        <v>15</v>
      </c>
      <c r="AI61">
        <v>2</v>
      </c>
      <c r="AJ61">
        <v>4</v>
      </c>
      <c r="AK61">
        <v>6.5</v>
      </c>
      <c r="AL61">
        <v>38.5</v>
      </c>
      <c r="AM61">
        <v>60</v>
      </c>
      <c r="AN61">
        <v>213.5</v>
      </c>
      <c r="AU61">
        <v>8</v>
      </c>
      <c r="AV61">
        <v>341.5</v>
      </c>
      <c r="AW61">
        <v>42.6875</v>
      </c>
      <c r="AX61">
        <f t="shared" si="1"/>
        <v>0</v>
      </c>
    </row>
    <row r="62" spans="1:50" x14ac:dyDescent="0.3">
      <c r="A62" s="2">
        <v>43491</v>
      </c>
      <c r="B62">
        <v>0</v>
      </c>
      <c r="C62">
        <v>0</v>
      </c>
      <c r="D62">
        <v>0</v>
      </c>
      <c r="E62">
        <v>0</v>
      </c>
      <c r="F62">
        <v>0</v>
      </c>
      <c r="G62">
        <v>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24</v>
      </c>
      <c r="AA62">
        <v>4</v>
      </c>
      <c r="AB62">
        <v>0.16666666666666671</v>
      </c>
      <c r="AC62">
        <f t="shared" si="0"/>
        <v>0</v>
      </c>
      <c r="AF62" s="2">
        <v>43491</v>
      </c>
      <c r="AG62">
        <v>4</v>
      </c>
      <c r="AU62">
        <v>1</v>
      </c>
      <c r="AV62">
        <v>4</v>
      </c>
      <c r="AW62">
        <v>4</v>
      </c>
      <c r="AX62">
        <f t="shared" si="1"/>
        <v>1</v>
      </c>
    </row>
    <row r="63" spans="1:50" x14ac:dyDescent="0.3">
      <c r="A63" s="2">
        <v>43492</v>
      </c>
      <c r="B63">
        <v>0</v>
      </c>
      <c r="C63">
        <v>0</v>
      </c>
      <c r="D63">
        <v>0</v>
      </c>
      <c r="E63">
        <v>2</v>
      </c>
      <c r="F63">
        <v>39</v>
      </c>
      <c r="G63">
        <v>0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10.5</v>
      </c>
      <c r="R63">
        <v>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24</v>
      </c>
      <c r="AA63">
        <v>55.5</v>
      </c>
      <c r="AB63">
        <v>2.3125</v>
      </c>
      <c r="AC63">
        <f t="shared" si="0"/>
        <v>0</v>
      </c>
      <c r="AF63" s="2">
        <v>43492</v>
      </c>
      <c r="AG63">
        <v>2</v>
      </c>
      <c r="AH63">
        <v>39</v>
      </c>
      <c r="AI63">
        <v>2</v>
      </c>
      <c r="AJ63">
        <v>10.5</v>
      </c>
      <c r="AK63">
        <v>2</v>
      </c>
      <c r="AU63">
        <v>5</v>
      </c>
      <c r="AV63">
        <v>55.5</v>
      </c>
      <c r="AW63">
        <v>11.1</v>
      </c>
      <c r="AX63">
        <f t="shared" si="1"/>
        <v>0</v>
      </c>
    </row>
    <row r="64" spans="1:50" x14ac:dyDescent="0.3">
      <c r="A64" s="2">
        <v>43493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9</v>
      </c>
      <c r="V64">
        <v>0</v>
      </c>
      <c r="W64">
        <v>0</v>
      </c>
      <c r="X64">
        <v>0</v>
      </c>
      <c r="Y64">
        <v>0</v>
      </c>
      <c r="Z64">
        <v>24</v>
      </c>
      <c r="AA64">
        <v>9</v>
      </c>
      <c r="AB64">
        <v>0.375</v>
      </c>
      <c r="AC64">
        <f t="shared" si="0"/>
        <v>0</v>
      </c>
      <c r="AF64" s="2">
        <v>43493</v>
      </c>
      <c r="AG64">
        <v>9</v>
      </c>
      <c r="AU64">
        <v>1</v>
      </c>
      <c r="AV64">
        <v>9</v>
      </c>
      <c r="AW64">
        <v>9</v>
      </c>
      <c r="AX64">
        <f t="shared" si="1"/>
        <v>1</v>
      </c>
    </row>
    <row r="65" spans="1:50" x14ac:dyDescent="0.3">
      <c r="A65" s="2">
        <v>43494</v>
      </c>
      <c r="B65">
        <v>0</v>
      </c>
      <c r="C65">
        <v>0</v>
      </c>
      <c r="D65">
        <v>0</v>
      </c>
      <c r="E65">
        <v>0</v>
      </c>
      <c r="F65">
        <v>58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24</v>
      </c>
      <c r="AA65">
        <v>60</v>
      </c>
      <c r="AB65">
        <v>2.5</v>
      </c>
      <c r="AC65">
        <f t="shared" si="0"/>
        <v>0</v>
      </c>
      <c r="AF65" s="2">
        <v>43494</v>
      </c>
      <c r="AG65">
        <v>58</v>
      </c>
      <c r="AH65">
        <v>2</v>
      </c>
      <c r="AU65">
        <v>2</v>
      </c>
      <c r="AV65">
        <v>60</v>
      </c>
      <c r="AW65">
        <v>30</v>
      </c>
      <c r="AX65">
        <f t="shared" si="1"/>
        <v>0</v>
      </c>
    </row>
    <row r="66" spans="1:50" x14ac:dyDescent="0.3">
      <c r="A66" s="2">
        <v>43495</v>
      </c>
      <c r="B66">
        <v>47.5</v>
      </c>
      <c r="C66">
        <v>2</v>
      </c>
      <c r="D66">
        <v>0</v>
      </c>
      <c r="E66">
        <v>47.5</v>
      </c>
      <c r="F66">
        <v>36.5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24</v>
      </c>
      <c r="AA66">
        <v>133.5</v>
      </c>
      <c r="AB66">
        <v>5.5625</v>
      </c>
      <c r="AC66">
        <f t="shared" si="0"/>
        <v>0</v>
      </c>
      <c r="AF66" s="2">
        <v>43495</v>
      </c>
      <c r="AG66">
        <v>47.5</v>
      </c>
      <c r="AH66">
        <v>2</v>
      </c>
      <c r="AI66">
        <v>47.5</v>
      </c>
      <c r="AJ66">
        <v>36.5</v>
      </c>
      <c r="AU66">
        <v>4</v>
      </c>
      <c r="AV66">
        <v>133.5</v>
      </c>
      <c r="AW66">
        <v>33.375</v>
      </c>
      <c r="AX66">
        <f t="shared" si="1"/>
        <v>0</v>
      </c>
    </row>
    <row r="67" spans="1:50" x14ac:dyDescent="0.3">
      <c r="A67" s="2">
        <v>43496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6.5</v>
      </c>
      <c r="N67">
        <v>0</v>
      </c>
      <c r="O67">
        <v>0</v>
      </c>
      <c r="P67">
        <v>0</v>
      </c>
      <c r="Q67">
        <v>0</v>
      </c>
      <c r="R67">
        <v>0</v>
      </c>
      <c r="S67">
        <v>19</v>
      </c>
      <c r="T67">
        <v>13</v>
      </c>
      <c r="U67">
        <v>0</v>
      </c>
      <c r="V67">
        <v>0</v>
      </c>
      <c r="W67">
        <v>0</v>
      </c>
      <c r="X67">
        <v>0</v>
      </c>
      <c r="Y67">
        <v>0</v>
      </c>
      <c r="Z67">
        <v>24</v>
      </c>
      <c r="AA67">
        <v>38.5</v>
      </c>
      <c r="AB67">
        <v>1.604166666666667</v>
      </c>
      <c r="AC67">
        <f t="shared" si="0"/>
        <v>0</v>
      </c>
      <c r="AF67" s="2">
        <v>43496</v>
      </c>
      <c r="AG67">
        <v>6.5</v>
      </c>
      <c r="AH67">
        <v>19</v>
      </c>
      <c r="AI67">
        <v>13</v>
      </c>
      <c r="AU67">
        <v>3</v>
      </c>
      <c r="AV67">
        <v>38.5</v>
      </c>
      <c r="AW67">
        <v>12.83333333333333</v>
      </c>
      <c r="AX67">
        <f t="shared" si="1"/>
        <v>0</v>
      </c>
    </row>
    <row r="68" spans="1:50" x14ac:dyDescent="0.3">
      <c r="A68" s="2">
        <v>43497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</v>
      </c>
      <c r="N68">
        <v>8.5</v>
      </c>
      <c r="O68">
        <v>17</v>
      </c>
      <c r="P68">
        <v>0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23</v>
      </c>
      <c r="AA68">
        <v>29.5</v>
      </c>
      <c r="AB68">
        <v>1.2826086956521741</v>
      </c>
      <c r="AC68">
        <f t="shared" si="0"/>
        <v>0</v>
      </c>
      <c r="AF68" s="2">
        <v>43497</v>
      </c>
      <c r="AG68">
        <v>2</v>
      </c>
      <c r="AH68">
        <v>8.5</v>
      </c>
      <c r="AI68">
        <v>17</v>
      </c>
      <c r="AJ68">
        <v>2</v>
      </c>
      <c r="AU68">
        <v>4</v>
      </c>
      <c r="AV68">
        <v>29.5</v>
      </c>
      <c r="AW68">
        <v>7.375</v>
      </c>
      <c r="AX68">
        <f t="shared" si="1"/>
        <v>0</v>
      </c>
    </row>
    <row r="69" spans="1:50" x14ac:dyDescent="0.3">
      <c r="A69" s="2">
        <v>43499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22</v>
      </c>
      <c r="S69">
        <v>26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24</v>
      </c>
      <c r="AA69">
        <v>48</v>
      </c>
      <c r="AB69">
        <v>2</v>
      </c>
      <c r="AC69">
        <f t="shared" si="0"/>
        <v>0</v>
      </c>
      <c r="AF69" s="2">
        <v>43499</v>
      </c>
      <c r="AG69">
        <v>22</v>
      </c>
      <c r="AH69">
        <v>26</v>
      </c>
      <c r="AU69">
        <v>2</v>
      </c>
      <c r="AV69">
        <v>48</v>
      </c>
      <c r="AW69">
        <v>24</v>
      </c>
      <c r="AX69">
        <f t="shared" si="1"/>
        <v>0</v>
      </c>
    </row>
    <row r="70" spans="1:50" x14ac:dyDescent="0.3">
      <c r="A70" s="2">
        <v>43500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24</v>
      </c>
      <c r="AA70">
        <v>4</v>
      </c>
      <c r="AB70">
        <v>0.16666666666666671</v>
      </c>
      <c r="AC70">
        <f t="shared" ref="AC70:AC133" si="2">IF(Z70=1,1,0)</f>
        <v>0</v>
      </c>
      <c r="AF70" s="2">
        <v>43500</v>
      </c>
      <c r="AG70">
        <v>4</v>
      </c>
      <c r="AU70">
        <v>1</v>
      </c>
      <c r="AV70">
        <v>4</v>
      </c>
      <c r="AW70">
        <v>4</v>
      </c>
      <c r="AX70">
        <f t="shared" ref="AX70:AX133" si="3">IF(AU70=1,1,0)</f>
        <v>1</v>
      </c>
    </row>
    <row r="71" spans="1:50" x14ac:dyDescent="0.3">
      <c r="A71" s="2">
        <v>43501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</v>
      </c>
      <c r="O71">
        <v>0</v>
      </c>
      <c r="P71">
        <v>15</v>
      </c>
      <c r="Q71">
        <v>8.5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24</v>
      </c>
      <c r="AA71">
        <v>27.5</v>
      </c>
      <c r="AB71">
        <v>1.145833333333333</v>
      </c>
      <c r="AC71">
        <f t="shared" si="2"/>
        <v>0</v>
      </c>
      <c r="AF71" s="2">
        <v>43501</v>
      </c>
      <c r="AG71">
        <v>4</v>
      </c>
      <c r="AH71">
        <v>15</v>
      </c>
      <c r="AI71">
        <v>8.5</v>
      </c>
      <c r="AU71">
        <v>3</v>
      </c>
      <c r="AV71">
        <v>27.5</v>
      </c>
      <c r="AW71">
        <v>9.1666666666666661</v>
      </c>
      <c r="AX71">
        <f t="shared" si="3"/>
        <v>0</v>
      </c>
    </row>
    <row r="72" spans="1:50" x14ac:dyDescent="0.3">
      <c r="A72" s="2">
        <v>43502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24</v>
      </c>
      <c r="AA72">
        <v>21</v>
      </c>
      <c r="AB72">
        <v>0.875</v>
      </c>
      <c r="AC72">
        <f t="shared" si="2"/>
        <v>0</v>
      </c>
      <c r="AF72" s="2">
        <v>43502</v>
      </c>
      <c r="AG72">
        <v>21</v>
      </c>
      <c r="AU72">
        <v>1</v>
      </c>
      <c r="AV72">
        <v>21</v>
      </c>
      <c r="AW72">
        <v>21</v>
      </c>
      <c r="AX72">
        <f t="shared" si="3"/>
        <v>1</v>
      </c>
    </row>
    <row r="73" spans="1:50" x14ac:dyDescent="0.3">
      <c r="A73" s="2">
        <v>43503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</v>
      </c>
      <c r="S73">
        <v>0</v>
      </c>
      <c r="T73">
        <v>79.5</v>
      </c>
      <c r="U73">
        <v>2</v>
      </c>
      <c r="V73">
        <v>0</v>
      </c>
      <c r="W73">
        <v>0</v>
      </c>
      <c r="X73">
        <v>0</v>
      </c>
      <c r="Y73">
        <v>0</v>
      </c>
      <c r="Z73">
        <v>24</v>
      </c>
      <c r="AA73">
        <v>83.5</v>
      </c>
      <c r="AB73">
        <v>3.479166666666667</v>
      </c>
      <c r="AC73">
        <f t="shared" si="2"/>
        <v>0</v>
      </c>
      <c r="AF73" s="2">
        <v>43503</v>
      </c>
      <c r="AG73">
        <v>2</v>
      </c>
      <c r="AH73">
        <v>79.5</v>
      </c>
      <c r="AI73">
        <v>2</v>
      </c>
      <c r="AU73">
        <v>3</v>
      </c>
      <c r="AV73">
        <v>83.5</v>
      </c>
      <c r="AW73">
        <v>27.833333333333329</v>
      </c>
      <c r="AX73">
        <f t="shared" si="3"/>
        <v>0</v>
      </c>
    </row>
    <row r="74" spans="1:50" x14ac:dyDescent="0.3">
      <c r="A74" s="2">
        <v>43506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</v>
      </c>
      <c r="X74">
        <v>4</v>
      </c>
      <c r="Y74">
        <v>28</v>
      </c>
      <c r="Z74">
        <v>24</v>
      </c>
      <c r="AA74">
        <v>38</v>
      </c>
      <c r="AB74">
        <v>1.583333333333333</v>
      </c>
      <c r="AC74">
        <f t="shared" si="2"/>
        <v>0</v>
      </c>
      <c r="AF74" s="2">
        <v>43506</v>
      </c>
      <c r="AG74">
        <v>6</v>
      </c>
      <c r="AH74">
        <v>4</v>
      </c>
      <c r="AI74">
        <v>28</v>
      </c>
      <c r="AU74">
        <v>3</v>
      </c>
      <c r="AV74">
        <v>38</v>
      </c>
      <c r="AW74">
        <v>12.66666666666667</v>
      </c>
      <c r="AX74">
        <f t="shared" si="3"/>
        <v>0</v>
      </c>
    </row>
    <row r="75" spans="1:50" x14ac:dyDescent="0.3">
      <c r="A75" s="2">
        <v>43507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275.5</v>
      </c>
      <c r="S75">
        <v>263.5</v>
      </c>
      <c r="T75">
        <v>0</v>
      </c>
      <c r="U75">
        <v>0</v>
      </c>
      <c r="Z75">
        <v>20</v>
      </c>
      <c r="AA75">
        <v>547</v>
      </c>
      <c r="AB75">
        <v>27.35</v>
      </c>
      <c r="AC75">
        <f t="shared" si="2"/>
        <v>0</v>
      </c>
      <c r="AF75" s="2">
        <v>43507</v>
      </c>
      <c r="AG75">
        <v>4</v>
      </c>
      <c r="AH75">
        <v>2</v>
      </c>
      <c r="AI75">
        <v>2</v>
      </c>
      <c r="AJ75">
        <v>275.5</v>
      </c>
      <c r="AK75">
        <v>263.5</v>
      </c>
      <c r="AU75">
        <v>5</v>
      </c>
      <c r="AV75">
        <v>547</v>
      </c>
      <c r="AW75">
        <v>109.4</v>
      </c>
      <c r="AX75">
        <f t="shared" si="3"/>
        <v>0</v>
      </c>
    </row>
    <row r="76" spans="1:50" x14ac:dyDescent="0.3">
      <c r="A76" s="2">
        <v>43515</v>
      </c>
      <c r="M76">
        <v>35</v>
      </c>
      <c r="N76">
        <v>17.5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0.5</v>
      </c>
      <c r="V76">
        <v>0</v>
      </c>
      <c r="W76">
        <v>0</v>
      </c>
      <c r="X76">
        <v>0</v>
      </c>
      <c r="Y76">
        <v>0</v>
      </c>
      <c r="Z76">
        <v>13</v>
      </c>
      <c r="AA76">
        <v>53</v>
      </c>
      <c r="AB76">
        <v>4.0769230769230766</v>
      </c>
      <c r="AC76">
        <f t="shared" si="2"/>
        <v>0</v>
      </c>
      <c r="AF76" s="2">
        <v>43515</v>
      </c>
      <c r="AG76">
        <v>35</v>
      </c>
      <c r="AH76">
        <v>17.5</v>
      </c>
      <c r="AI76">
        <v>0.5</v>
      </c>
      <c r="AU76">
        <v>3</v>
      </c>
      <c r="AV76">
        <v>53</v>
      </c>
      <c r="AW76">
        <v>17.666666666666671</v>
      </c>
      <c r="AX76">
        <f t="shared" si="3"/>
        <v>0</v>
      </c>
    </row>
    <row r="77" spans="1:50" x14ac:dyDescent="0.3">
      <c r="A77" s="2">
        <v>43516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</v>
      </c>
      <c r="M77">
        <v>0.5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24</v>
      </c>
      <c r="AA77">
        <v>3.5</v>
      </c>
      <c r="AB77">
        <v>0.14583333333333329</v>
      </c>
      <c r="AC77">
        <f t="shared" si="2"/>
        <v>0</v>
      </c>
      <c r="AF77" s="2">
        <v>43516</v>
      </c>
      <c r="AG77">
        <v>3</v>
      </c>
      <c r="AH77">
        <v>0.5</v>
      </c>
      <c r="AU77">
        <v>2</v>
      </c>
      <c r="AV77">
        <v>3.5</v>
      </c>
      <c r="AW77">
        <v>1.75</v>
      </c>
      <c r="AX77">
        <f t="shared" si="3"/>
        <v>0</v>
      </c>
    </row>
    <row r="78" spans="1:50" x14ac:dyDescent="0.3">
      <c r="A78" s="2">
        <v>43517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</v>
      </c>
      <c r="O78">
        <v>0</v>
      </c>
      <c r="P78">
        <v>0</v>
      </c>
      <c r="Q78">
        <v>0</v>
      </c>
      <c r="R78">
        <v>10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24</v>
      </c>
      <c r="AA78">
        <v>10.5</v>
      </c>
      <c r="AB78">
        <v>0.4375</v>
      </c>
      <c r="AC78">
        <f t="shared" si="2"/>
        <v>0</v>
      </c>
      <c r="AF78" s="2">
        <v>43517</v>
      </c>
      <c r="AG78">
        <v>0.5</v>
      </c>
      <c r="AH78">
        <v>10</v>
      </c>
      <c r="AU78">
        <v>2</v>
      </c>
      <c r="AV78">
        <v>10.5</v>
      </c>
      <c r="AW78">
        <v>5.25</v>
      </c>
      <c r="AX78">
        <f t="shared" si="3"/>
        <v>0</v>
      </c>
    </row>
    <row r="79" spans="1:50" x14ac:dyDescent="0.3">
      <c r="A79" s="2">
        <v>43518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7.5</v>
      </c>
      <c r="L79">
        <v>17</v>
      </c>
      <c r="M79">
        <v>0</v>
      </c>
      <c r="N79">
        <v>0.5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24</v>
      </c>
      <c r="AA79">
        <v>25</v>
      </c>
      <c r="AB79">
        <v>1.041666666666667</v>
      </c>
      <c r="AC79">
        <f t="shared" si="2"/>
        <v>0</v>
      </c>
      <c r="AF79" s="2">
        <v>43518</v>
      </c>
      <c r="AG79">
        <v>7.5</v>
      </c>
      <c r="AH79">
        <v>17</v>
      </c>
      <c r="AI79">
        <v>0.5</v>
      </c>
      <c r="AU79">
        <v>3</v>
      </c>
      <c r="AV79">
        <v>25</v>
      </c>
      <c r="AW79">
        <v>8.3333333333333339</v>
      </c>
      <c r="AX79">
        <f t="shared" si="3"/>
        <v>0</v>
      </c>
    </row>
    <row r="80" spans="1:50" x14ac:dyDescent="0.3">
      <c r="A80" s="2">
        <v>43521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24</v>
      </c>
      <c r="AA80">
        <v>2</v>
      </c>
      <c r="AB80">
        <v>8.3333333333333329E-2</v>
      </c>
      <c r="AC80">
        <f t="shared" si="2"/>
        <v>0</v>
      </c>
      <c r="AF80" s="2">
        <v>43521</v>
      </c>
      <c r="AG80">
        <v>2</v>
      </c>
      <c r="AU80">
        <v>1</v>
      </c>
      <c r="AV80">
        <v>2</v>
      </c>
      <c r="AW80">
        <v>2</v>
      </c>
      <c r="AX80">
        <f t="shared" si="3"/>
        <v>1</v>
      </c>
    </row>
    <row r="81" spans="1:50" x14ac:dyDescent="0.3">
      <c r="A81" s="2">
        <v>43527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22.5</v>
      </c>
      <c r="J81">
        <v>1</v>
      </c>
      <c r="K81">
        <v>2</v>
      </c>
      <c r="L81">
        <v>0.5</v>
      </c>
      <c r="M81">
        <v>0</v>
      </c>
      <c r="N81">
        <v>0</v>
      </c>
      <c r="O81">
        <v>0</v>
      </c>
      <c r="P81">
        <v>0.5</v>
      </c>
      <c r="Q81">
        <v>0</v>
      </c>
      <c r="R81">
        <v>0</v>
      </c>
      <c r="S81">
        <v>0</v>
      </c>
      <c r="T81">
        <v>0</v>
      </c>
      <c r="U81">
        <v>1</v>
      </c>
      <c r="V81">
        <v>0.5</v>
      </c>
      <c r="W81">
        <v>0</v>
      </c>
      <c r="X81">
        <v>0</v>
      </c>
      <c r="Y81">
        <v>0</v>
      </c>
      <c r="Z81">
        <v>24</v>
      </c>
      <c r="AA81">
        <v>29</v>
      </c>
      <c r="AB81">
        <v>1.208333333333333</v>
      </c>
      <c r="AC81">
        <f t="shared" si="2"/>
        <v>0</v>
      </c>
      <c r="AF81" s="2">
        <v>43527</v>
      </c>
      <c r="AG81">
        <v>1</v>
      </c>
      <c r="AH81">
        <v>22.5</v>
      </c>
      <c r="AI81">
        <v>1</v>
      </c>
      <c r="AJ81">
        <v>2</v>
      </c>
      <c r="AK81">
        <v>0.5</v>
      </c>
      <c r="AL81">
        <v>0.5</v>
      </c>
      <c r="AM81">
        <v>1</v>
      </c>
      <c r="AN81">
        <v>0.5</v>
      </c>
      <c r="AU81">
        <v>8</v>
      </c>
      <c r="AV81">
        <v>29</v>
      </c>
      <c r="AW81">
        <v>3.625</v>
      </c>
      <c r="AX81">
        <f t="shared" si="3"/>
        <v>0</v>
      </c>
    </row>
    <row r="82" spans="1:50" x14ac:dyDescent="0.3">
      <c r="A82" s="2">
        <v>43529</v>
      </c>
      <c r="B82">
        <v>0</v>
      </c>
      <c r="C82">
        <v>2</v>
      </c>
      <c r="D82">
        <v>1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24</v>
      </c>
      <c r="AA82">
        <v>4.5</v>
      </c>
      <c r="AB82">
        <v>0.1875</v>
      </c>
      <c r="AC82">
        <f t="shared" si="2"/>
        <v>0</v>
      </c>
      <c r="AF82" s="2">
        <v>43529</v>
      </c>
      <c r="AG82">
        <v>2</v>
      </c>
      <c r="AH82">
        <v>1</v>
      </c>
      <c r="AI82">
        <v>1</v>
      </c>
      <c r="AJ82">
        <v>0.5</v>
      </c>
      <c r="AU82">
        <v>4</v>
      </c>
      <c r="AV82">
        <v>4.5</v>
      </c>
      <c r="AW82">
        <v>1.125</v>
      </c>
      <c r="AX82">
        <f t="shared" si="3"/>
        <v>0</v>
      </c>
    </row>
    <row r="83" spans="1:50" x14ac:dyDescent="0.3">
      <c r="A83" s="2">
        <v>43530</v>
      </c>
      <c r="B83">
        <v>0</v>
      </c>
      <c r="C83">
        <v>0</v>
      </c>
      <c r="D83">
        <v>3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0.5</v>
      </c>
      <c r="U83">
        <v>0</v>
      </c>
      <c r="V83">
        <v>0</v>
      </c>
      <c r="W83">
        <v>0</v>
      </c>
      <c r="X83">
        <v>0</v>
      </c>
      <c r="Y83">
        <v>0</v>
      </c>
      <c r="Z83">
        <v>24</v>
      </c>
      <c r="AA83">
        <v>5.5</v>
      </c>
      <c r="AB83">
        <v>0.22916666666666671</v>
      </c>
      <c r="AC83">
        <f t="shared" si="2"/>
        <v>0</v>
      </c>
      <c r="AF83" s="2">
        <v>43530</v>
      </c>
      <c r="AG83">
        <v>3</v>
      </c>
      <c r="AH83">
        <v>2</v>
      </c>
      <c r="AI83">
        <v>0.5</v>
      </c>
      <c r="AU83">
        <v>3</v>
      </c>
      <c r="AV83">
        <v>5.5</v>
      </c>
      <c r="AW83">
        <v>1.833333333333333</v>
      </c>
      <c r="AX83">
        <f t="shared" si="3"/>
        <v>0</v>
      </c>
    </row>
    <row r="84" spans="1:50" x14ac:dyDescent="0.3">
      <c r="A84" s="2">
        <v>43536</v>
      </c>
      <c r="B84">
        <v>0</v>
      </c>
      <c r="C84">
        <v>0</v>
      </c>
      <c r="D84">
        <v>0</v>
      </c>
      <c r="E84">
        <v>0</v>
      </c>
      <c r="F84">
        <v>0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2.5</v>
      </c>
      <c r="W84">
        <v>0.5</v>
      </c>
      <c r="X84">
        <v>0.5</v>
      </c>
      <c r="Y84">
        <v>0</v>
      </c>
      <c r="Z84">
        <v>24</v>
      </c>
      <c r="AA84">
        <v>5.5</v>
      </c>
      <c r="AB84">
        <v>0.22916666666666671</v>
      </c>
      <c r="AC84">
        <f t="shared" si="2"/>
        <v>0</v>
      </c>
      <c r="AF84" s="2">
        <v>43536</v>
      </c>
      <c r="AG84">
        <v>2</v>
      </c>
      <c r="AH84">
        <v>2.5</v>
      </c>
      <c r="AI84">
        <v>0.5</v>
      </c>
      <c r="AJ84">
        <v>0.5</v>
      </c>
      <c r="AU84">
        <v>4</v>
      </c>
      <c r="AV84">
        <v>5.5</v>
      </c>
      <c r="AW84">
        <v>1.375</v>
      </c>
      <c r="AX84">
        <f t="shared" si="3"/>
        <v>0</v>
      </c>
    </row>
    <row r="85" spans="1:50" x14ac:dyDescent="0.3">
      <c r="A85" s="2">
        <v>43538</v>
      </c>
      <c r="B85">
        <v>0</v>
      </c>
      <c r="C85">
        <v>0</v>
      </c>
      <c r="D85">
        <v>1.5</v>
      </c>
      <c r="E85">
        <v>0</v>
      </c>
      <c r="F85">
        <v>0</v>
      </c>
      <c r="G85">
        <v>0</v>
      </c>
      <c r="H85">
        <v>0</v>
      </c>
      <c r="I85">
        <v>0</v>
      </c>
      <c r="J85">
        <v>0.5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24</v>
      </c>
      <c r="AA85">
        <v>2</v>
      </c>
      <c r="AB85">
        <v>8.3333333333333329E-2</v>
      </c>
      <c r="AC85">
        <f t="shared" si="2"/>
        <v>0</v>
      </c>
      <c r="AF85" s="2">
        <v>43538</v>
      </c>
      <c r="AG85">
        <v>1.5</v>
      </c>
      <c r="AH85">
        <v>0.5</v>
      </c>
      <c r="AU85">
        <v>2</v>
      </c>
      <c r="AV85">
        <v>2</v>
      </c>
      <c r="AW85">
        <v>1</v>
      </c>
      <c r="AX85">
        <f t="shared" si="3"/>
        <v>0</v>
      </c>
    </row>
    <row r="86" spans="1:50" x14ac:dyDescent="0.3">
      <c r="A86" s="2">
        <v>43539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24</v>
      </c>
      <c r="AA86">
        <v>16</v>
      </c>
      <c r="AB86">
        <v>0.66666666666666663</v>
      </c>
      <c r="AC86">
        <f t="shared" si="2"/>
        <v>0</v>
      </c>
      <c r="AF86" s="2">
        <v>43539</v>
      </c>
      <c r="AG86">
        <v>16</v>
      </c>
      <c r="AU86">
        <v>1</v>
      </c>
      <c r="AV86">
        <v>16</v>
      </c>
      <c r="AW86">
        <v>16</v>
      </c>
      <c r="AX86">
        <f t="shared" si="3"/>
        <v>1</v>
      </c>
    </row>
    <row r="87" spans="1:50" x14ac:dyDescent="0.3">
      <c r="A87" s="2">
        <v>43542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26.5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24</v>
      </c>
      <c r="AA87">
        <v>26.5</v>
      </c>
      <c r="AB87">
        <v>1.104166666666667</v>
      </c>
      <c r="AC87">
        <f t="shared" si="2"/>
        <v>0</v>
      </c>
      <c r="AF87" s="2">
        <v>43542</v>
      </c>
      <c r="AG87">
        <v>26.5</v>
      </c>
      <c r="AU87">
        <v>1</v>
      </c>
      <c r="AV87">
        <v>26.5</v>
      </c>
      <c r="AW87">
        <v>26.5</v>
      </c>
      <c r="AX87">
        <f t="shared" si="3"/>
        <v>1</v>
      </c>
    </row>
    <row r="88" spans="1:50" x14ac:dyDescent="0.3">
      <c r="A88" s="2">
        <v>43545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</v>
      </c>
      <c r="O88">
        <v>0</v>
      </c>
      <c r="P88">
        <v>0</v>
      </c>
      <c r="Q88">
        <v>0</v>
      </c>
      <c r="R88">
        <v>0</v>
      </c>
      <c r="S88">
        <v>2.5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24</v>
      </c>
      <c r="AA88">
        <v>6.5</v>
      </c>
      <c r="AB88">
        <v>0.27083333333333331</v>
      </c>
      <c r="AC88">
        <f t="shared" si="2"/>
        <v>0</v>
      </c>
      <c r="AF88" s="2">
        <v>43545</v>
      </c>
      <c r="AG88">
        <v>4</v>
      </c>
      <c r="AH88">
        <v>2.5</v>
      </c>
      <c r="AU88">
        <v>2</v>
      </c>
      <c r="AV88">
        <v>6.5</v>
      </c>
      <c r="AW88">
        <v>3.25</v>
      </c>
      <c r="AX88">
        <f t="shared" si="3"/>
        <v>0</v>
      </c>
    </row>
    <row r="89" spans="1:50" x14ac:dyDescent="0.3">
      <c r="A89" s="2">
        <v>43549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</v>
      </c>
      <c r="O89">
        <v>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24</v>
      </c>
      <c r="AA89">
        <v>3.5</v>
      </c>
      <c r="AB89">
        <v>0.14583333333333329</v>
      </c>
      <c r="AC89">
        <f t="shared" si="2"/>
        <v>0</v>
      </c>
      <c r="AF89" s="2">
        <v>43549</v>
      </c>
      <c r="AG89">
        <v>0.5</v>
      </c>
      <c r="AH89">
        <v>3</v>
      </c>
      <c r="AU89">
        <v>2</v>
      </c>
      <c r="AV89">
        <v>3.5</v>
      </c>
      <c r="AW89">
        <v>1.75</v>
      </c>
      <c r="AX89">
        <f t="shared" si="3"/>
        <v>0</v>
      </c>
    </row>
    <row r="90" spans="1:50" x14ac:dyDescent="0.3">
      <c r="A90" s="2">
        <v>43550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>
        <v>0.5</v>
      </c>
      <c r="V90">
        <v>0</v>
      </c>
      <c r="W90">
        <v>4.5</v>
      </c>
      <c r="X90">
        <v>9.5</v>
      </c>
      <c r="Y90">
        <v>1</v>
      </c>
      <c r="Z90">
        <v>24</v>
      </c>
      <c r="AA90">
        <v>18.5</v>
      </c>
      <c r="AB90">
        <v>0.77083333333333337</v>
      </c>
      <c r="AC90">
        <f t="shared" si="2"/>
        <v>0</v>
      </c>
      <c r="AF90" s="2">
        <v>43550</v>
      </c>
      <c r="AG90">
        <v>3</v>
      </c>
      <c r="AH90">
        <v>0.5</v>
      </c>
      <c r="AI90">
        <v>4.5</v>
      </c>
      <c r="AJ90">
        <v>9.5</v>
      </c>
      <c r="AK90">
        <v>1</v>
      </c>
      <c r="AU90">
        <v>5</v>
      </c>
      <c r="AV90">
        <v>18.5</v>
      </c>
      <c r="AW90">
        <v>3.7</v>
      </c>
      <c r="AX90">
        <f t="shared" si="3"/>
        <v>0</v>
      </c>
    </row>
    <row r="91" spans="1:50" x14ac:dyDescent="0.3">
      <c r="A91" s="2">
        <v>43551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10</v>
      </c>
      <c r="R91">
        <v>18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24</v>
      </c>
      <c r="AA91">
        <v>29</v>
      </c>
      <c r="AB91">
        <v>1.208333333333333</v>
      </c>
      <c r="AC91">
        <f t="shared" si="2"/>
        <v>0</v>
      </c>
      <c r="AF91" s="2">
        <v>43551</v>
      </c>
      <c r="AG91">
        <v>1</v>
      </c>
      <c r="AH91">
        <v>10</v>
      </c>
      <c r="AI91">
        <v>18</v>
      </c>
      <c r="AU91">
        <v>3</v>
      </c>
      <c r="AV91">
        <v>29</v>
      </c>
      <c r="AW91">
        <v>9.6666666666666661</v>
      </c>
      <c r="AX91">
        <f t="shared" si="3"/>
        <v>0</v>
      </c>
    </row>
    <row r="92" spans="1:50" x14ac:dyDescent="0.3">
      <c r="A92" s="2">
        <v>43552</v>
      </c>
      <c r="B92">
        <v>0</v>
      </c>
      <c r="C92">
        <v>0.5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24</v>
      </c>
      <c r="AA92">
        <v>1</v>
      </c>
      <c r="AB92">
        <v>4.1666666666666657E-2</v>
      </c>
      <c r="AC92">
        <f t="shared" si="2"/>
        <v>0</v>
      </c>
      <c r="AF92" s="2">
        <v>43552</v>
      </c>
      <c r="AG92">
        <v>0.5</v>
      </c>
      <c r="AH92">
        <v>0.5</v>
      </c>
      <c r="AU92">
        <v>2</v>
      </c>
      <c r="AV92">
        <v>1</v>
      </c>
      <c r="AW92">
        <v>0.5</v>
      </c>
      <c r="AX92">
        <f t="shared" si="3"/>
        <v>0</v>
      </c>
    </row>
    <row r="93" spans="1:50" x14ac:dyDescent="0.3">
      <c r="A93" s="2">
        <v>43554</v>
      </c>
      <c r="B93">
        <v>0</v>
      </c>
      <c r="C93">
        <v>0</v>
      </c>
      <c r="D93">
        <v>0.5</v>
      </c>
      <c r="E93">
        <v>0.5</v>
      </c>
      <c r="F93">
        <v>2</v>
      </c>
      <c r="G93">
        <v>31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24</v>
      </c>
      <c r="AA93">
        <v>35</v>
      </c>
      <c r="AB93">
        <v>1.458333333333333</v>
      </c>
      <c r="AC93">
        <f t="shared" si="2"/>
        <v>0</v>
      </c>
      <c r="AF93" s="2">
        <v>43554</v>
      </c>
      <c r="AG93">
        <v>0.5</v>
      </c>
      <c r="AH93">
        <v>0.5</v>
      </c>
      <c r="AI93">
        <v>2</v>
      </c>
      <c r="AJ93">
        <v>31</v>
      </c>
      <c r="AK93">
        <v>1</v>
      </c>
      <c r="AU93">
        <v>5</v>
      </c>
      <c r="AV93">
        <v>35</v>
      </c>
      <c r="AW93">
        <v>7</v>
      </c>
      <c r="AX93">
        <f t="shared" si="3"/>
        <v>0</v>
      </c>
    </row>
    <row r="94" spans="1:50" x14ac:dyDescent="0.3">
      <c r="A94" s="2">
        <v>43555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1.5</v>
      </c>
      <c r="P94">
        <v>23.5</v>
      </c>
      <c r="Q94">
        <v>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24</v>
      </c>
      <c r="AA94">
        <v>30</v>
      </c>
      <c r="AB94">
        <v>1.25</v>
      </c>
      <c r="AC94">
        <f t="shared" si="2"/>
        <v>0</v>
      </c>
      <c r="AF94" s="2">
        <v>43555</v>
      </c>
      <c r="AG94">
        <v>1.5</v>
      </c>
      <c r="AH94">
        <v>23.5</v>
      </c>
      <c r="AI94">
        <v>5</v>
      </c>
      <c r="AU94">
        <v>3</v>
      </c>
      <c r="AV94">
        <v>30</v>
      </c>
      <c r="AW94">
        <v>10</v>
      </c>
      <c r="AX94">
        <f t="shared" si="3"/>
        <v>0</v>
      </c>
    </row>
    <row r="95" spans="1:50" x14ac:dyDescent="0.3">
      <c r="A95" s="2">
        <v>43556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24</v>
      </c>
      <c r="AA95">
        <v>11</v>
      </c>
      <c r="AB95">
        <v>0.45833333333333331</v>
      </c>
      <c r="AC95">
        <f t="shared" si="2"/>
        <v>0</v>
      </c>
      <c r="AF95" s="2">
        <v>43556</v>
      </c>
      <c r="AG95">
        <v>1</v>
      </c>
      <c r="AH95">
        <v>10</v>
      </c>
      <c r="AU95">
        <v>2</v>
      </c>
      <c r="AV95">
        <v>11</v>
      </c>
      <c r="AW95">
        <v>5.5</v>
      </c>
      <c r="AX95">
        <f t="shared" si="3"/>
        <v>0</v>
      </c>
    </row>
    <row r="96" spans="1:50" x14ac:dyDescent="0.3">
      <c r="A96" s="2">
        <v>43557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0.5</v>
      </c>
      <c r="P96">
        <v>17.5</v>
      </c>
      <c r="Q96">
        <v>131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24</v>
      </c>
      <c r="AA96">
        <v>149</v>
      </c>
      <c r="AB96">
        <v>6.208333333333333</v>
      </c>
      <c r="AC96">
        <f t="shared" si="2"/>
        <v>0</v>
      </c>
      <c r="AF96" s="2">
        <v>43557</v>
      </c>
      <c r="AG96">
        <v>0.5</v>
      </c>
      <c r="AH96">
        <v>17.5</v>
      </c>
      <c r="AI96">
        <v>131</v>
      </c>
      <c r="AU96">
        <v>3</v>
      </c>
      <c r="AV96">
        <v>149</v>
      </c>
      <c r="AW96">
        <v>49.666666666666657</v>
      </c>
      <c r="AX96">
        <f t="shared" si="3"/>
        <v>0</v>
      </c>
    </row>
    <row r="97" spans="1:50" x14ac:dyDescent="0.3">
      <c r="A97" s="2">
        <v>43558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5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24</v>
      </c>
      <c r="AA97">
        <v>5</v>
      </c>
      <c r="AB97">
        <v>0.20833333333333329</v>
      </c>
      <c r="AC97">
        <f t="shared" si="2"/>
        <v>0</v>
      </c>
      <c r="AF97" s="2">
        <v>43558</v>
      </c>
      <c r="AG97">
        <v>5</v>
      </c>
      <c r="AU97">
        <v>1</v>
      </c>
      <c r="AV97">
        <v>5</v>
      </c>
      <c r="AW97">
        <v>5</v>
      </c>
      <c r="AX97">
        <f t="shared" si="3"/>
        <v>1</v>
      </c>
    </row>
    <row r="98" spans="1:50" x14ac:dyDescent="0.3">
      <c r="A98" s="2">
        <v>43559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1.5</v>
      </c>
      <c r="Y98">
        <v>0</v>
      </c>
      <c r="Z98">
        <v>24</v>
      </c>
      <c r="AA98">
        <v>1.5</v>
      </c>
      <c r="AB98">
        <v>6.25E-2</v>
      </c>
      <c r="AC98">
        <f t="shared" si="2"/>
        <v>0</v>
      </c>
      <c r="AF98" s="2">
        <v>43559</v>
      </c>
      <c r="AG98">
        <v>1.5</v>
      </c>
      <c r="AU98">
        <v>1</v>
      </c>
      <c r="AV98">
        <v>1.5</v>
      </c>
      <c r="AW98">
        <v>1.5</v>
      </c>
      <c r="AX98">
        <f t="shared" si="3"/>
        <v>1</v>
      </c>
    </row>
    <row r="99" spans="1:50" x14ac:dyDescent="0.3">
      <c r="A99" s="2">
        <v>43561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7</v>
      </c>
      <c r="S99">
        <v>0</v>
      </c>
      <c r="T99">
        <v>0</v>
      </c>
      <c r="U99">
        <v>0</v>
      </c>
      <c r="V99">
        <v>0</v>
      </c>
      <c r="W99">
        <v>0</v>
      </c>
      <c r="X99">
        <v>0.5</v>
      </c>
      <c r="Y99">
        <v>0</v>
      </c>
      <c r="Z99">
        <v>24</v>
      </c>
      <c r="AA99">
        <v>7.5</v>
      </c>
      <c r="AB99">
        <v>0.3125</v>
      </c>
      <c r="AC99">
        <f t="shared" si="2"/>
        <v>0</v>
      </c>
      <c r="AF99" s="2">
        <v>43561</v>
      </c>
      <c r="AG99">
        <v>7</v>
      </c>
      <c r="AH99">
        <v>0.5</v>
      </c>
      <c r="AU99">
        <v>2</v>
      </c>
      <c r="AV99">
        <v>7.5</v>
      </c>
      <c r="AW99">
        <v>3.75</v>
      </c>
      <c r="AX99">
        <f t="shared" si="3"/>
        <v>0</v>
      </c>
    </row>
    <row r="100" spans="1:50" x14ac:dyDescent="0.3">
      <c r="A100" s="2">
        <v>43562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26</v>
      </c>
      <c r="T100">
        <v>0.5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24</v>
      </c>
      <c r="AA100">
        <v>26.5</v>
      </c>
      <c r="AB100">
        <v>1.104166666666667</v>
      </c>
      <c r="AC100">
        <f t="shared" si="2"/>
        <v>0</v>
      </c>
      <c r="AF100" s="2">
        <v>43562</v>
      </c>
      <c r="AG100">
        <v>26</v>
      </c>
      <c r="AH100">
        <v>0.5</v>
      </c>
      <c r="AU100">
        <v>2</v>
      </c>
      <c r="AV100">
        <v>26.5</v>
      </c>
      <c r="AW100">
        <v>13.25</v>
      </c>
      <c r="AX100">
        <f t="shared" si="3"/>
        <v>0</v>
      </c>
    </row>
    <row r="101" spans="1:50" x14ac:dyDescent="0.3">
      <c r="A101" s="2">
        <v>43567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24</v>
      </c>
      <c r="AA101">
        <v>1.5</v>
      </c>
      <c r="AB101">
        <v>6.25E-2</v>
      </c>
      <c r="AC101">
        <f t="shared" si="2"/>
        <v>0</v>
      </c>
      <c r="AF101" s="2">
        <v>43567</v>
      </c>
      <c r="AG101">
        <v>1.5</v>
      </c>
      <c r="AU101">
        <v>1</v>
      </c>
      <c r="AV101">
        <v>1.5</v>
      </c>
      <c r="AW101">
        <v>1.5</v>
      </c>
      <c r="AX101">
        <f t="shared" si="3"/>
        <v>1</v>
      </c>
    </row>
    <row r="102" spans="1:50" x14ac:dyDescent="0.3">
      <c r="A102" s="2">
        <v>43568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4.5</v>
      </c>
      <c r="X102">
        <v>0</v>
      </c>
      <c r="Y102">
        <v>0</v>
      </c>
      <c r="Z102">
        <v>24</v>
      </c>
      <c r="AA102">
        <v>4.5</v>
      </c>
      <c r="AB102">
        <v>0.1875</v>
      </c>
      <c r="AC102">
        <f t="shared" si="2"/>
        <v>0</v>
      </c>
      <c r="AF102" s="2">
        <v>43568</v>
      </c>
      <c r="AG102">
        <v>4.5</v>
      </c>
      <c r="AU102">
        <v>1</v>
      </c>
      <c r="AV102">
        <v>4.5</v>
      </c>
      <c r="AW102">
        <v>4.5</v>
      </c>
      <c r="AX102">
        <f t="shared" si="3"/>
        <v>1</v>
      </c>
    </row>
    <row r="103" spans="1:50" x14ac:dyDescent="0.3">
      <c r="A103" s="2">
        <v>43570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6.5</v>
      </c>
      <c r="O103">
        <v>2.5</v>
      </c>
      <c r="P103">
        <v>1.5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24</v>
      </c>
      <c r="AA103">
        <v>10.5</v>
      </c>
      <c r="AB103">
        <v>0.4375</v>
      </c>
      <c r="AC103">
        <f t="shared" si="2"/>
        <v>0</v>
      </c>
      <c r="AF103" s="2">
        <v>43570</v>
      </c>
      <c r="AG103">
        <v>6.5</v>
      </c>
      <c r="AH103">
        <v>2.5</v>
      </c>
      <c r="AI103">
        <v>1.5</v>
      </c>
      <c r="AU103">
        <v>3</v>
      </c>
      <c r="AV103">
        <v>10.5</v>
      </c>
      <c r="AW103">
        <v>3.5</v>
      </c>
      <c r="AX103">
        <f t="shared" si="3"/>
        <v>0</v>
      </c>
    </row>
    <row r="104" spans="1:50" x14ac:dyDescent="0.3">
      <c r="A104" s="2">
        <v>43571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24</v>
      </c>
      <c r="AA104">
        <v>2</v>
      </c>
      <c r="AB104">
        <v>8.3333333333333329E-2</v>
      </c>
      <c r="AC104">
        <f t="shared" si="2"/>
        <v>0</v>
      </c>
      <c r="AF104" s="2">
        <v>43571</v>
      </c>
      <c r="AG104">
        <v>1</v>
      </c>
      <c r="AH104">
        <v>1</v>
      </c>
      <c r="AU104">
        <v>2</v>
      </c>
      <c r="AV104">
        <v>2</v>
      </c>
      <c r="AW104">
        <v>1</v>
      </c>
      <c r="AX104">
        <f t="shared" si="3"/>
        <v>0</v>
      </c>
    </row>
    <row r="105" spans="1:50" x14ac:dyDescent="0.3">
      <c r="A105" s="2">
        <v>43590</v>
      </c>
      <c r="L105">
        <v>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14</v>
      </c>
      <c r="AA105">
        <v>41</v>
      </c>
      <c r="AB105">
        <v>2.9285714285714279</v>
      </c>
      <c r="AC105">
        <f t="shared" si="2"/>
        <v>0</v>
      </c>
      <c r="AF105" s="2">
        <v>43590</v>
      </c>
      <c r="AG105">
        <v>41</v>
      </c>
      <c r="AU105">
        <v>1</v>
      </c>
      <c r="AV105">
        <v>41</v>
      </c>
      <c r="AW105">
        <v>41</v>
      </c>
      <c r="AX105">
        <f t="shared" si="3"/>
        <v>1</v>
      </c>
    </row>
    <row r="106" spans="1:50" x14ac:dyDescent="0.3">
      <c r="A106" s="2">
        <v>43593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1.5</v>
      </c>
      <c r="R106">
        <v>0.5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24</v>
      </c>
      <c r="AA106">
        <v>2</v>
      </c>
      <c r="AB106">
        <v>8.3333333333333329E-2</v>
      </c>
      <c r="AC106">
        <f t="shared" si="2"/>
        <v>0</v>
      </c>
      <c r="AF106" s="2">
        <v>43593</v>
      </c>
      <c r="AG106">
        <v>1.5</v>
      </c>
      <c r="AH106">
        <v>0.5</v>
      </c>
      <c r="AU106">
        <v>2</v>
      </c>
      <c r="AV106">
        <v>2</v>
      </c>
      <c r="AW106">
        <v>1</v>
      </c>
      <c r="AX106">
        <f t="shared" si="3"/>
        <v>0</v>
      </c>
    </row>
    <row r="107" spans="1:50" x14ac:dyDescent="0.3">
      <c r="A107" s="2">
        <v>43594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14.5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24</v>
      </c>
      <c r="AA107">
        <v>14.5</v>
      </c>
      <c r="AB107">
        <v>0.60416666666666663</v>
      </c>
      <c r="AC107">
        <f t="shared" si="2"/>
        <v>0</v>
      </c>
      <c r="AF107" s="2">
        <v>43594</v>
      </c>
      <c r="AG107">
        <v>14.5</v>
      </c>
      <c r="AU107">
        <v>1</v>
      </c>
      <c r="AV107">
        <v>14.5</v>
      </c>
      <c r="AW107">
        <v>14.5</v>
      </c>
      <c r="AX107">
        <f t="shared" si="3"/>
        <v>1</v>
      </c>
    </row>
    <row r="108" spans="1:50" x14ac:dyDescent="0.3">
      <c r="A108" s="2">
        <v>43595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2.5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24</v>
      </c>
      <c r="AA108">
        <v>2.5</v>
      </c>
      <c r="AB108">
        <v>0.1041666666666667</v>
      </c>
      <c r="AC108">
        <f t="shared" si="2"/>
        <v>0</v>
      </c>
      <c r="AF108" s="2">
        <v>43595</v>
      </c>
      <c r="AG108">
        <v>2.5</v>
      </c>
      <c r="AU108">
        <v>1</v>
      </c>
      <c r="AV108">
        <v>2.5</v>
      </c>
      <c r="AW108">
        <v>2.5</v>
      </c>
      <c r="AX108">
        <f t="shared" si="3"/>
        <v>1</v>
      </c>
    </row>
    <row r="109" spans="1:50" x14ac:dyDescent="0.3">
      <c r="A109" s="2">
        <v>43596</v>
      </c>
      <c r="B109">
        <v>12.5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32.5</v>
      </c>
      <c r="Y109">
        <v>0</v>
      </c>
      <c r="Z109">
        <v>24</v>
      </c>
      <c r="AA109">
        <v>45.5</v>
      </c>
      <c r="AB109">
        <v>1.895833333333333</v>
      </c>
      <c r="AC109">
        <f t="shared" si="2"/>
        <v>0</v>
      </c>
      <c r="AF109" s="2">
        <v>43596</v>
      </c>
      <c r="AG109">
        <v>12.5</v>
      </c>
      <c r="AH109">
        <v>0.5</v>
      </c>
      <c r="AI109">
        <v>32.5</v>
      </c>
      <c r="AU109">
        <v>3</v>
      </c>
      <c r="AV109">
        <v>45.5</v>
      </c>
      <c r="AW109">
        <v>15.16666666666667</v>
      </c>
      <c r="AX109">
        <f t="shared" si="3"/>
        <v>0</v>
      </c>
    </row>
    <row r="110" spans="1:50" x14ac:dyDescent="0.3">
      <c r="A110" s="2">
        <v>43600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24</v>
      </c>
      <c r="AA110">
        <v>1</v>
      </c>
      <c r="AB110">
        <v>4.1666666666666657E-2</v>
      </c>
      <c r="AC110">
        <f t="shared" si="2"/>
        <v>0</v>
      </c>
      <c r="AF110" s="2">
        <v>43600</v>
      </c>
      <c r="AG110">
        <v>1</v>
      </c>
      <c r="AU110">
        <v>1</v>
      </c>
      <c r="AV110">
        <v>1</v>
      </c>
      <c r="AW110">
        <v>1</v>
      </c>
      <c r="AX110">
        <f t="shared" si="3"/>
        <v>1</v>
      </c>
    </row>
    <row r="111" spans="1:50" x14ac:dyDescent="0.3">
      <c r="A111" s="2">
        <v>43601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</v>
      </c>
      <c r="S111">
        <v>0</v>
      </c>
      <c r="T111">
        <v>1.5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24</v>
      </c>
      <c r="AA111">
        <v>2</v>
      </c>
      <c r="AB111">
        <v>8.3333333333333329E-2</v>
      </c>
      <c r="AC111">
        <f t="shared" si="2"/>
        <v>0</v>
      </c>
      <c r="AF111" s="2">
        <v>43601</v>
      </c>
      <c r="AG111">
        <v>0.5</v>
      </c>
      <c r="AH111">
        <v>1.5</v>
      </c>
      <c r="AU111">
        <v>2</v>
      </c>
      <c r="AV111">
        <v>2</v>
      </c>
      <c r="AW111">
        <v>1</v>
      </c>
      <c r="AX111">
        <f t="shared" si="3"/>
        <v>0</v>
      </c>
    </row>
    <row r="112" spans="1:50" x14ac:dyDescent="0.3">
      <c r="A112" s="2">
        <v>43618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24</v>
      </c>
      <c r="AA112">
        <v>3</v>
      </c>
      <c r="AB112">
        <v>0.125</v>
      </c>
      <c r="AC112">
        <f t="shared" si="2"/>
        <v>0</v>
      </c>
      <c r="AF112" s="2">
        <v>43618</v>
      </c>
      <c r="AG112">
        <v>3</v>
      </c>
      <c r="AU112">
        <v>1</v>
      </c>
      <c r="AV112">
        <v>3</v>
      </c>
      <c r="AW112">
        <v>3</v>
      </c>
      <c r="AX112">
        <f t="shared" si="3"/>
        <v>1</v>
      </c>
    </row>
    <row r="113" spans="1:50" x14ac:dyDescent="0.3">
      <c r="A113" s="2">
        <v>43623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25.5</v>
      </c>
      <c r="P113">
        <v>6.5</v>
      </c>
      <c r="Q113">
        <v>3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24</v>
      </c>
      <c r="AA113">
        <v>37</v>
      </c>
      <c r="AB113">
        <v>1.541666666666667</v>
      </c>
      <c r="AC113">
        <f t="shared" si="2"/>
        <v>0</v>
      </c>
      <c r="AF113" s="2">
        <v>43623</v>
      </c>
      <c r="AG113">
        <v>1</v>
      </c>
      <c r="AH113">
        <v>25.5</v>
      </c>
      <c r="AI113">
        <v>6.5</v>
      </c>
      <c r="AJ113">
        <v>3</v>
      </c>
      <c r="AK113">
        <v>1</v>
      </c>
      <c r="AU113">
        <v>5</v>
      </c>
      <c r="AV113">
        <v>37</v>
      </c>
      <c r="AW113">
        <v>7.4</v>
      </c>
      <c r="AX113">
        <f t="shared" si="3"/>
        <v>0</v>
      </c>
    </row>
    <row r="114" spans="1:50" x14ac:dyDescent="0.3">
      <c r="A114" s="2">
        <v>43624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13</v>
      </c>
      <c r="X114">
        <v>2</v>
      </c>
      <c r="Y114">
        <v>0</v>
      </c>
      <c r="Z114">
        <v>24</v>
      </c>
      <c r="AA114">
        <v>17</v>
      </c>
      <c r="AB114">
        <v>0.70833333333333337</v>
      </c>
      <c r="AC114">
        <f t="shared" si="2"/>
        <v>0</v>
      </c>
      <c r="AF114" s="2">
        <v>43624</v>
      </c>
      <c r="AG114">
        <v>2</v>
      </c>
      <c r="AH114">
        <v>13</v>
      </c>
      <c r="AI114">
        <v>2</v>
      </c>
      <c r="AU114">
        <v>3</v>
      </c>
      <c r="AV114">
        <v>17</v>
      </c>
      <c r="AW114">
        <v>5.666666666666667</v>
      </c>
      <c r="AX114">
        <f t="shared" si="3"/>
        <v>0</v>
      </c>
    </row>
    <row r="115" spans="1:50" x14ac:dyDescent="0.3">
      <c r="A115" s="2">
        <v>43704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24</v>
      </c>
      <c r="AA115">
        <v>2.5</v>
      </c>
      <c r="AB115">
        <v>0.1041666666666667</v>
      </c>
      <c r="AC115">
        <f t="shared" si="2"/>
        <v>0</v>
      </c>
      <c r="AF115" s="2">
        <v>43704</v>
      </c>
      <c r="AG115">
        <v>2.5</v>
      </c>
      <c r="AU115">
        <v>1</v>
      </c>
      <c r="AV115">
        <v>2.5</v>
      </c>
      <c r="AW115">
        <v>2.5</v>
      </c>
      <c r="AX115">
        <f t="shared" si="3"/>
        <v>1</v>
      </c>
    </row>
    <row r="116" spans="1:50" x14ac:dyDescent="0.3">
      <c r="A116" s="2">
        <v>43734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24</v>
      </c>
      <c r="AA116">
        <v>1</v>
      </c>
      <c r="AB116">
        <v>4.1666666666666657E-2</v>
      </c>
      <c r="AC116">
        <f t="shared" si="2"/>
        <v>0</v>
      </c>
      <c r="AF116" s="2">
        <v>43734</v>
      </c>
      <c r="AG116">
        <v>0.5</v>
      </c>
      <c r="AH116">
        <v>0.5</v>
      </c>
      <c r="AU116">
        <v>2</v>
      </c>
      <c r="AV116">
        <v>1</v>
      </c>
      <c r="AW116">
        <v>0.5</v>
      </c>
      <c r="AX116">
        <f t="shared" si="3"/>
        <v>0</v>
      </c>
    </row>
    <row r="117" spans="1:50" x14ac:dyDescent="0.3">
      <c r="A117" s="2">
        <v>43746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0.5</v>
      </c>
      <c r="V117">
        <v>4</v>
      </c>
      <c r="W117">
        <v>0</v>
      </c>
      <c r="X117">
        <v>0</v>
      </c>
      <c r="Y117">
        <v>0</v>
      </c>
      <c r="Z117">
        <v>24</v>
      </c>
      <c r="AA117">
        <v>4.5</v>
      </c>
      <c r="AB117">
        <v>0.1875</v>
      </c>
      <c r="AC117">
        <f t="shared" si="2"/>
        <v>0</v>
      </c>
      <c r="AF117" s="2">
        <v>43746</v>
      </c>
      <c r="AG117">
        <v>0.5</v>
      </c>
      <c r="AH117">
        <v>4</v>
      </c>
      <c r="AU117">
        <v>2</v>
      </c>
      <c r="AV117">
        <v>4.5</v>
      </c>
      <c r="AW117">
        <v>2.25</v>
      </c>
      <c r="AX117">
        <f t="shared" si="3"/>
        <v>0</v>
      </c>
    </row>
    <row r="118" spans="1:50" x14ac:dyDescent="0.3">
      <c r="A118" s="2">
        <v>43754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5</v>
      </c>
      <c r="Y118">
        <v>6.5</v>
      </c>
      <c r="Z118">
        <v>24</v>
      </c>
      <c r="AA118">
        <v>11.5</v>
      </c>
      <c r="AB118">
        <v>0.47916666666666669</v>
      </c>
      <c r="AC118">
        <f t="shared" si="2"/>
        <v>0</v>
      </c>
      <c r="AF118" s="2">
        <v>43754</v>
      </c>
      <c r="AG118">
        <v>5</v>
      </c>
      <c r="AH118">
        <v>6.5</v>
      </c>
      <c r="AU118">
        <v>2</v>
      </c>
      <c r="AV118">
        <v>11.5</v>
      </c>
      <c r="AW118">
        <v>5.75</v>
      </c>
      <c r="AX118">
        <f t="shared" si="3"/>
        <v>0</v>
      </c>
    </row>
    <row r="119" spans="1:50" x14ac:dyDescent="0.3">
      <c r="A119" s="2">
        <v>43761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24</v>
      </c>
      <c r="AA119">
        <v>1</v>
      </c>
      <c r="AB119">
        <v>4.1666666666666657E-2</v>
      </c>
      <c r="AC119">
        <f t="shared" si="2"/>
        <v>0</v>
      </c>
      <c r="AF119" s="2">
        <v>43761</v>
      </c>
      <c r="AG119">
        <v>0.5</v>
      </c>
      <c r="AH119">
        <v>0.5</v>
      </c>
      <c r="AU119">
        <v>2</v>
      </c>
      <c r="AV119">
        <v>1</v>
      </c>
      <c r="AW119">
        <v>0.5</v>
      </c>
      <c r="AX119">
        <f t="shared" si="3"/>
        <v>0</v>
      </c>
    </row>
    <row r="120" spans="1:50" x14ac:dyDescent="0.3">
      <c r="A120" s="2">
        <v>43762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24</v>
      </c>
      <c r="AA120">
        <v>1</v>
      </c>
      <c r="AB120">
        <v>4.1666666666666657E-2</v>
      </c>
      <c r="AC120">
        <f t="shared" si="2"/>
        <v>0</v>
      </c>
      <c r="AF120" s="2">
        <v>43762</v>
      </c>
      <c r="AG120">
        <v>1</v>
      </c>
      <c r="AU120">
        <v>1</v>
      </c>
      <c r="AV120">
        <v>1</v>
      </c>
      <c r="AW120">
        <v>1</v>
      </c>
      <c r="AX120">
        <f t="shared" si="3"/>
        <v>1</v>
      </c>
    </row>
    <row r="121" spans="1:50" x14ac:dyDescent="0.3">
      <c r="A121" s="2">
        <v>43765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5</v>
      </c>
      <c r="V121">
        <v>1</v>
      </c>
      <c r="W121">
        <v>0</v>
      </c>
      <c r="X121">
        <v>0.5</v>
      </c>
      <c r="Y121">
        <v>1</v>
      </c>
      <c r="Z121">
        <v>14</v>
      </c>
      <c r="AA121">
        <v>7.5</v>
      </c>
      <c r="AB121">
        <v>0.5357142857142857</v>
      </c>
      <c r="AC121">
        <f t="shared" si="2"/>
        <v>0</v>
      </c>
      <c r="AF121" s="2">
        <v>43765</v>
      </c>
      <c r="AG121">
        <v>5</v>
      </c>
      <c r="AH121">
        <v>1</v>
      </c>
      <c r="AI121">
        <v>0.5</v>
      </c>
      <c r="AJ121">
        <v>1</v>
      </c>
      <c r="AU121">
        <v>4</v>
      </c>
      <c r="AV121">
        <v>7.5</v>
      </c>
      <c r="AW121">
        <v>1.875</v>
      </c>
      <c r="AX121">
        <f t="shared" si="3"/>
        <v>0</v>
      </c>
    </row>
    <row r="122" spans="1:50" x14ac:dyDescent="0.3">
      <c r="A122" s="2">
        <v>43769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0.5</v>
      </c>
      <c r="T122">
        <v>0</v>
      </c>
      <c r="U122">
        <v>0.5</v>
      </c>
      <c r="V122">
        <v>0</v>
      </c>
      <c r="W122">
        <v>0</v>
      </c>
      <c r="X122">
        <v>0</v>
      </c>
      <c r="Y122">
        <v>0</v>
      </c>
      <c r="Z122">
        <v>24</v>
      </c>
      <c r="AA122">
        <v>1</v>
      </c>
      <c r="AB122">
        <v>4.1666666666666657E-2</v>
      </c>
      <c r="AC122">
        <f t="shared" si="2"/>
        <v>0</v>
      </c>
      <c r="AF122" s="2">
        <v>43769</v>
      </c>
      <c r="AG122">
        <v>0.5</v>
      </c>
      <c r="AH122">
        <v>0.5</v>
      </c>
      <c r="AU122">
        <v>2</v>
      </c>
      <c r="AV122">
        <v>1</v>
      </c>
      <c r="AW122">
        <v>0.5</v>
      </c>
      <c r="AX122">
        <f t="shared" si="3"/>
        <v>0</v>
      </c>
    </row>
    <row r="123" spans="1:50" x14ac:dyDescent="0.3">
      <c r="A123" s="2">
        <v>43770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0.5</v>
      </c>
      <c r="T123">
        <v>1.5</v>
      </c>
      <c r="U123">
        <v>1</v>
      </c>
      <c r="V123">
        <v>1.5</v>
      </c>
      <c r="W123">
        <v>0</v>
      </c>
      <c r="X123">
        <v>0</v>
      </c>
      <c r="Y123">
        <v>0</v>
      </c>
      <c r="Z123">
        <v>24</v>
      </c>
      <c r="AA123">
        <v>4.5</v>
      </c>
      <c r="AB123">
        <v>0.1875</v>
      </c>
      <c r="AC123">
        <f t="shared" si="2"/>
        <v>0</v>
      </c>
      <c r="AF123" s="2">
        <v>43770</v>
      </c>
      <c r="AG123">
        <v>0.5</v>
      </c>
      <c r="AH123">
        <v>1.5</v>
      </c>
      <c r="AI123">
        <v>1</v>
      </c>
      <c r="AJ123">
        <v>1.5</v>
      </c>
      <c r="AU123">
        <v>4</v>
      </c>
      <c r="AV123">
        <v>4.5</v>
      </c>
      <c r="AW123">
        <v>1.125</v>
      </c>
      <c r="AX123">
        <f t="shared" si="3"/>
        <v>0</v>
      </c>
    </row>
    <row r="124" spans="1:50" x14ac:dyDescent="0.3">
      <c r="A124" s="2">
        <v>43771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24</v>
      </c>
      <c r="AA124">
        <v>1</v>
      </c>
      <c r="AB124">
        <v>4.1666666666666657E-2</v>
      </c>
      <c r="AC124">
        <f t="shared" si="2"/>
        <v>0</v>
      </c>
      <c r="AF124" s="2">
        <v>43771</v>
      </c>
      <c r="AG124">
        <v>1</v>
      </c>
      <c r="AU124">
        <v>1</v>
      </c>
      <c r="AV124">
        <v>1</v>
      </c>
      <c r="AW124">
        <v>1</v>
      </c>
      <c r="AX124">
        <f t="shared" si="3"/>
        <v>1</v>
      </c>
    </row>
    <row r="125" spans="1:50" x14ac:dyDescent="0.3">
      <c r="A125" s="2">
        <v>43774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0.5</v>
      </c>
      <c r="U125">
        <v>1.5</v>
      </c>
      <c r="V125">
        <v>2.5</v>
      </c>
      <c r="W125">
        <v>3</v>
      </c>
      <c r="X125">
        <v>0.5</v>
      </c>
      <c r="Y125">
        <v>0.5</v>
      </c>
      <c r="Z125">
        <v>24</v>
      </c>
      <c r="AA125">
        <v>9</v>
      </c>
      <c r="AB125">
        <v>0.375</v>
      </c>
      <c r="AC125">
        <f t="shared" si="2"/>
        <v>0</v>
      </c>
      <c r="AF125" s="2">
        <v>43774</v>
      </c>
      <c r="AG125">
        <v>0.5</v>
      </c>
      <c r="AH125">
        <v>0.5</v>
      </c>
      <c r="AI125">
        <v>1.5</v>
      </c>
      <c r="AJ125">
        <v>2.5</v>
      </c>
      <c r="AK125">
        <v>3</v>
      </c>
      <c r="AL125">
        <v>0.5</v>
      </c>
      <c r="AM125">
        <v>0.5</v>
      </c>
      <c r="AU125">
        <v>7</v>
      </c>
      <c r="AV125">
        <v>9</v>
      </c>
      <c r="AW125">
        <v>1.285714285714286</v>
      </c>
      <c r="AX125">
        <f t="shared" si="3"/>
        <v>0</v>
      </c>
    </row>
    <row r="126" spans="1:50" x14ac:dyDescent="0.3">
      <c r="A126" s="2">
        <v>43775</v>
      </c>
      <c r="B126">
        <v>1</v>
      </c>
      <c r="C126">
        <v>1.5</v>
      </c>
      <c r="D126">
        <v>1</v>
      </c>
      <c r="E126">
        <v>0.5</v>
      </c>
      <c r="F126">
        <v>0.5</v>
      </c>
      <c r="G126">
        <v>0</v>
      </c>
      <c r="H126">
        <v>0.5</v>
      </c>
      <c r="I126">
        <v>0</v>
      </c>
      <c r="J126">
        <v>0.5</v>
      </c>
      <c r="K126">
        <v>0</v>
      </c>
      <c r="L126">
        <v>0.5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24</v>
      </c>
      <c r="AA126">
        <v>6</v>
      </c>
      <c r="AB126">
        <v>0.25</v>
      </c>
      <c r="AC126">
        <f t="shared" si="2"/>
        <v>0</v>
      </c>
      <c r="AF126" s="2">
        <v>43775</v>
      </c>
      <c r="AG126">
        <v>1</v>
      </c>
      <c r="AH126">
        <v>1.5</v>
      </c>
      <c r="AI126">
        <v>1</v>
      </c>
      <c r="AJ126">
        <v>0.5</v>
      </c>
      <c r="AK126">
        <v>0.5</v>
      </c>
      <c r="AL126">
        <v>0.5</v>
      </c>
      <c r="AM126">
        <v>0.5</v>
      </c>
      <c r="AN126">
        <v>0.5</v>
      </c>
      <c r="AU126">
        <v>8</v>
      </c>
      <c r="AV126">
        <v>6</v>
      </c>
      <c r="AW126">
        <v>0.75</v>
      </c>
      <c r="AX126">
        <f t="shared" si="3"/>
        <v>0</v>
      </c>
    </row>
    <row r="127" spans="1:50" x14ac:dyDescent="0.3">
      <c r="A127" s="2">
        <v>43783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24</v>
      </c>
      <c r="AA127">
        <v>1</v>
      </c>
      <c r="AB127">
        <v>4.1666666666666657E-2</v>
      </c>
      <c r="AC127">
        <f t="shared" si="2"/>
        <v>0</v>
      </c>
      <c r="AF127" s="2">
        <v>43783</v>
      </c>
      <c r="AG127">
        <v>1</v>
      </c>
      <c r="AU127">
        <v>1</v>
      </c>
      <c r="AV127">
        <v>1</v>
      </c>
      <c r="AW127">
        <v>1</v>
      </c>
      <c r="AX127">
        <f t="shared" si="3"/>
        <v>1</v>
      </c>
    </row>
    <row r="128" spans="1:50" x14ac:dyDescent="0.3">
      <c r="A128" s="2">
        <v>43803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1.5</v>
      </c>
      <c r="W128">
        <v>0</v>
      </c>
      <c r="X128">
        <v>0</v>
      </c>
      <c r="Y128">
        <v>0</v>
      </c>
      <c r="Z128">
        <v>24</v>
      </c>
      <c r="AA128">
        <v>1.5</v>
      </c>
      <c r="AB128">
        <v>6.25E-2</v>
      </c>
      <c r="AC128">
        <f t="shared" si="2"/>
        <v>0</v>
      </c>
      <c r="AF128" s="2">
        <v>43803</v>
      </c>
      <c r="AG128">
        <v>1.5</v>
      </c>
      <c r="AU128">
        <v>1</v>
      </c>
      <c r="AV128">
        <v>1.5</v>
      </c>
      <c r="AW128">
        <v>1.5</v>
      </c>
      <c r="AX128">
        <f t="shared" si="3"/>
        <v>1</v>
      </c>
    </row>
    <row r="129" spans="1:50" x14ac:dyDescent="0.3">
      <c r="A129" s="2">
        <v>43833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24</v>
      </c>
      <c r="AA129">
        <v>9</v>
      </c>
      <c r="AB129">
        <v>0.375</v>
      </c>
      <c r="AC129">
        <f t="shared" si="2"/>
        <v>0</v>
      </c>
      <c r="AF129" s="2">
        <v>43833</v>
      </c>
      <c r="AG129">
        <v>6</v>
      </c>
      <c r="AH129">
        <v>3</v>
      </c>
      <c r="AU129">
        <v>2</v>
      </c>
      <c r="AV129">
        <v>9</v>
      </c>
      <c r="AW129">
        <v>4.5</v>
      </c>
      <c r="AX129">
        <f t="shared" si="3"/>
        <v>0</v>
      </c>
    </row>
    <row r="130" spans="1:50" x14ac:dyDescent="0.3">
      <c r="A130" s="2">
        <v>43834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3</v>
      </c>
      <c r="V130">
        <v>0</v>
      </c>
      <c r="W130">
        <v>0</v>
      </c>
      <c r="X130">
        <v>0</v>
      </c>
      <c r="Y130">
        <v>0</v>
      </c>
      <c r="Z130">
        <v>24</v>
      </c>
      <c r="AA130">
        <v>3</v>
      </c>
      <c r="AB130">
        <v>0.125</v>
      </c>
      <c r="AC130">
        <f t="shared" si="2"/>
        <v>0</v>
      </c>
      <c r="AF130" s="2">
        <v>43834</v>
      </c>
      <c r="AG130">
        <v>3</v>
      </c>
      <c r="AU130">
        <v>1</v>
      </c>
      <c r="AV130">
        <v>3</v>
      </c>
      <c r="AW130">
        <v>3</v>
      </c>
      <c r="AX130">
        <f t="shared" si="3"/>
        <v>1</v>
      </c>
    </row>
    <row r="131" spans="1:50" x14ac:dyDescent="0.3">
      <c r="A131" s="2">
        <v>43835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12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24</v>
      </c>
      <c r="AA131">
        <v>14</v>
      </c>
      <c r="AB131">
        <v>0.58333333333333337</v>
      </c>
      <c r="AC131">
        <f t="shared" si="2"/>
        <v>0</v>
      </c>
      <c r="AF131" s="2">
        <v>43835</v>
      </c>
      <c r="AG131">
        <v>1</v>
      </c>
      <c r="AH131">
        <v>1</v>
      </c>
      <c r="AI131">
        <v>12</v>
      </c>
      <c r="AU131">
        <v>3</v>
      </c>
      <c r="AV131">
        <v>14</v>
      </c>
      <c r="AW131">
        <v>4.666666666666667</v>
      </c>
      <c r="AX131">
        <f t="shared" si="3"/>
        <v>0</v>
      </c>
    </row>
    <row r="132" spans="1:50" x14ac:dyDescent="0.3">
      <c r="A132" s="2">
        <v>43836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17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24</v>
      </c>
      <c r="AA132">
        <v>31</v>
      </c>
      <c r="AB132">
        <v>1.291666666666667</v>
      </c>
      <c r="AC132">
        <f t="shared" si="2"/>
        <v>0</v>
      </c>
      <c r="AF132" s="2">
        <v>43836</v>
      </c>
      <c r="AG132">
        <v>17</v>
      </c>
      <c r="AH132">
        <v>1</v>
      </c>
      <c r="AI132">
        <v>13</v>
      </c>
      <c r="AU132">
        <v>3</v>
      </c>
      <c r="AV132">
        <v>31</v>
      </c>
      <c r="AW132">
        <v>10.33333333333333</v>
      </c>
      <c r="AX132">
        <f t="shared" si="3"/>
        <v>0</v>
      </c>
    </row>
    <row r="133" spans="1:50" x14ac:dyDescent="0.3">
      <c r="A133" s="2">
        <v>43837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3.5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24</v>
      </c>
      <c r="AA133">
        <v>3.5</v>
      </c>
      <c r="AB133">
        <v>0.14583333333333329</v>
      </c>
      <c r="AC133">
        <f t="shared" si="2"/>
        <v>0</v>
      </c>
      <c r="AF133" s="2">
        <v>43837</v>
      </c>
      <c r="AG133">
        <v>3.5</v>
      </c>
      <c r="AU133">
        <v>1</v>
      </c>
      <c r="AV133">
        <v>3.5</v>
      </c>
      <c r="AW133">
        <v>3.5</v>
      </c>
      <c r="AX133">
        <f t="shared" si="3"/>
        <v>1</v>
      </c>
    </row>
    <row r="134" spans="1:50" x14ac:dyDescent="0.3">
      <c r="A134" s="2">
        <v>43839</v>
      </c>
      <c r="B134">
        <v>0</v>
      </c>
      <c r="C134">
        <v>9</v>
      </c>
      <c r="D134">
        <v>5.5</v>
      </c>
      <c r="E134">
        <v>0</v>
      </c>
      <c r="F134">
        <v>0</v>
      </c>
      <c r="G134">
        <v>0.5</v>
      </c>
      <c r="H134">
        <v>0</v>
      </c>
      <c r="I134">
        <v>0</v>
      </c>
      <c r="J134">
        <v>3.5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Z134">
        <v>18</v>
      </c>
      <c r="AA134">
        <v>18.5</v>
      </c>
      <c r="AB134">
        <v>1.0277777777777779</v>
      </c>
      <c r="AC134">
        <f t="shared" ref="AC134:AC197" si="4">IF(Z134=1,1,0)</f>
        <v>0</v>
      </c>
      <c r="AF134" s="2">
        <v>43839</v>
      </c>
      <c r="AG134">
        <v>9</v>
      </c>
      <c r="AH134">
        <v>5.5</v>
      </c>
      <c r="AI134">
        <v>0.5</v>
      </c>
      <c r="AJ134">
        <v>3.5</v>
      </c>
      <c r="AU134">
        <v>4</v>
      </c>
      <c r="AV134">
        <v>18.5</v>
      </c>
      <c r="AW134">
        <v>4.625</v>
      </c>
      <c r="AX134">
        <f t="shared" ref="AX134:AX197" si="5">IF(AU134=1,1,0)</f>
        <v>0</v>
      </c>
    </row>
    <row r="135" spans="1:50" x14ac:dyDescent="0.3">
      <c r="A135" s="2">
        <v>43841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24</v>
      </c>
      <c r="AA135">
        <v>1</v>
      </c>
      <c r="AB135">
        <v>4.1666666666666657E-2</v>
      </c>
      <c r="AC135">
        <f t="shared" si="4"/>
        <v>0</v>
      </c>
      <c r="AF135" s="2">
        <v>43841</v>
      </c>
      <c r="AG135">
        <v>1</v>
      </c>
      <c r="AU135">
        <v>1</v>
      </c>
      <c r="AV135">
        <v>1</v>
      </c>
      <c r="AW135">
        <v>1</v>
      </c>
      <c r="AX135">
        <f t="shared" si="5"/>
        <v>1</v>
      </c>
    </row>
    <row r="136" spans="1:50" x14ac:dyDescent="0.3">
      <c r="A136" s="2">
        <v>43845</v>
      </c>
      <c r="B136">
        <v>0</v>
      </c>
      <c r="C136">
        <v>8.5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Z136">
        <v>12</v>
      </c>
      <c r="AA136">
        <v>9.5</v>
      </c>
      <c r="AB136">
        <v>0.79166666666666663</v>
      </c>
      <c r="AC136">
        <f t="shared" si="4"/>
        <v>0</v>
      </c>
      <c r="AF136" s="2">
        <v>43845</v>
      </c>
      <c r="AG136">
        <v>8.5</v>
      </c>
      <c r="AH136">
        <v>1</v>
      </c>
      <c r="AU136">
        <v>2</v>
      </c>
      <c r="AV136">
        <v>9.5</v>
      </c>
      <c r="AW136">
        <v>4.75</v>
      </c>
      <c r="AX136">
        <f t="shared" si="5"/>
        <v>0</v>
      </c>
    </row>
    <row r="137" spans="1:50" x14ac:dyDescent="0.3">
      <c r="A137" s="2">
        <v>43846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13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18</v>
      </c>
      <c r="AA137">
        <v>13</v>
      </c>
      <c r="AB137">
        <v>0.72222222222222221</v>
      </c>
      <c r="AC137">
        <f t="shared" si="4"/>
        <v>0</v>
      </c>
      <c r="AF137" s="2">
        <v>43846</v>
      </c>
      <c r="AG137">
        <v>13</v>
      </c>
      <c r="AU137">
        <v>1</v>
      </c>
      <c r="AV137">
        <v>13</v>
      </c>
      <c r="AW137">
        <v>13</v>
      </c>
      <c r="AX137">
        <f t="shared" si="5"/>
        <v>1</v>
      </c>
    </row>
    <row r="138" spans="1:50" x14ac:dyDescent="0.3">
      <c r="A138" s="2">
        <v>43847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16.5</v>
      </c>
      <c r="Y138">
        <v>0</v>
      </c>
      <c r="Z138">
        <v>14</v>
      </c>
      <c r="AA138">
        <v>16.5</v>
      </c>
      <c r="AB138">
        <v>1.178571428571429</v>
      </c>
      <c r="AC138">
        <f t="shared" si="4"/>
        <v>0</v>
      </c>
      <c r="AF138" s="2">
        <v>43847</v>
      </c>
      <c r="AG138">
        <v>16.5</v>
      </c>
      <c r="AU138">
        <v>1</v>
      </c>
      <c r="AV138">
        <v>16.5</v>
      </c>
      <c r="AW138">
        <v>16.5</v>
      </c>
      <c r="AX138">
        <f t="shared" si="5"/>
        <v>1</v>
      </c>
    </row>
    <row r="139" spans="1:50" x14ac:dyDescent="0.3">
      <c r="A139" s="2">
        <v>43848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43.5</v>
      </c>
      <c r="I139">
        <v>0.5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24</v>
      </c>
      <c r="AA139">
        <v>44</v>
      </c>
      <c r="AB139">
        <v>1.833333333333333</v>
      </c>
      <c r="AC139">
        <f t="shared" si="4"/>
        <v>0</v>
      </c>
      <c r="AF139" s="2">
        <v>43848</v>
      </c>
      <c r="AG139">
        <v>43.5</v>
      </c>
      <c r="AH139">
        <v>0.5</v>
      </c>
      <c r="AU139">
        <v>2</v>
      </c>
      <c r="AV139">
        <v>44</v>
      </c>
      <c r="AW139">
        <v>22</v>
      </c>
      <c r="AX139">
        <f t="shared" si="5"/>
        <v>0</v>
      </c>
    </row>
    <row r="140" spans="1:50" x14ac:dyDescent="0.3">
      <c r="A140" s="2">
        <v>43850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12.5</v>
      </c>
      <c r="L140">
        <v>1</v>
      </c>
      <c r="M140">
        <v>0</v>
      </c>
      <c r="N140">
        <v>2</v>
      </c>
      <c r="O140">
        <v>0</v>
      </c>
      <c r="Z140">
        <v>14</v>
      </c>
      <c r="AA140">
        <v>15.5</v>
      </c>
      <c r="AB140">
        <v>1.107142857142857</v>
      </c>
      <c r="AC140">
        <f t="shared" si="4"/>
        <v>0</v>
      </c>
      <c r="AF140" s="2">
        <v>43850</v>
      </c>
      <c r="AG140">
        <v>12.5</v>
      </c>
      <c r="AH140">
        <v>1</v>
      </c>
      <c r="AI140">
        <v>2</v>
      </c>
      <c r="AU140">
        <v>3</v>
      </c>
      <c r="AV140">
        <v>15.5</v>
      </c>
      <c r="AW140">
        <v>5.166666666666667</v>
      </c>
      <c r="AX140">
        <f t="shared" si="5"/>
        <v>0</v>
      </c>
    </row>
    <row r="141" spans="1:50" x14ac:dyDescent="0.3">
      <c r="A141" s="2">
        <v>43851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15</v>
      </c>
      <c r="AA141">
        <v>1</v>
      </c>
      <c r="AB141">
        <v>6.6666666666666666E-2</v>
      </c>
      <c r="AC141">
        <f t="shared" si="4"/>
        <v>0</v>
      </c>
      <c r="AF141" s="2">
        <v>43851</v>
      </c>
      <c r="AG141">
        <v>1</v>
      </c>
      <c r="AU141">
        <v>1</v>
      </c>
      <c r="AV141">
        <v>1</v>
      </c>
      <c r="AW141">
        <v>1</v>
      </c>
      <c r="AX141">
        <f t="shared" si="5"/>
        <v>1</v>
      </c>
    </row>
    <row r="142" spans="1:50" x14ac:dyDescent="0.3">
      <c r="A142" s="2">
        <v>43852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4.5</v>
      </c>
      <c r="N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20</v>
      </c>
      <c r="AA142">
        <v>4.5</v>
      </c>
      <c r="AB142">
        <v>0.22500000000000001</v>
      </c>
      <c r="AC142">
        <f t="shared" si="4"/>
        <v>0</v>
      </c>
      <c r="AF142" s="2">
        <v>43852</v>
      </c>
      <c r="AG142">
        <v>4.5</v>
      </c>
      <c r="AU142">
        <v>1</v>
      </c>
      <c r="AV142">
        <v>4.5</v>
      </c>
      <c r="AW142">
        <v>4.5</v>
      </c>
      <c r="AX142">
        <f t="shared" si="5"/>
        <v>1</v>
      </c>
    </row>
    <row r="143" spans="1:50" x14ac:dyDescent="0.3">
      <c r="A143" s="2">
        <v>43854</v>
      </c>
      <c r="B143">
        <v>0</v>
      </c>
      <c r="C143">
        <v>0</v>
      </c>
      <c r="D143">
        <v>0</v>
      </c>
      <c r="E143">
        <v>0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18</v>
      </c>
      <c r="L143">
        <v>56</v>
      </c>
      <c r="M143">
        <v>20</v>
      </c>
      <c r="N143">
        <v>0</v>
      </c>
      <c r="O143">
        <v>0</v>
      </c>
      <c r="P143">
        <v>8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24</v>
      </c>
      <c r="AA143">
        <v>106</v>
      </c>
      <c r="AB143">
        <v>4.416666666666667</v>
      </c>
      <c r="AC143">
        <f t="shared" si="4"/>
        <v>0</v>
      </c>
      <c r="AF143" s="2">
        <v>43854</v>
      </c>
      <c r="AG143">
        <v>2</v>
      </c>
      <c r="AH143">
        <v>18</v>
      </c>
      <c r="AI143">
        <v>56</v>
      </c>
      <c r="AJ143">
        <v>20</v>
      </c>
      <c r="AK143">
        <v>8</v>
      </c>
      <c r="AL143">
        <v>2</v>
      </c>
      <c r="AU143">
        <v>6</v>
      </c>
      <c r="AV143">
        <v>106</v>
      </c>
      <c r="AW143">
        <v>17.666666666666671</v>
      </c>
      <c r="AX143">
        <f t="shared" si="5"/>
        <v>0</v>
      </c>
    </row>
    <row r="144" spans="1:50" x14ac:dyDescent="0.3">
      <c r="A144" s="2">
        <v>43855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O144">
        <v>0</v>
      </c>
      <c r="P144">
        <v>0</v>
      </c>
      <c r="Q144">
        <v>0.5</v>
      </c>
      <c r="R144">
        <v>0</v>
      </c>
      <c r="S144">
        <v>0.5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16</v>
      </c>
      <c r="AA144">
        <v>1</v>
      </c>
      <c r="AB144">
        <v>6.25E-2</v>
      </c>
      <c r="AC144">
        <f t="shared" si="4"/>
        <v>0</v>
      </c>
      <c r="AF144" s="2">
        <v>43855</v>
      </c>
      <c r="AG144">
        <v>0.5</v>
      </c>
      <c r="AH144">
        <v>0.5</v>
      </c>
      <c r="AU144">
        <v>2</v>
      </c>
      <c r="AV144">
        <v>1</v>
      </c>
      <c r="AW144">
        <v>0.5</v>
      </c>
      <c r="AX144">
        <f t="shared" si="5"/>
        <v>0</v>
      </c>
    </row>
    <row r="145" spans="1:50" x14ac:dyDescent="0.3">
      <c r="A145" s="2">
        <v>43860</v>
      </c>
      <c r="B145">
        <v>0</v>
      </c>
      <c r="C145">
        <v>0</v>
      </c>
      <c r="D145">
        <v>2.5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24</v>
      </c>
      <c r="AA145">
        <v>2.5</v>
      </c>
      <c r="AB145">
        <v>0.1041666666666667</v>
      </c>
      <c r="AC145">
        <f t="shared" si="4"/>
        <v>0</v>
      </c>
      <c r="AF145" s="2">
        <v>43860</v>
      </c>
      <c r="AG145">
        <v>2.5</v>
      </c>
      <c r="AU145">
        <v>1</v>
      </c>
      <c r="AV145">
        <v>2.5</v>
      </c>
      <c r="AW145">
        <v>2.5</v>
      </c>
      <c r="AX145">
        <f t="shared" si="5"/>
        <v>1</v>
      </c>
    </row>
    <row r="146" spans="1:50" x14ac:dyDescent="0.3">
      <c r="A146" s="2">
        <v>43862</v>
      </c>
      <c r="B146">
        <v>0</v>
      </c>
      <c r="C146">
        <v>5</v>
      </c>
      <c r="D146">
        <v>14.5</v>
      </c>
      <c r="E146">
        <v>0</v>
      </c>
      <c r="F146">
        <v>0</v>
      </c>
      <c r="G146">
        <v>0</v>
      </c>
      <c r="H146">
        <v>0.5</v>
      </c>
      <c r="I146">
        <v>7.5</v>
      </c>
      <c r="J146">
        <v>7</v>
      </c>
      <c r="K146">
        <v>0</v>
      </c>
      <c r="L146">
        <v>0</v>
      </c>
      <c r="M146">
        <v>0</v>
      </c>
      <c r="N146">
        <v>0</v>
      </c>
      <c r="O146">
        <v>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24</v>
      </c>
      <c r="AA146">
        <v>37.5</v>
      </c>
      <c r="AB146">
        <v>1.5625</v>
      </c>
      <c r="AC146">
        <f t="shared" si="4"/>
        <v>0</v>
      </c>
      <c r="AF146" s="2">
        <v>43862</v>
      </c>
      <c r="AG146">
        <v>5</v>
      </c>
      <c r="AH146">
        <v>14.5</v>
      </c>
      <c r="AI146">
        <v>0.5</v>
      </c>
      <c r="AJ146">
        <v>7.5</v>
      </c>
      <c r="AK146">
        <v>7</v>
      </c>
      <c r="AL146">
        <v>3</v>
      </c>
      <c r="AU146">
        <v>6</v>
      </c>
      <c r="AV146">
        <v>37.5</v>
      </c>
      <c r="AW146">
        <v>6.25</v>
      </c>
      <c r="AX146">
        <f t="shared" si="5"/>
        <v>0</v>
      </c>
    </row>
    <row r="147" spans="1:50" x14ac:dyDescent="0.3">
      <c r="A147" s="2">
        <v>43863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19.5</v>
      </c>
      <c r="I147">
        <v>0</v>
      </c>
      <c r="J147">
        <v>0</v>
      </c>
      <c r="K147">
        <v>0</v>
      </c>
      <c r="L147">
        <v>18.5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24</v>
      </c>
      <c r="AA147">
        <v>38</v>
      </c>
      <c r="AB147">
        <v>1.583333333333333</v>
      </c>
      <c r="AC147">
        <f t="shared" si="4"/>
        <v>0</v>
      </c>
      <c r="AF147" s="2">
        <v>43863</v>
      </c>
      <c r="AG147">
        <v>19.5</v>
      </c>
      <c r="AH147">
        <v>18.5</v>
      </c>
      <c r="AU147">
        <v>2</v>
      </c>
      <c r="AV147">
        <v>38</v>
      </c>
      <c r="AW147">
        <v>19</v>
      </c>
      <c r="AX147">
        <f t="shared" si="5"/>
        <v>0</v>
      </c>
    </row>
    <row r="148" spans="1:50" x14ac:dyDescent="0.3">
      <c r="A148" s="2">
        <v>43864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10</v>
      </c>
      <c r="L148">
        <v>25.5</v>
      </c>
      <c r="M148">
        <v>1.5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24</v>
      </c>
      <c r="AA148">
        <v>37</v>
      </c>
      <c r="AB148">
        <v>1.541666666666667</v>
      </c>
      <c r="AC148">
        <f t="shared" si="4"/>
        <v>0</v>
      </c>
      <c r="AF148" s="2">
        <v>43864</v>
      </c>
      <c r="AG148">
        <v>10</v>
      </c>
      <c r="AH148">
        <v>25.5</v>
      </c>
      <c r="AI148">
        <v>1.5</v>
      </c>
      <c r="AU148">
        <v>3</v>
      </c>
      <c r="AV148">
        <v>37</v>
      </c>
      <c r="AW148">
        <v>12.33333333333333</v>
      </c>
      <c r="AX148">
        <f t="shared" si="5"/>
        <v>0</v>
      </c>
    </row>
    <row r="149" spans="1:50" x14ac:dyDescent="0.3">
      <c r="A149" s="2">
        <v>43865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9</v>
      </c>
      <c r="N149">
        <v>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24</v>
      </c>
      <c r="AA149">
        <v>25</v>
      </c>
      <c r="AB149">
        <v>1.041666666666667</v>
      </c>
      <c r="AC149">
        <f t="shared" si="4"/>
        <v>0</v>
      </c>
      <c r="AF149" s="2">
        <v>43865</v>
      </c>
      <c r="AG149">
        <v>9</v>
      </c>
      <c r="AH149">
        <v>16</v>
      </c>
      <c r="AU149">
        <v>2</v>
      </c>
      <c r="AV149">
        <v>25</v>
      </c>
      <c r="AW149">
        <v>12.5</v>
      </c>
      <c r="AX149">
        <f t="shared" si="5"/>
        <v>0</v>
      </c>
    </row>
    <row r="150" spans="1:50" x14ac:dyDescent="0.3">
      <c r="A150" s="2">
        <v>43868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</v>
      </c>
      <c r="S150">
        <v>0</v>
      </c>
      <c r="T150">
        <v>0</v>
      </c>
      <c r="U150">
        <v>2.5</v>
      </c>
      <c r="V150">
        <v>0</v>
      </c>
      <c r="W150">
        <v>0.5</v>
      </c>
      <c r="X150">
        <v>0</v>
      </c>
      <c r="Y150">
        <v>0</v>
      </c>
      <c r="Z150">
        <v>24</v>
      </c>
      <c r="AA150">
        <v>3.5</v>
      </c>
      <c r="AB150">
        <v>0.14583333333333329</v>
      </c>
      <c r="AC150">
        <f t="shared" si="4"/>
        <v>0</v>
      </c>
      <c r="AF150" s="2">
        <v>43868</v>
      </c>
      <c r="AG150">
        <v>0.5</v>
      </c>
      <c r="AH150">
        <v>2.5</v>
      </c>
      <c r="AI150">
        <v>0.5</v>
      </c>
      <c r="AU150">
        <v>3</v>
      </c>
      <c r="AV150">
        <v>3.5</v>
      </c>
      <c r="AW150">
        <v>1.166666666666667</v>
      </c>
      <c r="AX150">
        <f t="shared" si="5"/>
        <v>0</v>
      </c>
    </row>
    <row r="151" spans="1:50" x14ac:dyDescent="0.3">
      <c r="A151" s="2">
        <v>43869</v>
      </c>
      <c r="B151">
        <v>0</v>
      </c>
      <c r="C151">
        <v>0</v>
      </c>
      <c r="D151">
        <v>16</v>
      </c>
      <c r="E151">
        <v>16</v>
      </c>
      <c r="F151">
        <v>36</v>
      </c>
      <c r="G151">
        <v>28.5</v>
      </c>
      <c r="H151">
        <v>0</v>
      </c>
      <c r="I151">
        <v>5</v>
      </c>
      <c r="J151">
        <v>0.5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24</v>
      </c>
      <c r="AA151">
        <v>102</v>
      </c>
      <c r="AB151">
        <v>4.25</v>
      </c>
      <c r="AC151">
        <f t="shared" si="4"/>
        <v>0</v>
      </c>
      <c r="AF151" s="2">
        <v>43869</v>
      </c>
      <c r="AG151">
        <v>16</v>
      </c>
      <c r="AH151">
        <v>16</v>
      </c>
      <c r="AI151">
        <v>36</v>
      </c>
      <c r="AJ151">
        <v>28.5</v>
      </c>
      <c r="AK151">
        <v>5</v>
      </c>
      <c r="AL151">
        <v>0.5</v>
      </c>
      <c r="AU151">
        <v>6</v>
      </c>
      <c r="AV151">
        <v>102</v>
      </c>
      <c r="AW151">
        <v>17</v>
      </c>
      <c r="AX151">
        <f t="shared" si="5"/>
        <v>0</v>
      </c>
    </row>
    <row r="152" spans="1:50" x14ac:dyDescent="0.3">
      <c r="A152" s="2">
        <v>43870</v>
      </c>
      <c r="B152">
        <v>2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0.5</v>
      </c>
      <c r="P152">
        <v>3</v>
      </c>
      <c r="Q152">
        <v>0.5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24</v>
      </c>
      <c r="AA152">
        <v>8</v>
      </c>
      <c r="AB152">
        <v>0.33333333333333331</v>
      </c>
      <c r="AC152">
        <f t="shared" si="4"/>
        <v>0</v>
      </c>
      <c r="AF152" s="2">
        <v>43870</v>
      </c>
      <c r="AG152">
        <v>2</v>
      </c>
      <c r="AH152">
        <v>2</v>
      </c>
      <c r="AI152">
        <v>0.5</v>
      </c>
      <c r="AJ152">
        <v>3</v>
      </c>
      <c r="AK152">
        <v>0.5</v>
      </c>
      <c r="AU152">
        <v>5</v>
      </c>
      <c r="AV152">
        <v>8</v>
      </c>
      <c r="AW152">
        <v>1.6</v>
      </c>
      <c r="AX152">
        <f t="shared" si="5"/>
        <v>0</v>
      </c>
    </row>
    <row r="153" spans="1:50" x14ac:dyDescent="0.3">
      <c r="A153" s="2">
        <v>43875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16</v>
      </c>
      <c r="N153">
        <v>0</v>
      </c>
      <c r="O153">
        <v>0.5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24</v>
      </c>
      <c r="AA153">
        <v>16.5</v>
      </c>
      <c r="AB153">
        <v>0.6875</v>
      </c>
      <c r="AC153">
        <f t="shared" si="4"/>
        <v>0</v>
      </c>
      <c r="AF153" s="2">
        <v>43875</v>
      </c>
      <c r="AG153">
        <v>16</v>
      </c>
      <c r="AH153">
        <v>0.5</v>
      </c>
      <c r="AU153">
        <v>2</v>
      </c>
      <c r="AV153">
        <v>16.5</v>
      </c>
      <c r="AW153">
        <v>8.25</v>
      </c>
      <c r="AX153">
        <f t="shared" si="5"/>
        <v>0</v>
      </c>
    </row>
    <row r="154" spans="1:50" x14ac:dyDescent="0.3">
      <c r="A154" s="2">
        <v>43876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0</v>
      </c>
      <c r="Z154">
        <v>24</v>
      </c>
      <c r="AA154">
        <v>2.5</v>
      </c>
      <c r="AB154">
        <v>0.1041666666666667</v>
      </c>
      <c r="AC154">
        <f t="shared" si="4"/>
        <v>0</v>
      </c>
      <c r="AF154" s="2">
        <v>43876</v>
      </c>
      <c r="AG154">
        <v>0.5</v>
      </c>
      <c r="AH154">
        <v>2</v>
      </c>
      <c r="AU154">
        <v>2</v>
      </c>
      <c r="AV154">
        <v>2.5</v>
      </c>
      <c r="AW154">
        <v>1.25</v>
      </c>
      <c r="AX154">
        <f t="shared" si="5"/>
        <v>0</v>
      </c>
    </row>
    <row r="155" spans="1:50" x14ac:dyDescent="0.3">
      <c r="A155" s="2">
        <v>43877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20.5</v>
      </c>
      <c r="Q155">
        <v>2.5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24</v>
      </c>
      <c r="AA155">
        <v>24</v>
      </c>
      <c r="AB155">
        <v>1</v>
      </c>
      <c r="AC155">
        <f t="shared" si="4"/>
        <v>0</v>
      </c>
      <c r="AF155" s="2">
        <v>43877</v>
      </c>
      <c r="AG155">
        <v>1</v>
      </c>
      <c r="AH155">
        <v>20.5</v>
      </c>
      <c r="AI155">
        <v>2.5</v>
      </c>
      <c r="AU155">
        <v>3</v>
      </c>
      <c r="AV155">
        <v>24</v>
      </c>
      <c r="AW155">
        <v>8</v>
      </c>
      <c r="AX155">
        <f t="shared" si="5"/>
        <v>0</v>
      </c>
    </row>
    <row r="156" spans="1:50" x14ac:dyDescent="0.3">
      <c r="A156" s="2">
        <v>43879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8.5</v>
      </c>
      <c r="Q156">
        <v>0</v>
      </c>
      <c r="R156">
        <v>0</v>
      </c>
      <c r="S156">
        <v>1</v>
      </c>
      <c r="T156">
        <v>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24</v>
      </c>
      <c r="AA156">
        <v>17.5</v>
      </c>
      <c r="AB156">
        <v>0.72916666666666663</v>
      </c>
      <c r="AC156">
        <f t="shared" si="4"/>
        <v>0</v>
      </c>
      <c r="AF156" s="2">
        <v>43879</v>
      </c>
      <c r="AG156">
        <v>8.5</v>
      </c>
      <c r="AH156">
        <v>1</v>
      </c>
      <c r="AI156">
        <v>8</v>
      </c>
      <c r="AU156">
        <v>3</v>
      </c>
      <c r="AV156">
        <v>17.5</v>
      </c>
      <c r="AW156">
        <v>5.833333333333333</v>
      </c>
      <c r="AX156">
        <f t="shared" si="5"/>
        <v>0</v>
      </c>
    </row>
    <row r="157" spans="1:50" x14ac:dyDescent="0.3">
      <c r="A157" s="2">
        <v>43880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11.5</v>
      </c>
      <c r="X157">
        <v>0</v>
      </c>
      <c r="Y157">
        <v>6.5</v>
      </c>
      <c r="Z157">
        <v>24</v>
      </c>
      <c r="AA157">
        <v>18</v>
      </c>
      <c r="AB157">
        <v>0.75</v>
      </c>
      <c r="AC157">
        <f t="shared" si="4"/>
        <v>0</v>
      </c>
      <c r="AF157" s="2">
        <v>43880</v>
      </c>
      <c r="AG157">
        <v>11.5</v>
      </c>
      <c r="AH157">
        <v>6.5</v>
      </c>
      <c r="AU157">
        <v>2</v>
      </c>
      <c r="AV157">
        <v>18</v>
      </c>
      <c r="AW157">
        <v>9</v>
      </c>
      <c r="AX157">
        <f t="shared" si="5"/>
        <v>0</v>
      </c>
    </row>
    <row r="158" spans="1:50" x14ac:dyDescent="0.3">
      <c r="A158" s="2">
        <v>43881</v>
      </c>
      <c r="B158">
        <v>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7</v>
      </c>
      <c r="J158">
        <v>0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17.5</v>
      </c>
      <c r="Y158">
        <v>0.5</v>
      </c>
      <c r="Z158">
        <v>24</v>
      </c>
      <c r="AA158">
        <v>36</v>
      </c>
      <c r="AB158">
        <v>1.5</v>
      </c>
      <c r="AC158">
        <f t="shared" si="4"/>
        <v>0</v>
      </c>
      <c r="AF158" s="2">
        <v>43881</v>
      </c>
      <c r="AG158">
        <v>9</v>
      </c>
      <c r="AH158">
        <v>7</v>
      </c>
      <c r="AI158">
        <v>2</v>
      </c>
      <c r="AJ158">
        <v>17.5</v>
      </c>
      <c r="AK158">
        <v>0.5</v>
      </c>
      <c r="AU158">
        <v>5</v>
      </c>
      <c r="AV158">
        <v>36</v>
      </c>
      <c r="AW158">
        <v>7.2</v>
      </c>
      <c r="AX158">
        <f t="shared" si="5"/>
        <v>0</v>
      </c>
    </row>
    <row r="159" spans="1:50" x14ac:dyDescent="0.3">
      <c r="A159" s="2">
        <v>43882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0.5</v>
      </c>
      <c r="O159">
        <v>0.5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24</v>
      </c>
      <c r="AA159">
        <v>3</v>
      </c>
      <c r="AB159">
        <v>0.125</v>
      </c>
      <c r="AC159">
        <f t="shared" si="4"/>
        <v>0</v>
      </c>
      <c r="AF159" s="2">
        <v>43882</v>
      </c>
      <c r="AG159">
        <v>1</v>
      </c>
      <c r="AH159">
        <v>1</v>
      </c>
      <c r="AI159">
        <v>0.5</v>
      </c>
      <c r="AJ159">
        <v>0.5</v>
      </c>
      <c r="AU159">
        <v>4</v>
      </c>
      <c r="AV159">
        <v>3</v>
      </c>
      <c r="AW159">
        <v>0.75</v>
      </c>
      <c r="AX159">
        <f t="shared" si="5"/>
        <v>0</v>
      </c>
    </row>
    <row r="160" spans="1:50" x14ac:dyDescent="0.3">
      <c r="A160" s="2">
        <v>43883</v>
      </c>
      <c r="B160">
        <v>0</v>
      </c>
      <c r="C160">
        <v>0</v>
      </c>
      <c r="D160">
        <v>34</v>
      </c>
      <c r="E160">
        <v>23.5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1.5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24</v>
      </c>
      <c r="AA160">
        <v>60</v>
      </c>
      <c r="AB160">
        <v>2.5</v>
      </c>
      <c r="AC160">
        <f t="shared" si="4"/>
        <v>0</v>
      </c>
      <c r="AF160" s="2">
        <v>43883</v>
      </c>
      <c r="AG160">
        <v>34</v>
      </c>
      <c r="AH160">
        <v>23.5</v>
      </c>
      <c r="AI160">
        <v>1</v>
      </c>
      <c r="AJ160">
        <v>1.5</v>
      </c>
      <c r="AU160">
        <v>4</v>
      </c>
      <c r="AV160">
        <v>60</v>
      </c>
      <c r="AW160">
        <v>15</v>
      </c>
      <c r="AX160">
        <f t="shared" si="5"/>
        <v>0</v>
      </c>
    </row>
    <row r="161" spans="1:50" x14ac:dyDescent="0.3">
      <c r="A161" s="2">
        <v>43884</v>
      </c>
      <c r="B161">
        <v>0</v>
      </c>
      <c r="C161">
        <v>4</v>
      </c>
      <c r="D161">
        <v>149</v>
      </c>
      <c r="E161">
        <v>31.5</v>
      </c>
      <c r="F161">
        <v>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6.5</v>
      </c>
      <c r="Z161">
        <v>24</v>
      </c>
      <c r="AA161">
        <v>193.5</v>
      </c>
      <c r="AB161">
        <v>8.0625</v>
      </c>
      <c r="AC161">
        <f t="shared" si="4"/>
        <v>0</v>
      </c>
      <c r="AF161" s="2">
        <v>43884</v>
      </c>
      <c r="AG161">
        <v>4</v>
      </c>
      <c r="AH161">
        <v>149</v>
      </c>
      <c r="AI161">
        <v>31.5</v>
      </c>
      <c r="AJ161">
        <v>2.5</v>
      </c>
      <c r="AK161">
        <v>6.5</v>
      </c>
      <c r="AU161">
        <v>5</v>
      </c>
      <c r="AV161">
        <v>193.5</v>
      </c>
      <c r="AW161">
        <v>38.700000000000003</v>
      </c>
      <c r="AX161">
        <f t="shared" si="5"/>
        <v>0</v>
      </c>
    </row>
    <row r="162" spans="1:50" x14ac:dyDescent="0.3">
      <c r="A162" s="2">
        <v>43885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8.5</v>
      </c>
      <c r="J162">
        <v>1.5</v>
      </c>
      <c r="K162">
        <v>0</v>
      </c>
      <c r="L162">
        <v>0.5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8.5</v>
      </c>
      <c r="Z162">
        <v>24</v>
      </c>
      <c r="AA162">
        <v>19</v>
      </c>
      <c r="AB162">
        <v>0.79166666666666663</v>
      </c>
      <c r="AC162">
        <f t="shared" si="4"/>
        <v>0</v>
      </c>
      <c r="AF162" s="2">
        <v>43885</v>
      </c>
      <c r="AG162">
        <v>8.5</v>
      </c>
      <c r="AH162">
        <v>1.5</v>
      </c>
      <c r="AI162">
        <v>0.5</v>
      </c>
      <c r="AJ162">
        <v>8.5</v>
      </c>
      <c r="AU162">
        <v>4</v>
      </c>
      <c r="AV162">
        <v>19</v>
      </c>
      <c r="AW162">
        <v>4.75</v>
      </c>
      <c r="AX162">
        <f t="shared" si="5"/>
        <v>0</v>
      </c>
    </row>
    <row r="163" spans="1:50" x14ac:dyDescent="0.3">
      <c r="A163" s="2">
        <v>43886</v>
      </c>
      <c r="B163">
        <v>17.5</v>
      </c>
      <c r="C163">
        <v>39.5</v>
      </c>
      <c r="D163">
        <v>10</v>
      </c>
      <c r="E163">
        <v>4</v>
      </c>
      <c r="F163">
        <v>25.5</v>
      </c>
      <c r="G163">
        <v>41</v>
      </c>
      <c r="H163">
        <v>23</v>
      </c>
      <c r="I163">
        <v>0.5</v>
      </c>
      <c r="J163">
        <v>0</v>
      </c>
      <c r="K163">
        <v>0</v>
      </c>
      <c r="L163">
        <v>1</v>
      </c>
      <c r="M163">
        <v>0.5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24</v>
      </c>
      <c r="AA163">
        <v>162.5</v>
      </c>
      <c r="AB163">
        <v>6.770833333333333</v>
      </c>
      <c r="AC163">
        <f t="shared" si="4"/>
        <v>0</v>
      </c>
      <c r="AF163" s="2">
        <v>43886</v>
      </c>
      <c r="AG163">
        <v>17.5</v>
      </c>
      <c r="AH163">
        <v>39.5</v>
      </c>
      <c r="AI163">
        <v>10</v>
      </c>
      <c r="AJ163">
        <v>4</v>
      </c>
      <c r="AK163">
        <v>25.5</v>
      </c>
      <c r="AL163">
        <v>41</v>
      </c>
      <c r="AM163">
        <v>23</v>
      </c>
      <c r="AN163">
        <v>0.5</v>
      </c>
      <c r="AO163">
        <v>1</v>
      </c>
      <c r="AP163">
        <v>0.5</v>
      </c>
      <c r="AU163">
        <v>10</v>
      </c>
      <c r="AV163">
        <v>162.5</v>
      </c>
      <c r="AW163">
        <v>16.25</v>
      </c>
      <c r="AX163">
        <f t="shared" si="5"/>
        <v>0</v>
      </c>
    </row>
    <row r="164" spans="1:50" x14ac:dyDescent="0.3">
      <c r="A164" s="2">
        <v>43887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3.5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24</v>
      </c>
      <c r="AA164">
        <v>4.5</v>
      </c>
      <c r="AB164">
        <v>0.1875</v>
      </c>
      <c r="AC164">
        <f t="shared" si="4"/>
        <v>0</v>
      </c>
      <c r="AF164" s="2">
        <v>43887</v>
      </c>
      <c r="AG164">
        <v>3.5</v>
      </c>
      <c r="AH164">
        <v>1</v>
      </c>
      <c r="AU164">
        <v>2</v>
      </c>
      <c r="AV164">
        <v>4.5</v>
      </c>
      <c r="AW164">
        <v>2.25</v>
      </c>
      <c r="AX164">
        <f t="shared" si="5"/>
        <v>0</v>
      </c>
    </row>
    <row r="165" spans="1:50" x14ac:dyDescent="0.3">
      <c r="A165" s="2">
        <v>43888</v>
      </c>
      <c r="B165">
        <v>0</v>
      </c>
      <c r="C165">
        <v>0</v>
      </c>
      <c r="D165">
        <v>6.5</v>
      </c>
      <c r="E165">
        <v>0</v>
      </c>
      <c r="F165">
        <v>0</v>
      </c>
      <c r="G165">
        <v>0</v>
      </c>
      <c r="H165">
        <v>4</v>
      </c>
      <c r="I165">
        <v>2.5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0.5</v>
      </c>
      <c r="P165">
        <v>0</v>
      </c>
      <c r="Q165">
        <v>0.5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24</v>
      </c>
      <c r="AA165">
        <v>15</v>
      </c>
      <c r="AB165">
        <v>0.625</v>
      </c>
      <c r="AC165">
        <f t="shared" si="4"/>
        <v>0</v>
      </c>
      <c r="AF165" s="2">
        <v>43888</v>
      </c>
      <c r="AG165">
        <v>6.5</v>
      </c>
      <c r="AH165">
        <v>4</v>
      </c>
      <c r="AI165">
        <v>2.5</v>
      </c>
      <c r="AJ165">
        <v>1</v>
      </c>
      <c r="AK165">
        <v>0.5</v>
      </c>
      <c r="AL165">
        <v>0.5</v>
      </c>
      <c r="AU165">
        <v>6</v>
      </c>
      <c r="AV165">
        <v>15</v>
      </c>
      <c r="AW165">
        <v>2.5</v>
      </c>
      <c r="AX165">
        <f t="shared" si="5"/>
        <v>0</v>
      </c>
    </row>
    <row r="166" spans="1:50" x14ac:dyDescent="0.3">
      <c r="A166" s="2">
        <v>43889</v>
      </c>
      <c r="B166">
        <v>0</v>
      </c>
      <c r="C166">
        <v>0</v>
      </c>
      <c r="D166">
        <v>0</v>
      </c>
      <c r="E166">
        <v>1.5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0.5</v>
      </c>
      <c r="M166">
        <v>0</v>
      </c>
      <c r="N166">
        <v>7</v>
      </c>
      <c r="O166">
        <v>0.5</v>
      </c>
      <c r="P166">
        <v>0</v>
      </c>
      <c r="Q166">
        <v>0</v>
      </c>
      <c r="R166">
        <v>0</v>
      </c>
      <c r="S166">
        <v>0</v>
      </c>
      <c r="T166">
        <v>0.5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24</v>
      </c>
      <c r="AA166">
        <v>10</v>
      </c>
      <c r="AB166">
        <v>0.41666666666666669</v>
      </c>
      <c r="AC166">
        <f t="shared" si="4"/>
        <v>0</v>
      </c>
      <c r="AF166" s="2">
        <v>43889</v>
      </c>
      <c r="AG166">
        <v>1.5</v>
      </c>
      <c r="AH166">
        <v>0.5</v>
      </c>
      <c r="AI166">
        <v>7</v>
      </c>
      <c r="AJ166">
        <v>0.5</v>
      </c>
      <c r="AK166">
        <v>0.5</v>
      </c>
      <c r="AU166">
        <v>5</v>
      </c>
      <c r="AV166">
        <v>10</v>
      </c>
      <c r="AW166">
        <v>2</v>
      </c>
      <c r="AX166">
        <f t="shared" si="5"/>
        <v>0</v>
      </c>
    </row>
    <row r="167" spans="1:50" x14ac:dyDescent="0.3">
      <c r="A167" s="2">
        <v>43890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1.5</v>
      </c>
      <c r="Y167">
        <v>3.5</v>
      </c>
      <c r="Z167">
        <v>24</v>
      </c>
      <c r="AA167">
        <v>6</v>
      </c>
      <c r="AB167">
        <v>0.25</v>
      </c>
      <c r="AC167">
        <f t="shared" si="4"/>
        <v>0</v>
      </c>
      <c r="AF167" s="2">
        <v>43890</v>
      </c>
      <c r="AG167">
        <v>1</v>
      </c>
      <c r="AH167">
        <v>1.5</v>
      </c>
      <c r="AI167">
        <v>3.5</v>
      </c>
      <c r="AU167">
        <v>3</v>
      </c>
      <c r="AV167">
        <v>6</v>
      </c>
      <c r="AW167">
        <v>2</v>
      </c>
      <c r="AX167">
        <f t="shared" si="5"/>
        <v>0</v>
      </c>
    </row>
    <row r="168" spans="1:50" x14ac:dyDescent="0.3">
      <c r="A168" s="2">
        <v>43891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24</v>
      </c>
      <c r="AA168">
        <v>2</v>
      </c>
      <c r="AB168">
        <v>8.3333333333333329E-2</v>
      </c>
      <c r="AC168">
        <f t="shared" si="4"/>
        <v>0</v>
      </c>
      <c r="AF168" s="2">
        <v>43891</v>
      </c>
      <c r="AG168">
        <v>2</v>
      </c>
      <c r="AU168">
        <v>1</v>
      </c>
      <c r="AV168">
        <v>2</v>
      </c>
      <c r="AW168">
        <v>2</v>
      </c>
      <c r="AX168">
        <f t="shared" si="5"/>
        <v>1</v>
      </c>
    </row>
    <row r="169" spans="1:50" x14ac:dyDescent="0.3">
      <c r="A169" s="2">
        <v>43892</v>
      </c>
      <c r="B169">
        <v>0</v>
      </c>
      <c r="C169">
        <v>0.5</v>
      </c>
      <c r="D169">
        <v>0</v>
      </c>
      <c r="E169">
        <v>0</v>
      </c>
      <c r="F169">
        <v>0</v>
      </c>
      <c r="G169">
        <v>3.5</v>
      </c>
      <c r="H169">
        <v>1.5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3.5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24</v>
      </c>
      <c r="AA169">
        <v>10</v>
      </c>
      <c r="AB169">
        <v>0.41666666666666669</v>
      </c>
      <c r="AC169">
        <f t="shared" si="4"/>
        <v>0</v>
      </c>
      <c r="AF169" s="2">
        <v>43892</v>
      </c>
      <c r="AG169">
        <v>0.5</v>
      </c>
      <c r="AH169">
        <v>3.5</v>
      </c>
      <c r="AI169">
        <v>1.5</v>
      </c>
      <c r="AJ169">
        <v>3.5</v>
      </c>
      <c r="AK169">
        <v>1</v>
      </c>
      <c r="AU169">
        <v>5</v>
      </c>
      <c r="AV169">
        <v>10</v>
      </c>
      <c r="AW169">
        <v>2</v>
      </c>
      <c r="AX169">
        <f t="shared" si="5"/>
        <v>0</v>
      </c>
    </row>
    <row r="170" spans="1:50" x14ac:dyDescent="0.3">
      <c r="A170" s="2">
        <v>43893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24</v>
      </c>
      <c r="AA170">
        <v>2</v>
      </c>
      <c r="AB170">
        <v>8.3333333333333329E-2</v>
      </c>
      <c r="AC170">
        <f t="shared" si="4"/>
        <v>0</v>
      </c>
      <c r="AF170" s="2">
        <v>43893</v>
      </c>
      <c r="AG170">
        <v>1</v>
      </c>
      <c r="AH170">
        <v>1</v>
      </c>
      <c r="AU170">
        <v>2</v>
      </c>
      <c r="AV170">
        <v>2</v>
      </c>
      <c r="AW170">
        <v>1</v>
      </c>
      <c r="AX170">
        <f t="shared" si="5"/>
        <v>0</v>
      </c>
    </row>
    <row r="171" spans="1:50" x14ac:dyDescent="0.3">
      <c r="A171" s="2">
        <v>43894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0.5</v>
      </c>
      <c r="O171">
        <v>9.5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24</v>
      </c>
      <c r="AA171">
        <v>10</v>
      </c>
      <c r="AB171">
        <v>0.41666666666666669</v>
      </c>
      <c r="AC171">
        <f t="shared" si="4"/>
        <v>0</v>
      </c>
      <c r="AF171" s="2">
        <v>43894</v>
      </c>
      <c r="AG171">
        <v>0.5</v>
      </c>
      <c r="AH171">
        <v>9.5</v>
      </c>
      <c r="AU171">
        <v>2</v>
      </c>
      <c r="AV171">
        <v>10</v>
      </c>
      <c r="AW171">
        <v>5</v>
      </c>
      <c r="AX171">
        <f t="shared" si="5"/>
        <v>0</v>
      </c>
    </row>
    <row r="172" spans="1:50" x14ac:dyDescent="0.3">
      <c r="A172" s="2">
        <v>43896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0.5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24</v>
      </c>
      <c r="AA172">
        <v>2.5</v>
      </c>
      <c r="AB172">
        <v>0.1041666666666667</v>
      </c>
      <c r="AC172">
        <f t="shared" si="4"/>
        <v>0</v>
      </c>
      <c r="AF172" s="2">
        <v>43896</v>
      </c>
      <c r="AG172">
        <v>0.5</v>
      </c>
      <c r="AH172">
        <v>2</v>
      </c>
      <c r="AU172">
        <v>2</v>
      </c>
      <c r="AV172">
        <v>2.5</v>
      </c>
      <c r="AW172">
        <v>1.25</v>
      </c>
      <c r="AX172">
        <f t="shared" si="5"/>
        <v>0</v>
      </c>
    </row>
    <row r="173" spans="1:50" x14ac:dyDescent="0.3">
      <c r="A173" s="2">
        <v>43897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24</v>
      </c>
      <c r="AA173">
        <v>2</v>
      </c>
      <c r="AB173">
        <v>8.3333333333333329E-2</v>
      </c>
      <c r="AC173">
        <f t="shared" si="4"/>
        <v>0</v>
      </c>
      <c r="AF173" s="2">
        <v>43897</v>
      </c>
      <c r="AG173">
        <v>2</v>
      </c>
      <c r="AU173">
        <v>1</v>
      </c>
      <c r="AV173">
        <v>2</v>
      </c>
      <c r="AW173">
        <v>2</v>
      </c>
      <c r="AX173">
        <f t="shared" si="5"/>
        <v>1</v>
      </c>
    </row>
    <row r="174" spans="1:50" x14ac:dyDescent="0.3">
      <c r="A174" s="2">
        <v>43900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24</v>
      </c>
      <c r="AA174">
        <v>3</v>
      </c>
      <c r="AB174">
        <v>0.125</v>
      </c>
      <c r="AC174">
        <f t="shared" si="4"/>
        <v>0</v>
      </c>
      <c r="AF174" s="2">
        <v>43900</v>
      </c>
      <c r="AG174">
        <v>1</v>
      </c>
      <c r="AH174">
        <v>2</v>
      </c>
      <c r="AU174">
        <v>2</v>
      </c>
      <c r="AV174">
        <v>3</v>
      </c>
      <c r="AW174">
        <v>1.5</v>
      </c>
      <c r="AX174">
        <f t="shared" si="5"/>
        <v>0</v>
      </c>
    </row>
    <row r="175" spans="1:50" x14ac:dyDescent="0.3">
      <c r="A175" s="2">
        <v>43901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9.5</v>
      </c>
      <c r="X175">
        <v>7.5</v>
      </c>
      <c r="Y175">
        <v>0</v>
      </c>
      <c r="Z175">
        <v>24</v>
      </c>
      <c r="AA175">
        <v>20</v>
      </c>
      <c r="AB175">
        <v>0.83333333333333337</v>
      </c>
      <c r="AC175">
        <f t="shared" si="4"/>
        <v>0</v>
      </c>
      <c r="AF175" s="2">
        <v>43901</v>
      </c>
      <c r="AG175">
        <v>2</v>
      </c>
      <c r="AH175">
        <v>1</v>
      </c>
      <c r="AI175">
        <v>9.5</v>
      </c>
      <c r="AJ175">
        <v>7.5</v>
      </c>
      <c r="AU175">
        <v>4</v>
      </c>
      <c r="AV175">
        <v>20</v>
      </c>
      <c r="AW175">
        <v>5</v>
      </c>
      <c r="AX175">
        <f t="shared" si="5"/>
        <v>0</v>
      </c>
    </row>
    <row r="176" spans="1:50" x14ac:dyDescent="0.3">
      <c r="A176" s="2">
        <v>43902</v>
      </c>
      <c r="B176">
        <v>0</v>
      </c>
      <c r="C176">
        <v>0</v>
      </c>
      <c r="D176">
        <v>0</v>
      </c>
      <c r="E176">
        <v>0</v>
      </c>
      <c r="F176">
        <v>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2.5</v>
      </c>
      <c r="V176">
        <v>7.5</v>
      </c>
      <c r="W176">
        <v>0</v>
      </c>
      <c r="X176">
        <v>0</v>
      </c>
      <c r="Y176">
        <v>1</v>
      </c>
      <c r="Z176">
        <v>24</v>
      </c>
      <c r="AA176">
        <v>11.5</v>
      </c>
      <c r="AB176">
        <v>0.47916666666666669</v>
      </c>
      <c r="AC176">
        <f t="shared" si="4"/>
        <v>0</v>
      </c>
      <c r="AF176" s="2">
        <v>43902</v>
      </c>
      <c r="AG176">
        <v>0.5</v>
      </c>
      <c r="AH176">
        <v>2.5</v>
      </c>
      <c r="AI176">
        <v>7.5</v>
      </c>
      <c r="AJ176">
        <v>1</v>
      </c>
      <c r="AU176">
        <v>4</v>
      </c>
      <c r="AV176">
        <v>11.5</v>
      </c>
      <c r="AW176">
        <v>2.875</v>
      </c>
      <c r="AX176">
        <f t="shared" si="5"/>
        <v>0</v>
      </c>
    </row>
    <row r="177" spans="1:50" x14ac:dyDescent="0.3">
      <c r="A177" s="2">
        <v>43903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24</v>
      </c>
      <c r="AA177">
        <v>3</v>
      </c>
      <c r="AB177">
        <v>0.125</v>
      </c>
      <c r="AC177">
        <f t="shared" si="4"/>
        <v>0</v>
      </c>
      <c r="AF177" s="2">
        <v>43903</v>
      </c>
      <c r="AG177">
        <v>3</v>
      </c>
      <c r="AU177">
        <v>1</v>
      </c>
      <c r="AV177">
        <v>3</v>
      </c>
      <c r="AW177">
        <v>3</v>
      </c>
      <c r="AX177">
        <f t="shared" si="5"/>
        <v>1</v>
      </c>
    </row>
    <row r="178" spans="1:50" x14ac:dyDescent="0.3">
      <c r="A178" s="2">
        <v>43904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0.5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24</v>
      </c>
      <c r="AA178">
        <v>1.5</v>
      </c>
      <c r="AB178">
        <v>6.25E-2</v>
      </c>
      <c r="AC178">
        <f t="shared" si="4"/>
        <v>0</v>
      </c>
      <c r="AF178" s="2">
        <v>43904</v>
      </c>
      <c r="AG178">
        <v>0.5</v>
      </c>
      <c r="AH178">
        <v>1</v>
      </c>
      <c r="AU178">
        <v>2</v>
      </c>
      <c r="AV178">
        <v>1.5</v>
      </c>
      <c r="AW178">
        <v>0.75</v>
      </c>
      <c r="AX178">
        <f t="shared" si="5"/>
        <v>0</v>
      </c>
    </row>
    <row r="179" spans="1:50" x14ac:dyDescent="0.3">
      <c r="A179" s="2">
        <v>43905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25</v>
      </c>
      <c r="V179">
        <v>0</v>
      </c>
      <c r="W179">
        <v>0</v>
      </c>
      <c r="X179">
        <v>0</v>
      </c>
      <c r="Y179">
        <v>0</v>
      </c>
      <c r="Z179">
        <v>24</v>
      </c>
      <c r="AA179">
        <v>25</v>
      </c>
      <c r="AB179">
        <v>1.041666666666667</v>
      </c>
      <c r="AC179">
        <f t="shared" si="4"/>
        <v>0</v>
      </c>
      <c r="AF179" s="2">
        <v>43905</v>
      </c>
      <c r="AG179">
        <v>25</v>
      </c>
      <c r="AU179">
        <v>1</v>
      </c>
      <c r="AV179">
        <v>25</v>
      </c>
      <c r="AW179">
        <v>25</v>
      </c>
      <c r="AX179">
        <f t="shared" si="5"/>
        <v>1</v>
      </c>
    </row>
    <row r="180" spans="1:50" x14ac:dyDescent="0.3">
      <c r="A180" s="2">
        <v>43906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1.5</v>
      </c>
      <c r="Q180">
        <v>0.5</v>
      </c>
      <c r="R180">
        <v>7</v>
      </c>
      <c r="S180">
        <v>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24</v>
      </c>
      <c r="AA180">
        <v>14</v>
      </c>
      <c r="AB180">
        <v>0.58333333333333337</v>
      </c>
      <c r="AC180">
        <f t="shared" si="4"/>
        <v>0</v>
      </c>
      <c r="AF180" s="2">
        <v>43906</v>
      </c>
      <c r="AG180">
        <v>1.5</v>
      </c>
      <c r="AH180">
        <v>0.5</v>
      </c>
      <c r="AI180">
        <v>7</v>
      </c>
      <c r="AJ180">
        <v>5</v>
      </c>
      <c r="AU180">
        <v>4</v>
      </c>
      <c r="AV180">
        <v>14</v>
      </c>
      <c r="AW180">
        <v>3.5</v>
      </c>
      <c r="AX180">
        <f t="shared" si="5"/>
        <v>0</v>
      </c>
    </row>
    <row r="181" spans="1:50" x14ac:dyDescent="0.3">
      <c r="A181" s="2">
        <v>43910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7</v>
      </c>
      <c r="P181">
        <v>38</v>
      </c>
      <c r="Q181">
        <v>2.5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24</v>
      </c>
      <c r="AA181">
        <v>47.5</v>
      </c>
      <c r="AB181">
        <v>1.979166666666667</v>
      </c>
      <c r="AC181">
        <f t="shared" si="4"/>
        <v>0</v>
      </c>
      <c r="AF181" s="2">
        <v>43910</v>
      </c>
      <c r="AG181">
        <v>7</v>
      </c>
      <c r="AH181">
        <v>38</v>
      </c>
      <c r="AI181">
        <v>2.5</v>
      </c>
      <c r="AU181">
        <v>3</v>
      </c>
      <c r="AV181">
        <v>47.5</v>
      </c>
      <c r="AW181">
        <v>15.83333333333333</v>
      </c>
      <c r="AX181">
        <f t="shared" si="5"/>
        <v>0</v>
      </c>
    </row>
    <row r="182" spans="1:50" x14ac:dyDescent="0.3">
      <c r="A182" s="2">
        <v>43914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</v>
      </c>
      <c r="N182">
        <v>0.5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4.5</v>
      </c>
      <c r="U182">
        <v>4.5</v>
      </c>
      <c r="V182">
        <v>0</v>
      </c>
      <c r="W182">
        <v>0</v>
      </c>
      <c r="X182">
        <v>0</v>
      </c>
      <c r="Y182">
        <v>0</v>
      </c>
      <c r="Z182">
        <v>24</v>
      </c>
      <c r="AA182">
        <v>12.5</v>
      </c>
      <c r="AB182">
        <v>0.52083333333333337</v>
      </c>
      <c r="AC182">
        <f t="shared" si="4"/>
        <v>0</v>
      </c>
      <c r="AF182" s="2">
        <v>43914</v>
      </c>
      <c r="AG182">
        <v>3</v>
      </c>
      <c r="AH182">
        <v>0.5</v>
      </c>
      <c r="AI182">
        <v>4.5</v>
      </c>
      <c r="AJ182">
        <v>4.5</v>
      </c>
      <c r="AU182">
        <v>4</v>
      </c>
      <c r="AV182">
        <v>12.5</v>
      </c>
      <c r="AW182">
        <v>3.125</v>
      </c>
      <c r="AX182">
        <f t="shared" si="5"/>
        <v>0</v>
      </c>
    </row>
    <row r="183" spans="1:50" x14ac:dyDescent="0.3">
      <c r="A183" s="2">
        <v>43916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0.5</v>
      </c>
      <c r="V183">
        <v>0</v>
      </c>
      <c r="W183">
        <v>0</v>
      </c>
      <c r="X183">
        <v>0</v>
      </c>
      <c r="Y183">
        <v>0</v>
      </c>
      <c r="Z183">
        <v>24</v>
      </c>
      <c r="AA183">
        <v>1.5</v>
      </c>
      <c r="AB183">
        <v>6.25E-2</v>
      </c>
      <c r="AC183">
        <f t="shared" si="4"/>
        <v>0</v>
      </c>
      <c r="AF183" s="2">
        <v>43916</v>
      </c>
      <c r="AG183">
        <v>1</v>
      </c>
      <c r="AH183">
        <v>0.5</v>
      </c>
      <c r="AU183">
        <v>2</v>
      </c>
      <c r="AV183">
        <v>1.5</v>
      </c>
      <c r="AW183">
        <v>0.75</v>
      </c>
      <c r="AX183">
        <f t="shared" si="5"/>
        <v>0</v>
      </c>
    </row>
    <row r="184" spans="1:50" x14ac:dyDescent="0.3">
      <c r="A184" s="2">
        <v>43919</v>
      </c>
      <c r="B184">
        <v>0</v>
      </c>
      <c r="C184">
        <v>0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2</v>
      </c>
      <c r="L184">
        <v>0</v>
      </c>
      <c r="M184">
        <v>0.5</v>
      </c>
      <c r="N184">
        <v>1</v>
      </c>
      <c r="O184">
        <v>0</v>
      </c>
      <c r="P184">
        <v>1.5</v>
      </c>
      <c r="Q184">
        <v>0.5</v>
      </c>
      <c r="R184">
        <v>0</v>
      </c>
      <c r="S184">
        <v>0</v>
      </c>
      <c r="T184">
        <v>0</v>
      </c>
      <c r="U184">
        <v>3</v>
      </c>
      <c r="V184">
        <v>0</v>
      </c>
      <c r="W184">
        <v>0</v>
      </c>
      <c r="X184">
        <v>0</v>
      </c>
      <c r="Y184">
        <v>0</v>
      </c>
      <c r="Z184">
        <v>24</v>
      </c>
      <c r="AA184">
        <v>10.5</v>
      </c>
      <c r="AB184">
        <v>0.4375</v>
      </c>
      <c r="AC184">
        <f t="shared" si="4"/>
        <v>0</v>
      </c>
      <c r="AF184" s="2">
        <v>43919</v>
      </c>
      <c r="AG184">
        <v>2</v>
      </c>
      <c r="AH184">
        <v>2</v>
      </c>
      <c r="AI184">
        <v>0.5</v>
      </c>
      <c r="AJ184">
        <v>1</v>
      </c>
      <c r="AK184">
        <v>1.5</v>
      </c>
      <c r="AL184">
        <v>0.5</v>
      </c>
      <c r="AM184">
        <v>3</v>
      </c>
      <c r="AU184">
        <v>7</v>
      </c>
      <c r="AV184">
        <v>10.5</v>
      </c>
      <c r="AW184">
        <v>1.5</v>
      </c>
      <c r="AX184">
        <f t="shared" si="5"/>
        <v>0</v>
      </c>
    </row>
    <row r="185" spans="1:50" x14ac:dyDescent="0.3">
      <c r="A185" s="2">
        <v>43920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8.5</v>
      </c>
      <c r="O185">
        <v>18</v>
      </c>
      <c r="P185">
        <v>0.5</v>
      </c>
      <c r="Q185">
        <v>0</v>
      </c>
      <c r="R185">
        <v>0.5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24</v>
      </c>
      <c r="AA185">
        <v>28.5</v>
      </c>
      <c r="AB185">
        <v>1.1875</v>
      </c>
      <c r="AC185">
        <f t="shared" si="4"/>
        <v>0</v>
      </c>
      <c r="AF185" s="2">
        <v>43920</v>
      </c>
      <c r="AG185">
        <v>1</v>
      </c>
      <c r="AH185">
        <v>8.5</v>
      </c>
      <c r="AI185">
        <v>18</v>
      </c>
      <c r="AJ185">
        <v>0.5</v>
      </c>
      <c r="AK185">
        <v>0.5</v>
      </c>
      <c r="AU185">
        <v>5</v>
      </c>
      <c r="AV185">
        <v>28.5</v>
      </c>
      <c r="AW185">
        <v>5.7</v>
      </c>
      <c r="AX185">
        <f t="shared" si="5"/>
        <v>0</v>
      </c>
    </row>
    <row r="186" spans="1:50" x14ac:dyDescent="0.3">
      <c r="A186" s="2">
        <v>43921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38</v>
      </c>
      <c r="R186">
        <v>7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24</v>
      </c>
      <c r="AA186">
        <v>45</v>
      </c>
      <c r="AB186">
        <v>1.875</v>
      </c>
      <c r="AC186">
        <f t="shared" si="4"/>
        <v>0</v>
      </c>
      <c r="AF186" s="2">
        <v>43921</v>
      </c>
      <c r="AG186">
        <v>38</v>
      </c>
      <c r="AH186">
        <v>7</v>
      </c>
      <c r="AU186">
        <v>2</v>
      </c>
      <c r="AV186">
        <v>45</v>
      </c>
      <c r="AW186">
        <v>22.5</v>
      </c>
      <c r="AX186">
        <f t="shared" si="5"/>
        <v>0</v>
      </c>
    </row>
    <row r="187" spans="1:50" x14ac:dyDescent="0.3">
      <c r="A187" s="2">
        <v>43924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0.5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24</v>
      </c>
      <c r="AA187">
        <v>2.5</v>
      </c>
      <c r="AB187">
        <v>0.1041666666666667</v>
      </c>
      <c r="AC187">
        <f t="shared" si="4"/>
        <v>0</v>
      </c>
      <c r="AF187" s="2">
        <v>43924</v>
      </c>
      <c r="AG187">
        <v>1</v>
      </c>
      <c r="AH187">
        <v>1</v>
      </c>
      <c r="AI187">
        <v>0.5</v>
      </c>
      <c r="AU187">
        <v>3</v>
      </c>
      <c r="AV187">
        <v>2.5</v>
      </c>
      <c r="AW187">
        <v>0.83333333333333337</v>
      </c>
      <c r="AX187">
        <f t="shared" si="5"/>
        <v>0</v>
      </c>
    </row>
    <row r="188" spans="1:50" x14ac:dyDescent="0.3">
      <c r="A188" s="2">
        <v>43926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24</v>
      </c>
      <c r="AA188">
        <v>2</v>
      </c>
      <c r="AB188">
        <v>8.3333333333333329E-2</v>
      </c>
      <c r="AC188">
        <f t="shared" si="4"/>
        <v>0</v>
      </c>
      <c r="AF188" s="2">
        <v>43926</v>
      </c>
      <c r="AG188">
        <v>0.5</v>
      </c>
      <c r="AH188">
        <v>1.5</v>
      </c>
      <c r="AU188">
        <v>2</v>
      </c>
      <c r="AV188">
        <v>2</v>
      </c>
      <c r="AW188">
        <v>1</v>
      </c>
      <c r="AX188">
        <f t="shared" si="5"/>
        <v>0</v>
      </c>
    </row>
    <row r="189" spans="1:50" x14ac:dyDescent="0.3">
      <c r="A189" s="2">
        <v>43927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21</v>
      </c>
      <c r="R189">
        <v>40</v>
      </c>
      <c r="S189">
        <v>0.5</v>
      </c>
      <c r="T189">
        <v>0</v>
      </c>
      <c r="U189">
        <v>0</v>
      </c>
      <c r="V189">
        <v>0</v>
      </c>
      <c r="W189">
        <v>0</v>
      </c>
      <c r="X189">
        <v>6</v>
      </c>
      <c r="Y189">
        <v>6.5</v>
      </c>
      <c r="Z189">
        <v>24</v>
      </c>
      <c r="AA189">
        <v>74</v>
      </c>
      <c r="AB189">
        <v>3.083333333333333</v>
      </c>
      <c r="AC189">
        <f t="shared" si="4"/>
        <v>0</v>
      </c>
      <c r="AF189" s="2">
        <v>43927</v>
      </c>
      <c r="AG189">
        <v>21</v>
      </c>
      <c r="AH189">
        <v>40</v>
      </c>
      <c r="AI189">
        <v>0.5</v>
      </c>
      <c r="AJ189">
        <v>6</v>
      </c>
      <c r="AK189">
        <v>6.5</v>
      </c>
      <c r="AU189">
        <v>5</v>
      </c>
      <c r="AV189">
        <v>74</v>
      </c>
      <c r="AW189">
        <v>14.8</v>
      </c>
      <c r="AX189">
        <f t="shared" si="5"/>
        <v>0</v>
      </c>
    </row>
    <row r="190" spans="1:50" x14ac:dyDescent="0.3">
      <c r="A190" s="2">
        <v>43928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24</v>
      </c>
      <c r="AA190">
        <v>1.5</v>
      </c>
      <c r="AB190">
        <v>6.25E-2</v>
      </c>
      <c r="AC190">
        <f t="shared" si="4"/>
        <v>0</v>
      </c>
      <c r="AF190" s="2">
        <v>43928</v>
      </c>
      <c r="AG190">
        <v>1.5</v>
      </c>
      <c r="AU190">
        <v>1</v>
      </c>
      <c r="AV190">
        <v>1.5</v>
      </c>
      <c r="AW190">
        <v>1.5</v>
      </c>
      <c r="AX190">
        <f t="shared" si="5"/>
        <v>1</v>
      </c>
    </row>
    <row r="191" spans="1:50" x14ac:dyDescent="0.3">
      <c r="A191" s="2">
        <v>43929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0.5</v>
      </c>
      <c r="H191">
        <v>0</v>
      </c>
      <c r="I191">
        <v>0</v>
      </c>
      <c r="J191">
        <v>0</v>
      </c>
      <c r="K191">
        <v>0.5</v>
      </c>
      <c r="L191">
        <v>0</v>
      </c>
      <c r="M191">
        <v>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24</v>
      </c>
      <c r="AA191">
        <v>10</v>
      </c>
      <c r="AB191">
        <v>0.41666666666666669</v>
      </c>
      <c r="AC191">
        <f t="shared" si="4"/>
        <v>0</v>
      </c>
      <c r="AF191" s="2">
        <v>43929</v>
      </c>
      <c r="AG191">
        <v>0.5</v>
      </c>
      <c r="AH191">
        <v>0.5</v>
      </c>
      <c r="AI191">
        <v>9</v>
      </c>
      <c r="AU191">
        <v>3</v>
      </c>
      <c r="AV191">
        <v>10</v>
      </c>
      <c r="AW191">
        <v>3.333333333333333</v>
      </c>
      <c r="AX191">
        <f t="shared" si="5"/>
        <v>0</v>
      </c>
    </row>
    <row r="192" spans="1:50" x14ac:dyDescent="0.3">
      <c r="A192" s="2">
        <v>43931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3.5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24</v>
      </c>
      <c r="AA192">
        <v>5.5</v>
      </c>
      <c r="AB192">
        <v>0.22916666666666671</v>
      </c>
      <c r="AC192">
        <f t="shared" si="4"/>
        <v>0</v>
      </c>
      <c r="AF192" s="2">
        <v>43931</v>
      </c>
      <c r="AG192">
        <v>1</v>
      </c>
      <c r="AH192">
        <v>1</v>
      </c>
      <c r="AI192">
        <v>3.5</v>
      </c>
      <c r="AU192">
        <v>3</v>
      </c>
      <c r="AV192">
        <v>5.5</v>
      </c>
      <c r="AW192">
        <v>1.833333333333333</v>
      </c>
      <c r="AX192">
        <f t="shared" si="5"/>
        <v>0</v>
      </c>
    </row>
    <row r="193" spans="1:50" x14ac:dyDescent="0.3">
      <c r="A193" s="2">
        <v>43933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0.5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24</v>
      </c>
      <c r="AA193">
        <v>1.5</v>
      </c>
      <c r="AB193">
        <v>6.25E-2</v>
      </c>
      <c r="AC193">
        <f t="shared" si="4"/>
        <v>0</v>
      </c>
      <c r="AF193" s="2">
        <v>43933</v>
      </c>
      <c r="AG193">
        <v>0.5</v>
      </c>
      <c r="AH193">
        <v>1</v>
      </c>
      <c r="AU193">
        <v>2</v>
      </c>
      <c r="AV193">
        <v>1.5</v>
      </c>
      <c r="AW193">
        <v>0.75</v>
      </c>
      <c r="AX193">
        <f t="shared" si="5"/>
        <v>0</v>
      </c>
    </row>
    <row r="194" spans="1:50" x14ac:dyDescent="0.3">
      <c r="A194" s="2">
        <v>43934</v>
      </c>
      <c r="B194">
        <v>1.5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12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24</v>
      </c>
      <c r="AA194">
        <v>14.5</v>
      </c>
      <c r="AB194">
        <v>0.60416666666666663</v>
      </c>
      <c r="AC194">
        <f t="shared" si="4"/>
        <v>0</v>
      </c>
      <c r="AF194" s="2">
        <v>43934</v>
      </c>
      <c r="AG194">
        <v>1.5</v>
      </c>
      <c r="AH194">
        <v>12</v>
      </c>
      <c r="AI194">
        <v>1</v>
      </c>
      <c r="AU194">
        <v>3</v>
      </c>
      <c r="AV194">
        <v>14.5</v>
      </c>
      <c r="AW194">
        <v>4.833333333333333</v>
      </c>
      <c r="AX194">
        <f t="shared" si="5"/>
        <v>0</v>
      </c>
    </row>
    <row r="195" spans="1:50" x14ac:dyDescent="0.3">
      <c r="A195" s="2">
        <v>43935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24</v>
      </c>
      <c r="AA195">
        <v>1.5</v>
      </c>
      <c r="AB195">
        <v>6.25E-2</v>
      </c>
      <c r="AC195">
        <f t="shared" si="4"/>
        <v>0</v>
      </c>
      <c r="AF195" s="2">
        <v>43935</v>
      </c>
      <c r="AG195">
        <v>0.5</v>
      </c>
      <c r="AH195">
        <v>1</v>
      </c>
      <c r="AU195">
        <v>2</v>
      </c>
      <c r="AV195">
        <v>1.5</v>
      </c>
      <c r="AW195">
        <v>0.75</v>
      </c>
      <c r="AX195">
        <f t="shared" si="5"/>
        <v>0</v>
      </c>
    </row>
    <row r="196" spans="1:50" x14ac:dyDescent="0.3">
      <c r="A196" s="2">
        <v>43936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25</v>
      </c>
      <c r="P196">
        <v>13.5</v>
      </c>
      <c r="Q196">
        <v>0.5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24</v>
      </c>
      <c r="AA196">
        <v>39</v>
      </c>
      <c r="AB196">
        <v>1.625</v>
      </c>
      <c r="AC196">
        <f t="shared" si="4"/>
        <v>0</v>
      </c>
      <c r="AF196" s="2">
        <v>43936</v>
      </c>
      <c r="AG196">
        <v>25</v>
      </c>
      <c r="AH196">
        <v>13.5</v>
      </c>
      <c r="AI196">
        <v>0.5</v>
      </c>
      <c r="AU196">
        <v>3</v>
      </c>
      <c r="AV196">
        <v>39</v>
      </c>
      <c r="AW196">
        <v>13</v>
      </c>
      <c r="AX196">
        <f t="shared" si="5"/>
        <v>0</v>
      </c>
    </row>
    <row r="197" spans="1:50" x14ac:dyDescent="0.3">
      <c r="A197" s="2">
        <v>43948</v>
      </c>
      <c r="G197">
        <v>0</v>
      </c>
      <c r="H197">
        <v>0</v>
      </c>
      <c r="I197">
        <v>7.5</v>
      </c>
      <c r="J197">
        <v>1.5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0</v>
      </c>
      <c r="W197">
        <v>0</v>
      </c>
      <c r="X197">
        <v>0</v>
      </c>
      <c r="Y197">
        <v>0</v>
      </c>
      <c r="Z197">
        <v>18</v>
      </c>
      <c r="AA197">
        <v>11</v>
      </c>
      <c r="AB197">
        <v>0.61111111111111116</v>
      </c>
      <c r="AC197">
        <f t="shared" si="4"/>
        <v>0</v>
      </c>
      <c r="AF197" s="2">
        <v>43948</v>
      </c>
      <c r="AG197">
        <v>7.5</v>
      </c>
      <c r="AH197">
        <v>1.5</v>
      </c>
      <c r="AI197">
        <v>1</v>
      </c>
      <c r="AJ197">
        <v>1</v>
      </c>
      <c r="AU197">
        <v>4</v>
      </c>
      <c r="AV197">
        <v>11</v>
      </c>
      <c r="AW197">
        <v>2.75</v>
      </c>
      <c r="AX197">
        <f t="shared" si="5"/>
        <v>0</v>
      </c>
    </row>
    <row r="198" spans="1:50" x14ac:dyDescent="0.3">
      <c r="A198" s="2">
        <v>43949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24</v>
      </c>
      <c r="AA198">
        <v>3</v>
      </c>
      <c r="AB198">
        <v>0.125</v>
      </c>
      <c r="AC198">
        <f t="shared" ref="AC198:AC261" si="6">IF(Z198=1,1,0)</f>
        <v>0</v>
      </c>
      <c r="AF198" s="2">
        <v>43949</v>
      </c>
      <c r="AG198">
        <v>3</v>
      </c>
      <c r="AU198">
        <v>1</v>
      </c>
      <c r="AV198">
        <v>3</v>
      </c>
      <c r="AW198">
        <v>3</v>
      </c>
      <c r="AX198">
        <f t="shared" ref="AX198:AX261" si="7">IF(AU198=1,1,0)</f>
        <v>1</v>
      </c>
    </row>
    <row r="199" spans="1:50" x14ac:dyDescent="0.3">
      <c r="A199" s="2">
        <v>43950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16.5</v>
      </c>
      <c r="R199">
        <v>4</v>
      </c>
      <c r="S199">
        <v>2.5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24</v>
      </c>
      <c r="AA199">
        <v>23</v>
      </c>
      <c r="AB199">
        <v>0.95833333333333337</v>
      </c>
      <c r="AC199">
        <f t="shared" si="6"/>
        <v>0</v>
      </c>
      <c r="AF199" s="2">
        <v>43950</v>
      </c>
      <c r="AG199">
        <v>16.5</v>
      </c>
      <c r="AH199">
        <v>4</v>
      </c>
      <c r="AI199">
        <v>2.5</v>
      </c>
      <c r="AU199">
        <v>3</v>
      </c>
      <c r="AV199">
        <v>23</v>
      </c>
      <c r="AW199">
        <v>7.666666666666667</v>
      </c>
      <c r="AX199">
        <f t="shared" si="7"/>
        <v>0</v>
      </c>
    </row>
    <row r="200" spans="1:50" x14ac:dyDescent="0.3">
      <c r="A200" s="2">
        <v>43951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24</v>
      </c>
      <c r="AA200">
        <v>3.5</v>
      </c>
      <c r="AB200">
        <v>0.14583333333333329</v>
      </c>
      <c r="AC200">
        <f t="shared" si="6"/>
        <v>0</v>
      </c>
      <c r="AF200" s="2">
        <v>43951</v>
      </c>
      <c r="AG200">
        <v>3.5</v>
      </c>
      <c r="AU200">
        <v>1</v>
      </c>
      <c r="AV200">
        <v>3.5</v>
      </c>
      <c r="AW200">
        <v>3.5</v>
      </c>
      <c r="AX200">
        <f t="shared" si="7"/>
        <v>1</v>
      </c>
    </row>
    <row r="201" spans="1:50" x14ac:dyDescent="0.3">
      <c r="A201" s="2">
        <v>43959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24</v>
      </c>
      <c r="AA201">
        <v>1</v>
      </c>
      <c r="AB201">
        <v>4.1666666666666657E-2</v>
      </c>
      <c r="AC201">
        <f t="shared" si="6"/>
        <v>0</v>
      </c>
      <c r="AF201" s="2">
        <v>43959</v>
      </c>
      <c r="AG201">
        <v>1</v>
      </c>
      <c r="AU201">
        <v>1</v>
      </c>
      <c r="AV201">
        <v>1</v>
      </c>
      <c r="AW201">
        <v>1</v>
      </c>
      <c r="AX201">
        <f t="shared" si="7"/>
        <v>1</v>
      </c>
    </row>
    <row r="202" spans="1:50" x14ac:dyDescent="0.3">
      <c r="A202" s="2">
        <v>43964</v>
      </c>
      <c r="B202">
        <v>0</v>
      </c>
      <c r="C202">
        <v>6.5</v>
      </c>
      <c r="D202">
        <v>0</v>
      </c>
      <c r="E202">
        <v>0</v>
      </c>
      <c r="F202">
        <v>0</v>
      </c>
      <c r="G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18</v>
      </c>
      <c r="AA202">
        <v>6.5</v>
      </c>
      <c r="AB202">
        <v>0.3611111111111111</v>
      </c>
      <c r="AC202">
        <f t="shared" si="6"/>
        <v>0</v>
      </c>
      <c r="AF202" s="2">
        <v>43964</v>
      </c>
      <c r="AG202">
        <v>6.5</v>
      </c>
      <c r="AU202">
        <v>1</v>
      </c>
      <c r="AV202">
        <v>6.5</v>
      </c>
      <c r="AW202">
        <v>6.5</v>
      </c>
      <c r="AX202">
        <f t="shared" si="7"/>
        <v>1</v>
      </c>
    </row>
    <row r="203" spans="1:50" x14ac:dyDescent="0.3">
      <c r="A203" s="2">
        <v>43984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24</v>
      </c>
      <c r="AA203">
        <v>1</v>
      </c>
      <c r="AB203">
        <v>4.1666666666666657E-2</v>
      </c>
      <c r="AC203">
        <f t="shared" si="6"/>
        <v>0</v>
      </c>
      <c r="AF203" s="2">
        <v>43984</v>
      </c>
      <c r="AG203">
        <v>1</v>
      </c>
      <c r="AU203">
        <v>1</v>
      </c>
      <c r="AV203">
        <v>1</v>
      </c>
      <c r="AW203">
        <v>1</v>
      </c>
      <c r="AX203">
        <f t="shared" si="7"/>
        <v>1</v>
      </c>
    </row>
    <row r="204" spans="1:50" x14ac:dyDescent="0.3">
      <c r="A204" s="2">
        <v>43988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24</v>
      </c>
      <c r="AA204">
        <v>2</v>
      </c>
      <c r="AB204">
        <v>8.3333333333333329E-2</v>
      </c>
      <c r="AC204">
        <f t="shared" si="6"/>
        <v>0</v>
      </c>
      <c r="AF204" s="2">
        <v>43988</v>
      </c>
      <c r="AG204">
        <v>2</v>
      </c>
      <c r="AU204">
        <v>1</v>
      </c>
      <c r="AV204">
        <v>2</v>
      </c>
      <c r="AW204">
        <v>2</v>
      </c>
      <c r="AX204">
        <f t="shared" si="7"/>
        <v>1</v>
      </c>
    </row>
    <row r="205" spans="1:50" x14ac:dyDescent="0.3">
      <c r="A205" s="2">
        <v>43990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24</v>
      </c>
      <c r="AA205">
        <v>1.5</v>
      </c>
      <c r="AB205">
        <v>6.25E-2</v>
      </c>
      <c r="AC205">
        <f t="shared" si="6"/>
        <v>0</v>
      </c>
      <c r="AF205" s="2">
        <v>43990</v>
      </c>
      <c r="AG205">
        <v>1.5</v>
      </c>
      <c r="AU205">
        <v>1</v>
      </c>
      <c r="AV205">
        <v>1.5</v>
      </c>
      <c r="AW205">
        <v>1.5</v>
      </c>
      <c r="AX205">
        <f t="shared" si="7"/>
        <v>1</v>
      </c>
    </row>
    <row r="206" spans="1:50" x14ac:dyDescent="0.3">
      <c r="A206" s="2">
        <v>43992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1.5</v>
      </c>
      <c r="M206">
        <v>0</v>
      </c>
      <c r="N206">
        <v>1</v>
      </c>
      <c r="O206">
        <v>0.5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24</v>
      </c>
      <c r="AA206">
        <v>4</v>
      </c>
      <c r="AB206">
        <v>0.16666666666666671</v>
      </c>
      <c r="AC206">
        <f t="shared" si="6"/>
        <v>0</v>
      </c>
      <c r="AF206" s="2">
        <v>43992</v>
      </c>
      <c r="AG206">
        <v>1.5</v>
      </c>
      <c r="AH206">
        <v>1</v>
      </c>
      <c r="AI206">
        <v>0.5</v>
      </c>
      <c r="AJ206">
        <v>1</v>
      </c>
      <c r="AU206">
        <v>4</v>
      </c>
      <c r="AV206">
        <v>4</v>
      </c>
      <c r="AW206">
        <v>1</v>
      </c>
      <c r="AX206">
        <f t="shared" si="7"/>
        <v>0</v>
      </c>
    </row>
    <row r="207" spans="1:50" x14ac:dyDescent="0.3">
      <c r="A207" s="2">
        <v>43995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1.5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24</v>
      </c>
      <c r="AA207">
        <v>1.5</v>
      </c>
      <c r="AB207">
        <v>6.25E-2</v>
      </c>
      <c r="AC207">
        <f t="shared" si="6"/>
        <v>0</v>
      </c>
      <c r="AF207" s="2">
        <v>43995</v>
      </c>
      <c r="AG207">
        <v>1.5</v>
      </c>
      <c r="AU207">
        <v>1</v>
      </c>
      <c r="AV207">
        <v>1.5</v>
      </c>
      <c r="AW207">
        <v>1.5</v>
      </c>
      <c r="AX207">
        <f t="shared" si="7"/>
        <v>1</v>
      </c>
    </row>
    <row r="208" spans="1:50" x14ac:dyDescent="0.3">
      <c r="A208" s="2">
        <v>43997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1.5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24</v>
      </c>
      <c r="AA208">
        <v>2.5</v>
      </c>
      <c r="AB208">
        <v>0.1041666666666667</v>
      </c>
      <c r="AC208">
        <f t="shared" si="6"/>
        <v>0</v>
      </c>
      <c r="AF208" s="2">
        <v>43997</v>
      </c>
      <c r="AG208">
        <v>1</v>
      </c>
      <c r="AH208">
        <v>1.5</v>
      </c>
      <c r="AU208">
        <v>2</v>
      </c>
      <c r="AV208">
        <v>2.5</v>
      </c>
      <c r="AW208">
        <v>1.25</v>
      </c>
      <c r="AX208">
        <f t="shared" si="7"/>
        <v>0</v>
      </c>
    </row>
    <row r="209" spans="1:50" x14ac:dyDescent="0.3">
      <c r="A209" s="2">
        <v>43998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24</v>
      </c>
      <c r="AA209">
        <v>1</v>
      </c>
      <c r="AB209">
        <v>4.1666666666666657E-2</v>
      </c>
      <c r="AC209">
        <f t="shared" si="6"/>
        <v>0</v>
      </c>
      <c r="AF209" s="2">
        <v>43998</v>
      </c>
      <c r="AG209">
        <v>1</v>
      </c>
      <c r="AU209">
        <v>1</v>
      </c>
      <c r="AV209">
        <v>1</v>
      </c>
      <c r="AW209">
        <v>1</v>
      </c>
      <c r="AX209">
        <f t="shared" si="7"/>
        <v>1</v>
      </c>
    </row>
    <row r="210" spans="1:50" x14ac:dyDescent="0.3">
      <c r="A210" s="2">
        <v>43999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2.5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24</v>
      </c>
      <c r="AA210">
        <v>2.5</v>
      </c>
      <c r="AB210">
        <v>0.1041666666666667</v>
      </c>
      <c r="AC210">
        <f t="shared" si="6"/>
        <v>0</v>
      </c>
      <c r="AF210" s="2">
        <v>43999</v>
      </c>
      <c r="AG210">
        <v>2.5</v>
      </c>
      <c r="AU210">
        <v>1</v>
      </c>
      <c r="AV210">
        <v>2.5</v>
      </c>
      <c r="AW210">
        <v>2.5</v>
      </c>
      <c r="AX210">
        <f t="shared" si="7"/>
        <v>1</v>
      </c>
    </row>
    <row r="211" spans="1:50" x14ac:dyDescent="0.3">
      <c r="A211" s="2">
        <v>44000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4.5</v>
      </c>
      <c r="L211">
        <v>0.5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24</v>
      </c>
      <c r="AA211">
        <v>5</v>
      </c>
      <c r="AB211">
        <v>0.20833333333333329</v>
      </c>
      <c r="AC211">
        <f t="shared" si="6"/>
        <v>0</v>
      </c>
      <c r="AF211" s="2">
        <v>44000</v>
      </c>
      <c r="AG211">
        <v>4.5</v>
      </c>
      <c r="AH211">
        <v>0.5</v>
      </c>
      <c r="AU211">
        <v>2</v>
      </c>
      <c r="AV211">
        <v>5</v>
      </c>
      <c r="AW211">
        <v>2.5</v>
      </c>
      <c r="AX211">
        <f t="shared" si="7"/>
        <v>0</v>
      </c>
    </row>
    <row r="212" spans="1:50" x14ac:dyDescent="0.3">
      <c r="A212" s="2">
        <v>44001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24</v>
      </c>
      <c r="AA212">
        <v>2.5</v>
      </c>
      <c r="AB212">
        <v>0.1041666666666667</v>
      </c>
      <c r="AC212">
        <f t="shared" si="6"/>
        <v>0</v>
      </c>
      <c r="AF212" s="2">
        <v>44001</v>
      </c>
      <c r="AG212">
        <v>1.5</v>
      </c>
      <c r="AH212">
        <v>1</v>
      </c>
      <c r="AU212">
        <v>2</v>
      </c>
      <c r="AV212">
        <v>2.5</v>
      </c>
      <c r="AW212">
        <v>1.25</v>
      </c>
      <c r="AX212">
        <f t="shared" si="7"/>
        <v>0</v>
      </c>
    </row>
    <row r="213" spans="1:50" x14ac:dyDescent="0.3">
      <c r="A213" s="2">
        <v>44003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4</v>
      </c>
      <c r="L213">
        <v>0</v>
      </c>
      <c r="M213">
        <v>0</v>
      </c>
      <c r="N213">
        <v>0.5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24</v>
      </c>
      <c r="AA213">
        <v>4.5</v>
      </c>
      <c r="AB213">
        <v>0.1875</v>
      </c>
      <c r="AC213">
        <f t="shared" si="6"/>
        <v>0</v>
      </c>
      <c r="AF213" s="2">
        <v>44003</v>
      </c>
      <c r="AG213">
        <v>4</v>
      </c>
      <c r="AH213">
        <v>0.5</v>
      </c>
      <c r="AU213">
        <v>2</v>
      </c>
      <c r="AV213">
        <v>4.5</v>
      </c>
      <c r="AW213">
        <v>2.25</v>
      </c>
      <c r="AX213">
        <f t="shared" si="7"/>
        <v>0</v>
      </c>
    </row>
    <row r="214" spans="1:50" x14ac:dyDescent="0.3">
      <c r="A214" s="2">
        <v>44007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2.5</v>
      </c>
      <c r="P214">
        <v>0</v>
      </c>
      <c r="Q214">
        <v>1</v>
      </c>
      <c r="R214">
        <v>0</v>
      </c>
      <c r="S214">
        <v>0.5</v>
      </c>
      <c r="T214">
        <v>0</v>
      </c>
      <c r="U214">
        <v>0</v>
      </c>
      <c r="V214">
        <v>0</v>
      </c>
      <c r="W214">
        <v>1.5</v>
      </c>
      <c r="X214">
        <v>0</v>
      </c>
      <c r="Y214">
        <v>0</v>
      </c>
      <c r="Z214">
        <v>24</v>
      </c>
      <c r="AA214">
        <v>5.5</v>
      </c>
      <c r="AB214">
        <v>0.22916666666666671</v>
      </c>
      <c r="AC214">
        <f t="shared" si="6"/>
        <v>0</v>
      </c>
      <c r="AF214" s="2">
        <v>44007</v>
      </c>
      <c r="AG214">
        <v>2.5</v>
      </c>
      <c r="AH214">
        <v>1</v>
      </c>
      <c r="AI214">
        <v>0.5</v>
      </c>
      <c r="AJ214">
        <v>1.5</v>
      </c>
      <c r="AU214">
        <v>4</v>
      </c>
      <c r="AV214">
        <v>5.5</v>
      </c>
      <c r="AW214">
        <v>1.375</v>
      </c>
      <c r="AX214">
        <f t="shared" si="7"/>
        <v>0</v>
      </c>
    </row>
    <row r="215" spans="1:50" x14ac:dyDescent="0.3">
      <c r="A215" s="2">
        <v>44009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1.5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24</v>
      </c>
      <c r="AA215">
        <v>1.5</v>
      </c>
      <c r="AB215">
        <v>6.25E-2</v>
      </c>
      <c r="AC215">
        <f t="shared" si="6"/>
        <v>0</v>
      </c>
      <c r="AF215" s="2">
        <v>44009</v>
      </c>
      <c r="AG215">
        <v>1.5</v>
      </c>
      <c r="AU215">
        <v>1</v>
      </c>
      <c r="AV215">
        <v>1.5</v>
      </c>
      <c r="AW215">
        <v>1.5</v>
      </c>
      <c r="AX215">
        <f t="shared" si="7"/>
        <v>1</v>
      </c>
    </row>
    <row r="216" spans="1:50" x14ac:dyDescent="0.3">
      <c r="A216" s="2">
        <v>44010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0.5</v>
      </c>
      <c r="V216">
        <v>0</v>
      </c>
      <c r="W216">
        <v>0</v>
      </c>
      <c r="X216">
        <v>0</v>
      </c>
      <c r="Y216">
        <v>0</v>
      </c>
      <c r="Z216">
        <v>24</v>
      </c>
      <c r="AA216">
        <v>1</v>
      </c>
      <c r="AB216">
        <v>4.1666666666666657E-2</v>
      </c>
      <c r="AC216">
        <f t="shared" si="6"/>
        <v>0</v>
      </c>
      <c r="AF216" s="2">
        <v>44010</v>
      </c>
      <c r="AG216">
        <v>0.5</v>
      </c>
      <c r="AH216">
        <v>0.5</v>
      </c>
      <c r="AU216">
        <v>2</v>
      </c>
      <c r="AV216">
        <v>1</v>
      </c>
      <c r="AW216">
        <v>0.5</v>
      </c>
      <c r="AX216">
        <f t="shared" si="7"/>
        <v>0</v>
      </c>
    </row>
    <row r="217" spans="1:50" x14ac:dyDescent="0.3">
      <c r="A217" s="2">
        <v>44011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0.5</v>
      </c>
      <c r="L217">
        <v>2.5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0.5</v>
      </c>
      <c r="V217">
        <v>0</v>
      </c>
      <c r="W217">
        <v>0</v>
      </c>
      <c r="X217">
        <v>0</v>
      </c>
      <c r="Y217">
        <v>0</v>
      </c>
      <c r="Z217">
        <v>24</v>
      </c>
      <c r="AA217">
        <v>3.5</v>
      </c>
      <c r="AB217">
        <v>0.14583333333333329</v>
      </c>
      <c r="AC217">
        <f t="shared" si="6"/>
        <v>0</v>
      </c>
      <c r="AF217" s="2">
        <v>44011</v>
      </c>
      <c r="AG217">
        <v>0.5</v>
      </c>
      <c r="AH217">
        <v>2.5</v>
      </c>
      <c r="AI217">
        <v>0.5</v>
      </c>
      <c r="AU217">
        <v>3</v>
      </c>
      <c r="AV217">
        <v>3.5</v>
      </c>
      <c r="AW217">
        <v>1.166666666666667</v>
      </c>
      <c r="AX217">
        <f t="shared" si="7"/>
        <v>0</v>
      </c>
    </row>
    <row r="218" spans="1:50" x14ac:dyDescent="0.3">
      <c r="A218" s="2">
        <v>44012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2.5</v>
      </c>
      <c r="L218">
        <v>1.5</v>
      </c>
      <c r="M218">
        <v>0</v>
      </c>
      <c r="N218">
        <v>0.5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24</v>
      </c>
      <c r="AA218">
        <v>4.5</v>
      </c>
      <c r="AB218">
        <v>0.1875</v>
      </c>
      <c r="AC218">
        <f t="shared" si="6"/>
        <v>0</v>
      </c>
      <c r="AF218" s="2">
        <v>44012</v>
      </c>
      <c r="AG218">
        <v>2.5</v>
      </c>
      <c r="AH218">
        <v>1.5</v>
      </c>
      <c r="AI218">
        <v>0.5</v>
      </c>
      <c r="AU218">
        <v>3</v>
      </c>
      <c r="AV218">
        <v>4.5</v>
      </c>
      <c r="AW218">
        <v>1.5</v>
      </c>
      <c r="AX218">
        <f t="shared" si="7"/>
        <v>0</v>
      </c>
    </row>
    <row r="219" spans="1:50" x14ac:dyDescent="0.3">
      <c r="A219" s="2">
        <v>44013</v>
      </c>
      <c r="B219">
        <v>0</v>
      </c>
      <c r="C219">
        <v>0</v>
      </c>
      <c r="D219">
        <v>1.5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2.5</v>
      </c>
      <c r="M219">
        <v>0</v>
      </c>
      <c r="N219">
        <v>2.5</v>
      </c>
      <c r="O219">
        <v>0</v>
      </c>
      <c r="P219">
        <v>0</v>
      </c>
      <c r="Q219">
        <v>0.5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24</v>
      </c>
      <c r="AA219">
        <v>7</v>
      </c>
      <c r="AB219">
        <v>0.29166666666666669</v>
      </c>
      <c r="AC219">
        <f t="shared" si="6"/>
        <v>0</v>
      </c>
      <c r="AF219" s="2">
        <v>44013</v>
      </c>
      <c r="AG219">
        <v>1.5</v>
      </c>
      <c r="AH219">
        <v>2.5</v>
      </c>
      <c r="AI219">
        <v>2.5</v>
      </c>
      <c r="AJ219">
        <v>0.5</v>
      </c>
      <c r="AU219">
        <v>4</v>
      </c>
      <c r="AV219">
        <v>7</v>
      </c>
      <c r="AW219">
        <v>1.75</v>
      </c>
      <c r="AX219">
        <f t="shared" si="7"/>
        <v>0</v>
      </c>
    </row>
    <row r="220" spans="1:50" x14ac:dyDescent="0.3">
      <c r="A220" s="2">
        <v>44017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0.5</v>
      </c>
      <c r="M220">
        <v>0.5</v>
      </c>
      <c r="N220">
        <v>0</v>
      </c>
      <c r="O220">
        <v>0</v>
      </c>
      <c r="P220">
        <v>0</v>
      </c>
      <c r="Q220">
        <v>0.5</v>
      </c>
      <c r="R220">
        <v>0</v>
      </c>
      <c r="S220">
        <v>1</v>
      </c>
      <c r="T220">
        <v>6.5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24</v>
      </c>
      <c r="AA220">
        <v>10</v>
      </c>
      <c r="AB220">
        <v>0.41666666666666669</v>
      </c>
      <c r="AC220">
        <f t="shared" si="6"/>
        <v>0</v>
      </c>
      <c r="AF220" s="2">
        <v>44017</v>
      </c>
      <c r="AG220">
        <v>0.5</v>
      </c>
      <c r="AH220">
        <v>0.5</v>
      </c>
      <c r="AI220">
        <v>0.5</v>
      </c>
      <c r="AJ220">
        <v>1</v>
      </c>
      <c r="AK220">
        <v>6.5</v>
      </c>
      <c r="AL220">
        <v>1</v>
      </c>
      <c r="AU220">
        <v>6</v>
      </c>
      <c r="AV220">
        <v>10</v>
      </c>
      <c r="AW220">
        <v>1.666666666666667</v>
      </c>
      <c r="AX220">
        <f t="shared" si="7"/>
        <v>0</v>
      </c>
    </row>
    <row r="221" spans="1:50" x14ac:dyDescent="0.3">
      <c r="A221" s="2">
        <v>44018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0.5</v>
      </c>
      <c r="P221">
        <v>0</v>
      </c>
      <c r="Q221">
        <v>1</v>
      </c>
      <c r="R221">
        <v>0</v>
      </c>
      <c r="S221">
        <v>0</v>
      </c>
      <c r="T221">
        <v>4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24</v>
      </c>
      <c r="AA221">
        <v>7.5</v>
      </c>
      <c r="AB221">
        <v>0.3125</v>
      </c>
      <c r="AC221">
        <f t="shared" si="6"/>
        <v>0</v>
      </c>
      <c r="AF221" s="2">
        <v>44018</v>
      </c>
      <c r="AG221">
        <v>1</v>
      </c>
      <c r="AH221">
        <v>0.5</v>
      </c>
      <c r="AI221">
        <v>1</v>
      </c>
      <c r="AJ221">
        <v>4</v>
      </c>
      <c r="AK221">
        <v>1</v>
      </c>
      <c r="AU221">
        <v>5</v>
      </c>
      <c r="AV221">
        <v>7.5</v>
      </c>
      <c r="AW221">
        <v>1.5</v>
      </c>
      <c r="AX221">
        <f t="shared" si="7"/>
        <v>0</v>
      </c>
    </row>
    <row r="222" spans="1:50" x14ac:dyDescent="0.3">
      <c r="A222" s="2">
        <v>44019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3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24</v>
      </c>
      <c r="AA222">
        <v>6</v>
      </c>
      <c r="AB222">
        <v>0.25</v>
      </c>
      <c r="AC222">
        <f t="shared" si="6"/>
        <v>0</v>
      </c>
      <c r="AF222" s="2">
        <v>44019</v>
      </c>
      <c r="AG222">
        <v>1</v>
      </c>
      <c r="AH222">
        <v>1</v>
      </c>
      <c r="AI222">
        <v>3</v>
      </c>
      <c r="AJ222">
        <v>1</v>
      </c>
      <c r="AU222">
        <v>4</v>
      </c>
      <c r="AV222">
        <v>6</v>
      </c>
      <c r="AW222">
        <v>1.5</v>
      </c>
      <c r="AX222">
        <f t="shared" si="7"/>
        <v>0</v>
      </c>
    </row>
    <row r="223" spans="1:50" x14ac:dyDescent="0.3">
      <c r="A223" s="2">
        <v>44020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24</v>
      </c>
      <c r="AA223">
        <v>3.5</v>
      </c>
      <c r="AB223">
        <v>0.14583333333333329</v>
      </c>
      <c r="AC223">
        <f t="shared" si="6"/>
        <v>0</v>
      </c>
      <c r="AF223" s="2">
        <v>44020</v>
      </c>
      <c r="AG223">
        <v>1</v>
      </c>
      <c r="AH223">
        <v>1.5</v>
      </c>
      <c r="AI223">
        <v>1</v>
      </c>
      <c r="AU223">
        <v>3</v>
      </c>
      <c r="AV223">
        <v>3.5</v>
      </c>
      <c r="AW223">
        <v>1.166666666666667</v>
      </c>
      <c r="AX223">
        <f t="shared" si="7"/>
        <v>0</v>
      </c>
    </row>
    <row r="224" spans="1:50" x14ac:dyDescent="0.3">
      <c r="A224" s="2">
        <v>44021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0.5</v>
      </c>
      <c r="V224">
        <v>0</v>
      </c>
      <c r="W224">
        <v>0</v>
      </c>
      <c r="X224">
        <v>0</v>
      </c>
      <c r="Y224">
        <v>1</v>
      </c>
      <c r="Z224">
        <v>24</v>
      </c>
      <c r="AA224">
        <v>1.5</v>
      </c>
      <c r="AB224">
        <v>6.25E-2</v>
      </c>
      <c r="AC224">
        <f t="shared" si="6"/>
        <v>0</v>
      </c>
      <c r="AF224" s="2">
        <v>44021</v>
      </c>
      <c r="AG224">
        <v>0.5</v>
      </c>
      <c r="AH224">
        <v>1</v>
      </c>
      <c r="AU224">
        <v>2</v>
      </c>
      <c r="AV224">
        <v>1.5</v>
      </c>
      <c r="AW224">
        <v>0.75</v>
      </c>
      <c r="AX224">
        <f t="shared" si="7"/>
        <v>0</v>
      </c>
    </row>
    <row r="225" spans="1:50" x14ac:dyDescent="0.3">
      <c r="A225" s="2">
        <v>44023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0.5</v>
      </c>
      <c r="Z225">
        <v>24</v>
      </c>
      <c r="AA225">
        <v>1.5</v>
      </c>
      <c r="AB225">
        <v>6.25E-2</v>
      </c>
      <c r="AC225">
        <f t="shared" si="6"/>
        <v>0</v>
      </c>
      <c r="AF225" s="2">
        <v>44023</v>
      </c>
      <c r="AG225">
        <v>1</v>
      </c>
      <c r="AH225">
        <v>0.5</v>
      </c>
      <c r="AU225">
        <v>2</v>
      </c>
      <c r="AV225">
        <v>1.5</v>
      </c>
      <c r="AW225">
        <v>0.75</v>
      </c>
      <c r="AX225">
        <f t="shared" si="7"/>
        <v>0</v>
      </c>
    </row>
    <row r="226" spans="1:50" x14ac:dyDescent="0.3">
      <c r="A226" s="2">
        <v>44026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24</v>
      </c>
      <c r="AA226">
        <v>1</v>
      </c>
      <c r="AB226">
        <v>4.1666666666666657E-2</v>
      </c>
      <c r="AC226">
        <f t="shared" si="6"/>
        <v>0</v>
      </c>
      <c r="AF226" s="2">
        <v>44026</v>
      </c>
      <c r="AG226">
        <v>0.5</v>
      </c>
      <c r="AH226">
        <v>0.5</v>
      </c>
      <c r="AU226">
        <v>2</v>
      </c>
      <c r="AV226">
        <v>1</v>
      </c>
      <c r="AW226">
        <v>0.5</v>
      </c>
      <c r="AX226">
        <f t="shared" si="7"/>
        <v>0</v>
      </c>
    </row>
    <row r="227" spans="1:50" x14ac:dyDescent="0.3">
      <c r="A227" s="2">
        <v>44034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13</v>
      </c>
      <c r="AA227">
        <v>2</v>
      </c>
      <c r="AB227">
        <v>0.15384615384615391</v>
      </c>
      <c r="AC227">
        <f t="shared" si="6"/>
        <v>0</v>
      </c>
      <c r="AF227" s="2">
        <v>44034</v>
      </c>
      <c r="AG227">
        <v>2</v>
      </c>
      <c r="AU227">
        <v>1</v>
      </c>
      <c r="AV227">
        <v>2</v>
      </c>
      <c r="AW227">
        <v>2</v>
      </c>
      <c r="AX227">
        <f t="shared" si="7"/>
        <v>1</v>
      </c>
    </row>
    <row r="228" spans="1:50" x14ac:dyDescent="0.3">
      <c r="A228" s="2">
        <v>44037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24</v>
      </c>
      <c r="AA228">
        <v>2</v>
      </c>
      <c r="AB228">
        <v>8.3333333333333329E-2</v>
      </c>
      <c r="AC228">
        <f t="shared" si="6"/>
        <v>0</v>
      </c>
      <c r="AF228" s="2">
        <v>44037</v>
      </c>
      <c r="AG228">
        <v>1</v>
      </c>
      <c r="AH228">
        <v>1</v>
      </c>
      <c r="AU228">
        <v>2</v>
      </c>
      <c r="AV228">
        <v>2</v>
      </c>
      <c r="AW228">
        <v>1</v>
      </c>
      <c r="AX228">
        <f t="shared" si="7"/>
        <v>0</v>
      </c>
    </row>
    <row r="229" spans="1:50" x14ac:dyDescent="0.3">
      <c r="A229" s="2">
        <v>44039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1.5</v>
      </c>
      <c r="T229">
        <v>0</v>
      </c>
      <c r="U229">
        <v>0</v>
      </c>
      <c r="V229">
        <v>0.5</v>
      </c>
      <c r="W229">
        <v>0</v>
      </c>
      <c r="X229">
        <v>0</v>
      </c>
      <c r="Y229">
        <v>0</v>
      </c>
      <c r="Z229">
        <v>24</v>
      </c>
      <c r="AA229">
        <v>2</v>
      </c>
      <c r="AB229">
        <v>8.3333333333333329E-2</v>
      </c>
      <c r="AC229">
        <f t="shared" si="6"/>
        <v>0</v>
      </c>
      <c r="AF229" s="2">
        <v>44039</v>
      </c>
      <c r="AG229">
        <v>1.5</v>
      </c>
      <c r="AH229">
        <v>0.5</v>
      </c>
      <c r="AU229">
        <v>2</v>
      </c>
      <c r="AV229">
        <v>2</v>
      </c>
      <c r="AW229">
        <v>1</v>
      </c>
      <c r="AX229">
        <f t="shared" si="7"/>
        <v>0</v>
      </c>
    </row>
    <row r="230" spans="1:50" x14ac:dyDescent="0.3">
      <c r="A230" s="2">
        <v>44047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0.5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Z230">
        <v>20</v>
      </c>
      <c r="AA230">
        <v>1.5</v>
      </c>
      <c r="AB230">
        <v>7.4999999999999997E-2</v>
      </c>
      <c r="AC230">
        <f t="shared" si="6"/>
        <v>0</v>
      </c>
      <c r="AF230" s="2">
        <v>44047</v>
      </c>
      <c r="AG230">
        <v>0.5</v>
      </c>
      <c r="AH230">
        <v>1</v>
      </c>
      <c r="AU230">
        <v>2</v>
      </c>
      <c r="AV230">
        <v>1.5</v>
      </c>
      <c r="AW230">
        <v>0.75</v>
      </c>
      <c r="AX230">
        <f t="shared" si="7"/>
        <v>0</v>
      </c>
    </row>
    <row r="231" spans="1:50" x14ac:dyDescent="0.3">
      <c r="A231" s="2">
        <v>44048</v>
      </c>
      <c r="L231">
        <v>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14</v>
      </c>
      <c r="AA231">
        <v>8</v>
      </c>
      <c r="AB231">
        <v>0.5714285714285714</v>
      </c>
      <c r="AC231">
        <f t="shared" si="6"/>
        <v>0</v>
      </c>
      <c r="AF231" s="2">
        <v>44048</v>
      </c>
      <c r="AG231">
        <v>8</v>
      </c>
      <c r="AU231">
        <v>1</v>
      </c>
      <c r="AV231">
        <v>8</v>
      </c>
      <c r="AW231">
        <v>8</v>
      </c>
      <c r="AX231">
        <f t="shared" si="7"/>
        <v>1</v>
      </c>
    </row>
    <row r="232" spans="1:50" x14ac:dyDescent="0.3">
      <c r="A232" s="2">
        <v>44054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24</v>
      </c>
      <c r="AA232">
        <v>2</v>
      </c>
      <c r="AB232">
        <v>8.3333333333333329E-2</v>
      </c>
      <c r="AC232">
        <f t="shared" si="6"/>
        <v>0</v>
      </c>
      <c r="AF232" s="2">
        <v>44054</v>
      </c>
      <c r="AG232">
        <v>1</v>
      </c>
      <c r="AH232">
        <v>1</v>
      </c>
      <c r="AU232">
        <v>2</v>
      </c>
      <c r="AV232">
        <v>2</v>
      </c>
      <c r="AW232">
        <v>1</v>
      </c>
      <c r="AX232">
        <f t="shared" si="7"/>
        <v>0</v>
      </c>
    </row>
    <row r="233" spans="1:50" x14ac:dyDescent="0.3">
      <c r="A233" s="2">
        <v>44056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8.5</v>
      </c>
      <c r="N233">
        <v>0</v>
      </c>
      <c r="O233">
        <v>0</v>
      </c>
      <c r="P233">
        <v>0</v>
      </c>
      <c r="Q233">
        <v>28.5</v>
      </c>
      <c r="R233">
        <v>10.5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24</v>
      </c>
      <c r="AA233">
        <v>47.5</v>
      </c>
      <c r="AB233">
        <v>1.979166666666667</v>
      </c>
      <c r="AC233">
        <f t="shared" si="6"/>
        <v>0</v>
      </c>
      <c r="AF233" s="2">
        <v>44056</v>
      </c>
      <c r="AG233">
        <v>8.5</v>
      </c>
      <c r="AH233">
        <v>28.5</v>
      </c>
      <c r="AI233">
        <v>10.5</v>
      </c>
      <c r="AU233">
        <v>3</v>
      </c>
      <c r="AV233">
        <v>47.5</v>
      </c>
      <c r="AW233">
        <v>15.83333333333333</v>
      </c>
      <c r="AX233">
        <f t="shared" si="7"/>
        <v>0</v>
      </c>
    </row>
    <row r="234" spans="1:50" x14ac:dyDescent="0.3">
      <c r="A234" s="2">
        <v>44061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4.5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24</v>
      </c>
      <c r="AA234">
        <v>4.5</v>
      </c>
      <c r="AB234">
        <v>0.1875</v>
      </c>
      <c r="AC234">
        <f t="shared" si="6"/>
        <v>0</v>
      </c>
      <c r="AF234" s="2">
        <v>44061</v>
      </c>
      <c r="AG234">
        <v>4.5</v>
      </c>
      <c r="AU234">
        <v>1</v>
      </c>
      <c r="AV234">
        <v>4.5</v>
      </c>
      <c r="AW234">
        <v>4.5</v>
      </c>
      <c r="AX234">
        <f t="shared" si="7"/>
        <v>1</v>
      </c>
    </row>
    <row r="235" spans="1:50" x14ac:dyDescent="0.3">
      <c r="A235" s="2">
        <v>44088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0.5</v>
      </c>
      <c r="O235">
        <v>4.5</v>
      </c>
      <c r="P235">
        <v>2.5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28</v>
      </c>
      <c r="W235">
        <v>18</v>
      </c>
      <c r="X235">
        <v>16</v>
      </c>
      <c r="Y235">
        <v>4</v>
      </c>
      <c r="Z235">
        <v>24</v>
      </c>
      <c r="AA235">
        <v>73.5</v>
      </c>
      <c r="AB235">
        <v>3.0625</v>
      </c>
      <c r="AC235">
        <f t="shared" si="6"/>
        <v>0</v>
      </c>
      <c r="AF235" s="2">
        <v>44088</v>
      </c>
      <c r="AG235">
        <v>0.5</v>
      </c>
      <c r="AH235">
        <v>4.5</v>
      </c>
      <c r="AI235">
        <v>2.5</v>
      </c>
      <c r="AJ235">
        <v>28</v>
      </c>
      <c r="AK235">
        <v>18</v>
      </c>
      <c r="AL235">
        <v>16</v>
      </c>
      <c r="AM235">
        <v>4</v>
      </c>
      <c r="AU235">
        <v>7</v>
      </c>
      <c r="AV235">
        <v>73.5</v>
      </c>
      <c r="AW235">
        <v>10.5</v>
      </c>
      <c r="AX235">
        <f t="shared" si="7"/>
        <v>0</v>
      </c>
    </row>
    <row r="236" spans="1:50" x14ac:dyDescent="0.3">
      <c r="A236" s="2">
        <v>44089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24</v>
      </c>
      <c r="AA236">
        <v>4</v>
      </c>
      <c r="AB236">
        <v>0.16666666666666671</v>
      </c>
      <c r="AC236">
        <f t="shared" si="6"/>
        <v>0</v>
      </c>
      <c r="AF236" s="2">
        <v>44089</v>
      </c>
      <c r="AG236">
        <v>2</v>
      </c>
      <c r="AH236">
        <v>1</v>
      </c>
      <c r="AI236">
        <v>1</v>
      </c>
      <c r="AU236">
        <v>3</v>
      </c>
      <c r="AV236">
        <v>4</v>
      </c>
      <c r="AW236">
        <v>1.333333333333333</v>
      </c>
      <c r="AX236">
        <f t="shared" si="7"/>
        <v>0</v>
      </c>
    </row>
    <row r="237" spans="1:50" x14ac:dyDescent="0.3">
      <c r="A237" s="2">
        <v>44094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1.5</v>
      </c>
      <c r="N237">
        <v>11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24</v>
      </c>
      <c r="AA237">
        <v>14.5</v>
      </c>
      <c r="AB237">
        <v>0.60416666666666663</v>
      </c>
      <c r="AC237">
        <f t="shared" si="6"/>
        <v>0</v>
      </c>
      <c r="AF237" s="2">
        <v>44094</v>
      </c>
      <c r="AG237">
        <v>1.5</v>
      </c>
      <c r="AH237">
        <v>11</v>
      </c>
      <c r="AI237">
        <v>2</v>
      </c>
      <c r="AU237">
        <v>3</v>
      </c>
      <c r="AV237">
        <v>14.5</v>
      </c>
      <c r="AW237">
        <v>4.833333333333333</v>
      </c>
      <c r="AX237">
        <f t="shared" si="7"/>
        <v>0</v>
      </c>
    </row>
    <row r="238" spans="1:50" x14ac:dyDescent="0.3">
      <c r="A238" s="2">
        <v>44095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7</v>
      </c>
      <c r="W238">
        <v>1</v>
      </c>
      <c r="X238">
        <v>0</v>
      </c>
      <c r="Y238">
        <v>0</v>
      </c>
      <c r="Z238">
        <v>24</v>
      </c>
      <c r="AA238">
        <v>8</v>
      </c>
      <c r="AB238">
        <v>0.33333333333333331</v>
      </c>
      <c r="AC238">
        <f t="shared" si="6"/>
        <v>0</v>
      </c>
      <c r="AF238" s="2">
        <v>44095</v>
      </c>
      <c r="AG238">
        <v>7</v>
      </c>
      <c r="AH238">
        <v>1</v>
      </c>
      <c r="AU238">
        <v>2</v>
      </c>
      <c r="AV238">
        <v>8</v>
      </c>
      <c r="AW238">
        <v>4</v>
      </c>
      <c r="AX238">
        <f t="shared" si="7"/>
        <v>0</v>
      </c>
    </row>
    <row r="239" spans="1:50" x14ac:dyDescent="0.3">
      <c r="A239" s="2">
        <v>44106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24</v>
      </c>
      <c r="AA239">
        <v>1</v>
      </c>
      <c r="AB239">
        <v>4.1666666666666657E-2</v>
      </c>
      <c r="AC239">
        <f t="shared" si="6"/>
        <v>0</v>
      </c>
      <c r="AF239" s="2">
        <v>44106</v>
      </c>
      <c r="AG239">
        <v>1</v>
      </c>
      <c r="AU239">
        <v>1</v>
      </c>
      <c r="AV239">
        <v>1</v>
      </c>
      <c r="AW239">
        <v>1</v>
      </c>
      <c r="AX239">
        <f t="shared" si="7"/>
        <v>1</v>
      </c>
    </row>
    <row r="240" spans="1:50" x14ac:dyDescent="0.3">
      <c r="A240" s="2">
        <v>44107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6.5</v>
      </c>
      <c r="K240">
        <v>4.5</v>
      </c>
      <c r="L240">
        <v>0.5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24</v>
      </c>
      <c r="AA240">
        <v>11.5</v>
      </c>
      <c r="AB240">
        <v>0.47916666666666669</v>
      </c>
      <c r="AC240">
        <f t="shared" si="6"/>
        <v>0</v>
      </c>
      <c r="AF240" s="2">
        <v>44107</v>
      </c>
      <c r="AG240">
        <v>6.5</v>
      </c>
      <c r="AH240">
        <v>4.5</v>
      </c>
      <c r="AI240">
        <v>0.5</v>
      </c>
      <c r="AU240">
        <v>3</v>
      </c>
      <c r="AV240">
        <v>11.5</v>
      </c>
      <c r="AW240">
        <v>3.833333333333333</v>
      </c>
      <c r="AX240">
        <f t="shared" si="7"/>
        <v>0</v>
      </c>
    </row>
    <row r="241" spans="1:50" x14ac:dyDescent="0.3">
      <c r="A241" s="2">
        <v>44108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0.5</v>
      </c>
      <c r="O241">
        <v>4</v>
      </c>
      <c r="P241">
        <v>12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7</v>
      </c>
      <c r="W241">
        <v>25</v>
      </c>
      <c r="X241">
        <v>1</v>
      </c>
      <c r="Y241">
        <v>0</v>
      </c>
      <c r="Z241">
        <v>24</v>
      </c>
      <c r="AA241">
        <v>49.5</v>
      </c>
      <c r="AB241">
        <v>2.0625</v>
      </c>
      <c r="AC241">
        <f t="shared" si="6"/>
        <v>0</v>
      </c>
      <c r="AF241" s="2">
        <v>44108</v>
      </c>
      <c r="AG241">
        <v>0.5</v>
      </c>
      <c r="AH241">
        <v>4</v>
      </c>
      <c r="AI241">
        <v>12</v>
      </c>
      <c r="AJ241">
        <v>7</v>
      </c>
      <c r="AK241">
        <v>25</v>
      </c>
      <c r="AL241">
        <v>1</v>
      </c>
      <c r="AU241">
        <v>6</v>
      </c>
      <c r="AV241">
        <v>49.5</v>
      </c>
      <c r="AW241">
        <v>8.25</v>
      </c>
      <c r="AX241">
        <f t="shared" si="7"/>
        <v>0</v>
      </c>
    </row>
    <row r="242" spans="1:50" x14ac:dyDescent="0.3">
      <c r="A242" s="2">
        <v>44112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4</v>
      </c>
      <c r="V242">
        <v>0</v>
      </c>
      <c r="W242">
        <v>0</v>
      </c>
      <c r="X242">
        <v>0</v>
      </c>
      <c r="Y242">
        <v>0</v>
      </c>
      <c r="Z242">
        <v>24</v>
      </c>
      <c r="AA242">
        <v>4</v>
      </c>
      <c r="AB242">
        <v>0.16666666666666671</v>
      </c>
      <c r="AC242">
        <f t="shared" si="6"/>
        <v>0</v>
      </c>
      <c r="AF242" s="2">
        <v>44112</v>
      </c>
      <c r="AG242">
        <v>4</v>
      </c>
      <c r="AU242">
        <v>1</v>
      </c>
      <c r="AV242">
        <v>4</v>
      </c>
      <c r="AW242">
        <v>4</v>
      </c>
      <c r="AX242">
        <f t="shared" si="7"/>
        <v>1</v>
      </c>
    </row>
    <row r="243" spans="1:50" x14ac:dyDescent="0.3">
      <c r="A243" s="2">
        <v>44113</v>
      </c>
      <c r="B243">
        <v>0</v>
      </c>
      <c r="C243">
        <v>0</v>
      </c>
      <c r="D243">
        <v>0</v>
      </c>
      <c r="E243">
        <v>1.5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24</v>
      </c>
      <c r="AA243">
        <v>1.5</v>
      </c>
      <c r="AB243">
        <v>6.25E-2</v>
      </c>
      <c r="AC243">
        <f t="shared" si="6"/>
        <v>0</v>
      </c>
      <c r="AF243" s="2">
        <v>44113</v>
      </c>
      <c r="AG243">
        <v>1.5</v>
      </c>
      <c r="AU243">
        <v>1</v>
      </c>
      <c r="AV243">
        <v>1.5</v>
      </c>
      <c r="AW243">
        <v>1.5</v>
      </c>
      <c r="AX243">
        <f t="shared" si="7"/>
        <v>1</v>
      </c>
    </row>
    <row r="244" spans="1:50" x14ac:dyDescent="0.3">
      <c r="A244" s="2">
        <v>44114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</v>
      </c>
      <c r="T244">
        <v>0</v>
      </c>
      <c r="U244">
        <v>18</v>
      </c>
      <c r="V244">
        <v>0</v>
      </c>
      <c r="W244">
        <v>0</v>
      </c>
      <c r="X244">
        <v>0</v>
      </c>
      <c r="Y244">
        <v>0</v>
      </c>
      <c r="Z244">
        <v>24</v>
      </c>
      <c r="AA244">
        <v>24</v>
      </c>
      <c r="AB244">
        <v>1</v>
      </c>
      <c r="AC244">
        <f t="shared" si="6"/>
        <v>0</v>
      </c>
      <c r="AF244" s="2">
        <v>44114</v>
      </c>
      <c r="AG244">
        <v>6</v>
      </c>
      <c r="AH244">
        <v>18</v>
      </c>
      <c r="AU244">
        <v>2</v>
      </c>
      <c r="AV244">
        <v>24</v>
      </c>
      <c r="AW244">
        <v>12</v>
      </c>
      <c r="AX244">
        <f t="shared" si="7"/>
        <v>0</v>
      </c>
    </row>
    <row r="245" spans="1:50" x14ac:dyDescent="0.3">
      <c r="A245" s="2">
        <v>44120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15.5</v>
      </c>
      <c r="S245">
        <v>2.5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24</v>
      </c>
      <c r="AA245">
        <v>18</v>
      </c>
      <c r="AB245">
        <v>0.75</v>
      </c>
      <c r="AC245">
        <f t="shared" si="6"/>
        <v>0</v>
      </c>
      <c r="AF245" s="2">
        <v>44120</v>
      </c>
      <c r="AG245">
        <v>15.5</v>
      </c>
      <c r="AH245">
        <v>2.5</v>
      </c>
      <c r="AU245">
        <v>2</v>
      </c>
      <c r="AV245">
        <v>18</v>
      </c>
      <c r="AW245">
        <v>9</v>
      </c>
      <c r="AX245">
        <f t="shared" si="7"/>
        <v>0</v>
      </c>
    </row>
    <row r="246" spans="1:50" x14ac:dyDescent="0.3">
      <c r="A246" s="2">
        <v>44123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1.5</v>
      </c>
      <c r="O246">
        <v>0.5</v>
      </c>
      <c r="P246">
        <v>0</v>
      </c>
      <c r="Q246">
        <v>0</v>
      </c>
      <c r="R246">
        <v>5.5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24</v>
      </c>
      <c r="AA246">
        <v>7.5</v>
      </c>
      <c r="AB246">
        <v>0.3125</v>
      </c>
      <c r="AC246">
        <f t="shared" si="6"/>
        <v>0</v>
      </c>
      <c r="AF246" s="2">
        <v>44123</v>
      </c>
      <c r="AG246">
        <v>1.5</v>
      </c>
      <c r="AH246">
        <v>0.5</v>
      </c>
      <c r="AI246">
        <v>5.5</v>
      </c>
      <c r="AU246">
        <v>3</v>
      </c>
      <c r="AV246">
        <v>7.5</v>
      </c>
      <c r="AW246">
        <v>2.5</v>
      </c>
      <c r="AX246">
        <f t="shared" si="7"/>
        <v>0</v>
      </c>
    </row>
    <row r="247" spans="1:50" x14ac:dyDescent="0.3">
      <c r="A247" s="2">
        <v>44124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16.5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24</v>
      </c>
      <c r="AA247">
        <v>18.5</v>
      </c>
      <c r="AB247">
        <v>0.77083333333333337</v>
      </c>
      <c r="AC247">
        <f t="shared" si="6"/>
        <v>0</v>
      </c>
      <c r="AF247" s="2">
        <v>44124</v>
      </c>
      <c r="AG247">
        <v>16.5</v>
      </c>
      <c r="AH247">
        <v>2</v>
      </c>
      <c r="AU247">
        <v>2</v>
      </c>
      <c r="AV247">
        <v>18.5</v>
      </c>
      <c r="AW247">
        <v>9.25</v>
      </c>
      <c r="AX247">
        <f t="shared" si="7"/>
        <v>0</v>
      </c>
    </row>
    <row r="248" spans="1:50" x14ac:dyDescent="0.3">
      <c r="A248" s="2">
        <v>44125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2.5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0.5</v>
      </c>
      <c r="V248">
        <v>0</v>
      </c>
      <c r="W248">
        <v>0</v>
      </c>
      <c r="X248">
        <v>0</v>
      </c>
      <c r="Y248">
        <v>0</v>
      </c>
      <c r="Z248">
        <v>24</v>
      </c>
      <c r="AA248">
        <v>3</v>
      </c>
      <c r="AB248">
        <v>0.125</v>
      </c>
      <c r="AC248">
        <f t="shared" si="6"/>
        <v>0</v>
      </c>
      <c r="AF248" s="2">
        <v>44125</v>
      </c>
      <c r="AG248">
        <v>2.5</v>
      </c>
      <c r="AH248">
        <v>0.5</v>
      </c>
      <c r="AU248">
        <v>2</v>
      </c>
      <c r="AV248">
        <v>3</v>
      </c>
      <c r="AW248">
        <v>1.5</v>
      </c>
      <c r="AX248">
        <f t="shared" si="7"/>
        <v>0</v>
      </c>
    </row>
    <row r="249" spans="1:50" x14ac:dyDescent="0.3">
      <c r="A249" s="2">
        <v>44130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6.5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19</v>
      </c>
      <c r="AA249">
        <v>6.5</v>
      </c>
      <c r="AB249">
        <v>0.34210526315789469</v>
      </c>
      <c r="AC249">
        <f t="shared" si="6"/>
        <v>0</v>
      </c>
      <c r="AF249" s="2">
        <v>44130</v>
      </c>
      <c r="AG249">
        <v>6.5</v>
      </c>
      <c r="AU249">
        <v>1</v>
      </c>
      <c r="AV249">
        <v>6.5</v>
      </c>
      <c r="AW249">
        <v>6.5</v>
      </c>
      <c r="AX249">
        <f t="shared" si="7"/>
        <v>1</v>
      </c>
    </row>
    <row r="250" spans="1:50" x14ac:dyDescent="0.3">
      <c r="A250" s="2">
        <v>44131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0.5</v>
      </c>
      <c r="Q250">
        <v>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24</v>
      </c>
      <c r="AA250">
        <v>3.5</v>
      </c>
      <c r="AB250">
        <v>0.14583333333333329</v>
      </c>
      <c r="AC250">
        <f t="shared" si="6"/>
        <v>0</v>
      </c>
      <c r="AF250" s="2">
        <v>44131</v>
      </c>
      <c r="AG250">
        <v>0.5</v>
      </c>
      <c r="AH250">
        <v>3</v>
      </c>
      <c r="AU250">
        <v>2</v>
      </c>
      <c r="AV250">
        <v>3.5</v>
      </c>
      <c r="AW250">
        <v>1.75</v>
      </c>
      <c r="AX250">
        <f t="shared" si="7"/>
        <v>0</v>
      </c>
    </row>
    <row r="251" spans="1:50" x14ac:dyDescent="0.3">
      <c r="A251" s="2">
        <v>44135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0.5</v>
      </c>
      <c r="T251">
        <v>0.5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24</v>
      </c>
      <c r="AA251">
        <v>2</v>
      </c>
      <c r="AB251">
        <v>8.3333333333333329E-2</v>
      </c>
      <c r="AC251">
        <f t="shared" si="6"/>
        <v>0</v>
      </c>
      <c r="AF251" s="2">
        <v>44135</v>
      </c>
      <c r="AG251">
        <v>1</v>
      </c>
      <c r="AH251">
        <v>0.5</v>
      </c>
      <c r="AI251">
        <v>0.5</v>
      </c>
      <c r="AU251">
        <v>3</v>
      </c>
      <c r="AV251">
        <v>2</v>
      </c>
      <c r="AW251">
        <v>0.66666666666666663</v>
      </c>
      <c r="AX251">
        <f t="shared" si="7"/>
        <v>0</v>
      </c>
    </row>
    <row r="252" spans="1:50" x14ac:dyDescent="0.3">
      <c r="A252" s="2">
        <v>44136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1.5</v>
      </c>
      <c r="O252">
        <v>18</v>
      </c>
      <c r="P252">
        <v>4.5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>
        <v>0</v>
      </c>
      <c r="Y252">
        <v>0</v>
      </c>
      <c r="Z252">
        <v>23</v>
      </c>
      <c r="AA252">
        <v>24</v>
      </c>
      <c r="AB252">
        <v>1.043478260869565</v>
      </c>
      <c r="AC252">
        <f t="shared" si="6"/>
        <v>0</v>
      </c>
      <c r="AF252" s="2">
        <v>44136</v>
      </c>
      <c r="AG252">
        <v>1.5</v>
      </c>
      <c r="AH252">
        <v>18</v>
      </c>
      <c r="AI252">
        <v>4.5</v>
      </c>
      <c r="AU252">
        <v>3</v>
      </c>
      <c r="AV252">
        <v>24</v>
      </c>
      <c r="AW252">
        <v>8</v>
      </c>
      <c r="AX252">
        <f t="shared" si="7"/>
        <v>0</v>
      </c>
    </row>
    <row r="253" spans="1:50" x14ac:dyDescent="0.3">
      <c r="A253" s="2">
        <v>44139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11.5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24</v>
      </c>
      <c r="AA253">
        <v>12</v>
      </c>
      <c r="AB253">
        <v>0.5</v>
      </c>
      <c r="AC253">
        <f t="shared" si="6"/>
        <v>0</v>
      </c>
      <c r="AF253" s="2">
        <v>44139</v>
      </c>
      <c r="AG253">
        <v>0.5</v>
      </c>
      <c r="AH253">
        <v>11.5</v>
      </c>
      <c r="AU253">
        <v>2</v>
      </c>
      <c r="AV253">
        <v>12</v>
      </c>
      <c r="AW253">
        <v>6</v>
      </c>
      <c r="AX253">
        <f t="shared" si="7"/>
        <v>0</v>
      </c>
    </row>
    <row r="254" spans="1:50" x14ac:dyDescent="0.3">
      <c r="A254" s="2">
        <v>44140</v>
      </c>
      <c r="B254">
        <v>0.5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24</v>
      </c>
      <c r="AA254">
        <v>1</v>
      </c>
      <c r="AB254">
        <v>4.1666666666666657E-2</v>
      </c>
      <c r="AC254">
        <f t="shared" si="6"/>
        <v>0</v>
      </c>
      <c r="AF254" s="2">
        <v>44140</v>
      </c>
      <c r="AG254">
        <v>0.5</v>
      </c>
      <c r="AH254">
        <v>0.5</v>
      </c>
      <c r="AU254">
        <v>2</v>
      </c>
      <c r="AV254">
        <v>1</v>
      </c>
      <c r="AW254">
        <v>0.5</v>
      </c>
      <c r="AX254">
        <f t="shared" si="7"/>
        <v>0</v>
      </c>
    </row>
    <row r="255" spans="1:50" x14ac:dyDescent="0.3">
      <c r="A255" s="2">
        <v>44141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0.5</v>
      </c>
      <c r="K255">
        <v>0</v>
      </c>
      <c r="L255">
        <v>0</v>
      </c>
      <c r="M255">
        <v>0</v>
      </c>
      <c r="N255">
        <v>0.5</v>
      </c>
      <c r="O255">
        <v>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24</v>
      </c>
      <c r="AA255">
        <v>8</v>
      </c>
      <c r="AB255">
        <v>0.33333333333333331</v>
      </c>
      <c r="AC255">
        <f t="shared" si="6"/>
        <v>0</v>
      </c>
      <c r="AF255" s="2">
        <v>44141</v>
      </c>
      <c r="AG255">
        <v>0.5</v>
      </c>
      <c r="AH255">
        <v>0.5</v>
      </c>
      <c r="AI255">
        <v>7</v>
      </c>
      <c r="AU255">
        <v>3</v>
      </c>
      <c r="AV255">
        <v>8</v>
      </c>
      <c r="AW255">
        <v>2.666666666666667</v>
      </c>
      <c r="AX255">
        <f t="shared" si="7"/>
        <v>0</v>
      </c>
    </row>
    <row r="256" spans="1:50" x14ac:dyDescent="0.3">
      <c r="A256" s="2">
        <v>44143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6.5</v>
      </c>
      <c r="N256">
        <v>10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24</v>
      </c>
      <c r="AA256">
        <v>16.5</v>
      </c>
      <c r="AB256">
        <v>0.6875</v>
      </c>
      <c r="AC256">
        <f t="shared" si="6"/>
        <v>0</v>
      </c>
      <c r="AF256" s="2">
        <v>44143</v>
      </c>
      <c r="AG256">
        <v>6.5</v>
      </c>
      <c r="AH256">
        <v>10</v>
      </c>
      <c r="AU256">
        <v>2</v>
      </c>
      <c r="AV256">
        <v>16.5</v>
      </c>
      <c r="AW256">
        <v>8.25</v>
      </c>
      <c r="AX256">
        <f t="shared" si="7"/>
        <v>0</v>
      </c>
    </row>
    <row r="257" spans="1:50" x14ac:dyDescent="0.3">
      <c r="A257" s="2">
        <v>44147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0.5</v>
      </c>
      <c r="O257">
        <v>0.5</v>
      </c>
      <c r="P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</v>
      </c>
      <c r="AA257">
        <v>1</v>
      </c>
      <c r="AB257">
        <v>0.05</v>
      </c>
      <c r="AC257">
        <f t="shared" si="6"/>
        <v>0</v>
      </c>
      <c r="AF257" s="2">
        <v>44147</v>
      </c>
      <c r="AG257">
        <v>0.5</v>
      </c>
      <c r="AH257">
        <v>0.5</v>
      </c>
      <c r="AU257">
        <v>2</v>
      </c>
      <c r="AV257">
        <v>1</v>
      </c>
      <c r="AW257">
        <v>0.5</v>
      </c>
      <c r="AX257">
        <f t="shared" si="7"/>
        <v>0</v>
      </c>
    </row>
    <row r="258" spans="1:50" x14ac:dyDescent="0.3">
      <c r="A258" s="2">
        <v>44157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0.5</v>
      </c>
      <c r="K258">
        <v>0</v>
      </c>
      <c r="L258">
        <v>0</v>
      </c>
      <c r="M258">
        <v>0</v>
      </c>
      <c r="N258">
        <v>28.5</v>
      </c>
      <c r="O258">
        <v>10.5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24</v>
      </c>
      <c r="AA258">
        <v>39.5</v>
      </c>
      <c r="AB258">
        <v>1.645833333333333</v>
      </c>
      <c r="AC258">
        <f t="shared" si="6"/>
        <v>0</v>
      </c>
      <c r="AF258" s="2">
        <v>44157</v>
      </c>
      <c r="AG258">
        <v>0.5</v>
      </c>
      <c r="AH258">
        <v>28.5</v>
      </c>
      <c r="AI258">
        <v>10.5</v>
      </c>
      <c r="AU258">
        <v>3</v>
      </c>
      <c r="AV258">
        <v>39.5</v>
      </c>
      <c r="AW258">
        <v>13.16666666666667</v>
      </c>
      <c r="AX258">
        <f t="shared" si="7"/>
        <v>0</v>
      </c>
    </row>
    <row r="259" spans="1:50" x14ac:dyDescent="0.3">
      <c r="A259" s="2">
        <v>44159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4.5</v>
      </c>
      <c r="P259">
        <v>0</v>
      </c>
      <c r="Q259">
        <v>0</v>
      </c>
      <c r="R259">
        <v>0</v>
      </c>
      <c r="S259">
        <v>4.5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24</v>
      </c>
      <c r="AA259">
        <v>9</v>
      </c>
      <c r="AB259">
        <v>0.375</v>
      </c>
      <c r="AC259">
        <f t="shared" si="6"/>
        <v>0</v>
      </c>
      <c r="AF259" s="2">
        <v>44159</v>
      </c>
      <c r="AG259">
        <v>4.5</v>
      </c>
      <c r="AH259">
        <v>4.5</v>
      </c>
      <c r="AU259">
        <v>2</v>
      </c>
      <c r="AV259">
        <v>9</v>
      </c>
      <c r="AW259">
        <v>4.5</v>
      </c>
      <c r="AX259">
        <f t="shared" si="7"/>
        <v>0</v>
      </c>
    </row>
    <row r="260" spans="1:50" x14ac:dyDescent="0.3">
      <c r="A260" s="2">
        <v>44160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31.5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24</v>
      </c>
      <c r="AA260">
        <v>34.5</v>
      </c>
      <c r="AB260">
        <v>1.4375</v>
      </c>
      <c r="AC260">
        <f t="shared" si="6"/>
        <v>0</v>
      </c>
      <c r="AF260" s="2">
        <v>44160</v>
      </c>
      <c r="AG260">
        <v>2</v>
      </c>
      <c r="AH260">
        <v>31.5</v>
      </c>
      <c r="AI260">
        <v>1</v>
      </c>
      <c r="AU260">
        <v>3</v>
      </c>
      <c r="AV260">
        <v>34.5</v>
      </c>
      <c r="AW260">
        <v>11.5</v>
      </c>
      <c r="AX260">
        <f t="shared" si="7"/>
        <v>0</v>
      </c>
    </row>
    <row r="261" spans="1:50" x14ac:dyDescent="0.3">
      <c r="A261" s="2">
        <v>44162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5</v>
      </c>
      <c r="T261">
        <v>0</v>
      </c>
      <c r="U261">
        <v>3</v>
      </c>
      <c r="V261">
        <v>3</v>
      </c>
      <c r="W261">
        <v>0.5</v>
      </c>
      <c r="X261">
        <v>0</v>
      </c>
      <c r="Y261">
        <v>0</v>
      </c>
      <c r="Z261">
        <v>24</v>
      </c>
      <c r="AA261">
        <v>13.5</v>
      </c>
      <c r="AB261">
        <v>0.5625</v>
      </c>
      <c r="AC261">
        <f t="shared" si="6"/>
        <v>0</v>
      </c>
      <c r="AF261" s="2">
        <v>44162</v>
      </c>
      <c r="AG261">
        <v>2</v>
      </c>
      <c r="AH261">
        <v>5</v>
      </c>
      <c r="AI261">
        <v>3</v>
      </c>
      <c r="AJ261">
        <v>3</v>
      </c>
      <c r="AK261">
        <v>0.5</v>
      </c>
      <c r="AU261">
        <v>5</v>
      </c>
      <c r="AV261">
        <v>13.5</v>
      </c>
      <c r="AW261">
        <v>2.7</v>
      </c>
      <c r="AX261">
        <f t="shared" si="7"/>
        <v>0</v>
      </c>
    </row>
    <row r="262" spans="1:50" x14ac:dyDescent="0.3">
      <c r="A262" s="2">
        <v>44165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24</v>
      </c>
      <c r="AA262">
        <v>1.5</v>
      </c>
      <c r="AB262">
        <v>6.25E-2</v>
      </c>
      <c r="AC262">
        <f t="shared" ref="AC262:AC325" si="8">IF(Z262=1,1,0)</f>
        <v>0</v>
      </c>
      <c r="AF262" s="2">
        <v>44165</v>
      </c>
      <c r="AG262">
        <v>1.5</v>
      </c>
      <c r="AU262">
        <v>1</v>
      </c>
      <c r="AV262">
        <v>1.5</v>
      </c>
      <c r="AW262">
        <v>1.5</v>
      </c>
      <c r="AX262">
        <f t="shared" ref="AX262:AX325" si="9">IF(AU262=1,1,0)</f>
        <v>1</v>
      </c>
    </row>
    <row r="263" spans="1:50" x14ac:dyDescent="0.3">
      <c r="A263" s="2">
        <v>44168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1.5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24</v>
      </c>
      <c r="AA263">
        <v>2.5</v>
      </c>
      <c r="AB263">
        <v>0.1041666666666667</v>
      </c>
      <c r="AC263">
        <f t="shared" si="8"/>
        <v>0</v>
      </c>
      <c r="AF263" s="2">
        <v>44168</v>
      </c>
      <c r="AG263">
        <v>1</v>
      </c>
      <c r="AH263">
        <v>1.5</v>
      </c>
      <c r="AU263">
        <v>2</v>
      </c>
      <c r="AV263">
        <v>2.5</v>
      </c>
      <c r="AW263">
        <v>1.25</v>
      </c>
      <c r="AX263">
        <f t="shared" si="9"/>
        <v>0</v>
      </c>
    </row>
    <row r="264" spans="1:50" x14ac:dyDescent="0.3">
      <c r="A264" s="2">
        <v>44169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0.5</v>
      </c>
      <c r="W264">
        <v>0</v>
      </c>
      <c r="X264">
        <v>0</v>
      </c>
      <c r="Y264">
        <v>0</v>
      </c>
      <c r="Z264">
        <v>24</v>
      </c>
      <c r="AA264">
        <v>2.5</v>
      </c>
      <c r="AB264">
        <v>0.1041666666666667</v>
      </c>
      <c r="AC264">
        <f t="shared" si="8"/>
        <v>0</v>
      </c>
      <c r="AF264" s="2">
        <v>44169</v>
      </c>
      <c r="AG264">
        <v>1</v>
      </c>
      <c r="AH264">
        <v>1</v>
      </c>
      <c r="AI264">
        <v>0.5</v>
      </c>
      <c r="AU264">
        <v>3</v>
      </c>
      <c r="AV264">
        <v>2.5</v>
      </c>
      <c r="AW264">
        <v>0.83333333333333337</v>
      </c>
      <c r="AX264">
        <f t="shared" si="9"/>
        <v>0</v>
      </c>
    </row>
    <row r="265" spans="1:50" x14ac:dyDescent="0.3">
      <c r="A265" s="2">
        <v>44170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0.5</v>
      </c>
      <c r="N265">
        <v>0</v>
      </c>
      <c r="O265">
        <v>0</v>
      </c>
      <c r="P265">
        <v>1.5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24</v>
      </c>
      <c r="AA265">
        <v>2</v>
      </c>
      <c r="AB265">
        <v>8.3333333333333329E-2</v>
      </c>
      <c r="AC265">
        <f t="shared" si="8"/>
        <v>0</v>
      </c>
      <c r="AF265" s="2">
        <v>44170</v>
      </c>
      <c r="AG265">
        <v>0.5</v>
      </c>
      <c r="AH265">
        <v>1.5</v>
      </c>
      <c r="AU265">
        <v>2</v>
      </c>
      <c r="AV265">
        <v>2</v>
      </c>
      <c r="AW265">
        <v>1</v>
      </c>
      <c r="AX265">
        <f t="shared" si="9"/>
        <v>0</v>
      </c>
    </row>
    <row r="266" spans="1:50" x14ac:dyDescent="0.3">
      <c r="A266" s="2">
        <v>44171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0.5</v>
      </c>
      <c r="M266">
        <v>0</v>
      </c>
      <c r="N266">
        <v>0</v>
      </c>
      <c r="O266">
        <v>0.5</v>
      </c>
      <c r="P266">
        <v>1.5</v>
      </c>
      <c r="Q266">
        <v>0</v>
      </c>
      <c r="R266">
        <v>3.5</v>
      </c>
      <c r="S266">
        <v>7</v>
      </c>
      <c r="T266">
        <v>2.5</v>
      </c>
      <c r="U266">
        <v>0</v>
      </c>
      <c r="V266">
        <v>1.5</v>
      </c>
      <c r="W266">
        <v>0</v>
      </c>
      <c r="X266">
        <v>0</v>
      </c>
      <c r="Y266">
        <v>0</v>
      </c>
      <c r="Z266">
        <v>24</v>
      </c>
      <c r="AA266">
        <v>18</v>
      </c>
      <c r="AB266">
        <v>0.75</v>
      </c>
      <c r="AC266">
        <f t="shared" si="8"/>
        <v>0</v>
      </c>
      <c r="AF266" s="2">
        <v>44171</v>
      </c>
      <c r="AG266">
        <v>1</v>
      </c>
      <c r="AH266">
        <v>0.5</v>
      </c>
      <c r="AI266">
        <v>0.5</v>
      </c>
      <c r="AJ266">
        <v>1.5</v>
      </c>
      <c r="AK266">
        <v>3.5</v>
      </c>
      <c r="AL266">
        <v>7</v>
      </c>
      <c r="AM266">
        <v>2.5</v>
      </c>
      <c r="AN266">
        <v>1.5</v>
      </c>
      <c r="AU266">
        <v>8</v>
      </c>
      <c r="AV266">
        <v>18</v>
      </c>
      <c r="AW266">
        <v>2.25</v>
      </c>
      <c r="AX266">
        <f t="shared" si="9"/>
        <v>0</v>
      </c>
    </row>
    <row r="267" spans="1:50" x14ac:dyDescent="0.3">
      <c r="A267" s="2">
        <v>44172</v>
      </c>
      <c r="B267">
        <v>0.5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0.5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24</v>
      </c>
      <c r="AA267">
        <v>2.5</v>
      </c>
      <c r="AB267">
        <v>0.1041666666666667</v>
      </c>
      <c r="AC267">
        <f t="shared" si="8"/>
        <v>0</v>
      </c>
      <c r="AF267" s="2">
        <v>44172</v>
      </c>
      <c r="AG267">
        <v>0.5</v>
      </c>
      <c r="AH267">
        <v>1</v>
      </c>
      <c r="AI267">
        <v>0.5</v>
      </c>
      <c r="AJ267">
        <v>0.5</v>
      </c>
      <c r="AU267">
        <v>4</v>
      </c>
      <c r="AV267">
        <v>2.5</v>
      </c>
      <c r="AW267">
        <v>0.625</v>
      </c>
      <c r="AX267">
        <f t="shared" si="9"/>
        <v>0</v>
      </c>
    </row>
    <row r="268" spans="1:50" x14ac:dyDescent="0.3">
      <c r="A268" s="2">
        <v>44173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0.5</v>
      </c>
      <c r="L268">
        <v>0</v>
      </c>
      <c r="M268">
        <v>0</v>
      </c>
      <c r="N268">
        <v>0.5</v>
      </c>
      <c r="O268">
        <v>0</v>
      </c>
      <c r="P268">
        <v>0</v>
      </c>
      <c r="Q268">
        <v>0</v>
      </c>
      <c r="R268">
        <v>0.5</v>
      </c>
      <c r="S268">
        <v>0</v>
      </c>
      <c r="T268">
        <v>0</v>
      </c>
      <c r="U268">
        <v>0</v>
      </c>
      <c r="V268">
        <v>0.5</v>
      </c>
      <c r="W268">
        <v>0</v>
      </c>
      <c r="X268">
        <v>0</v>
      </c>
      <c r="Y268">
        <v>0</v>
      </c>
      <c r="Z268">
        <v>24</v>
      </c>
      <c r="AA268">
        <v>2</v>
      </c>
      <c r="AB268">
        <v>8.3333333333333329E-2</v>
      </c>
      <c r="AC268">
        <f t="shared" si="8"/>
        <v>0</v>
      </c>
      <c r="AF268" s="2">
        <v>44173</v>
      </c>
      <c r="AG268">
        <v>0.5</v>
      </c>
      <c r="AH268">
        <v>0.5</v>
      </c>
      <c r="AI268">
        <v>0.5</v>
      </c>
      <c r="AJ268">
        <v>0.5</v>
      </c>
      <c r="AU268">
        <v>4</v>
      </c>
      <c r="AV268">
        <v>2</v>
      </c>
      <c r="AW268">
        <v>0.5</v>
      </c>
      <c r="AX268">
        <f t="shared" si="9"/>
        <v>0</v>
      </c>
    </row>
    <row r="269" spans="1:50" x14ac:dyDescent="0.3">
      <c r="A269" s="2">
        <v>44174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0.5</v>
      </c>
      <c r="S269">
        <v>0</v>
      </c>
      <c r="T269">
        <v>0</v>
      </c>
      <c r="U269">
        <v>0</v>
      </c>
      <c r="V269">
        <v>0.5</v>
      </c>
      <c r="W269">
        <v>0</v>
      </c>
      <c r="X269">
        <v>0</v>
      </c>
      <c r="Y269">
        <v>0</v>
      </c>
      <c r="Z269">
        <v>24</v>
      </c>
      <c r="AA269">
        <v>1</v>
      </c>
      <c r="AB269">
        <v>4.1666666666666657E-2</v>
      </c>
      <c r="AC269">
        <f t="shared" si="8"/>
        <v>0</v>
      </c>
      <c r="AF269" s="2">
        <v>44174</v>
      </c>
      <c r="AG269">
        <v>0.5</v>
      </c>
      <c r="AH269">
        <v>0.5</v>
      </c>
      <c r="AU269">
        <v>2</v>
      </c>
      <c r="AV269">
        <v>1</v>
      </c>
      <c r="AW269">
        <v>0.5</v>
      </c>
      <c r="AX269">
        <f t="shared" si="9"/>
        <v>0</v>
      </c>
    </row>
    <row r="270" spans="1:50" x14ac:dyDescent="0.3">
      <c r="A270" s="2">
        <v>44175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4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24</v>
      </c>
      <c r="AA270">
        <v>11</v>
      </c>
      <c r="AB270">
        <v>0.45833333333333331</v>
      </c>
      <c r="AC270">
        <f t="shared" si="8"/>
        <v>0</v>
      </c>
      <c r="AF270" s="2">
        <v>44175</v>
      </c>
      <c r="AG270">
        <v>4</v>
      </c>
      <c r="AH270">
        <v>7</v>
      </c>
      <c r="AU270">
        <v>2</v>
      </c>
      <c r="AV270">
        <v>11</v>
      </c>
      <c r="AW270">
        <v>5.5</v>
      </c>
      <c r="AX270">
        <f t="shared" si="9"/>
        <v>0</v>
      </c>
    </row>
    <row r="271" spans="1:50" x14ac:dyDescent="0.3">
      <c r="A271" s="2">
        <v>44176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2.5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24</v>
      </c>
      <c r="AA271">
        <v>2.5</v>
      </c>
      <c r="AB271">
        <v>0.1041666666666667</v>
      </c>
      <c r="AC271">
        <f t="shared" si="8"/>
        <v>0</v>
      </c>
      <c r="AF271" s="2">
        <v>44176</v>
      </c>
      <c r="AG271">
        <v>2.5</v>
      </c>
      <c r="AU271">
        <v>1</v>
      </c>
      <c r="AV271">
        <v>2.5</v>
      </c>
      <c r="AW271">
        <v>2.5</v>
      </c>
      <c r="AX271">
        <f t="shared" si="9"/>
        <v>1</v>
      </c>
    </row>
    <row r="272" spans="1:50" x14ac:dyDescent="0.3">
      <c r="A272" s="2">
        <v>44178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2.5</v>
      </c>
      <c r="M272">
        <v>0</v>
      </c>
      <c r="N272">
        <v>5</v>
      </c>
      <c r="O272">
        <v>0.5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24</v>
      </c>
      <c r="AA272">
        <v>8</v>
      </c>
      <c r="AB272">
        <v>0.33333333333333331</v>
      </c>
      <c r="AC272">
        <f t="shared" si="8"/>
        <v>0</v>
      </c>
      <c r="AF272" s="2">
        <v>44178</v>
      </c>
      <c r="AG272">
        <v>2.5</v>
      </c>
      <c r="AH272">
        <v>5</v>
      </c>
      <c r="AI272">
        <v>0.5</v>
      </c>
      <c r="AU272">
        <v>3</v>
      </c>
      <c r="AV272">
        <v>8</v>
      </c>
      <c r="AW272">
        <v>2.666666666666667</v>
      </c>
      <c r="AX272">
        <f t="shared" si="9"/>
        <v>0</v>
      </c>
    </row>
    <row r="273" spans="1:50" x14ac:dyDescent="0.3">
      <c r="A273" s="2">
        <v>44179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3.5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24</v>
      </c>
      <c r="AA273">
        <v>3.5</v>
      </c>
      <c r="AB273">
        <v>0.14583333333333329</v>
      </c>
      <c r="AC273">
        <f t="shared" si="8"/>
        <v>0</v>
      </c>
      <c r="AF273" s="2">
        <v>44179</v>
      </c>
      <c r="AG273">
        <v>3.5</v>
      </c>
      <c r="AU273">
        <v>1</v>
      </c>
      <c r="AV273">
        <v>3.5</v>
      </c>
      <c r="AW273">
        <v>3.5</v>
      </c>
      <c r="AX273">
        <f t="shared" si="9"/>
        <v>1</v>
      </c>
    </row>
    <row r="274" spans="1:50" x14ac:dyDescent="0.3">
      <c r="A274" s="2">
        <v>44182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24</v>
      </c>
      <c r="AA274">
        <v>1</v>
      </c>
      <c r="AB274">
        <v>4.1666666666666657E-2</v>
      </c>
      <c r="AC274">
        <f t="shared" si="8"/>
        <v>0</v>
      </c>
      <c r="AF274" s="2">
        <v>44182</v>
      </c>
      <c r="AG274">
        <v>1</v>
      </c>
      <c r="AU274">
        <v>1</v>
      </c>
      <c r="AV274">
        <v>1</v>
      </c>
      <c r="AW274">
        <v>1</v>
      </c>
      <c r="AX274">
        <f t="shared" si="9"/>
        <v>1</v>
      </c>
    </row>
    <row r="275" spans="1:50" x14ac:dyDescent="0.3">
      <c r="A275" s="2">
        <v>44185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0.5</v>
      </c>
      <c r="P275">
        <v>0</v>
      </c>
      <c r="Q275">
        <v>0</v>
      </c>
      <c r="R275">
        <v>0</v>
      </c>
      <c r="S275">
        <v>2.5</v>
      </c>
      <c r="T275">
        <v>0.5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24</v>
      </c>
      <c r="AA275">
        <v>3.5</v>
      </c>
      <c r="AB275">
        <v>0.14583333333333329</v>
      </c>
      <c r="AC275">
        <f t="shared" si="8"/>
        <v>0</v>
      </c>
      <c r="AF275" s="2">
        <v>44185</v>
      </c>
      <c r="AG275">
        <v>0.5</v>
      </c>
      <c r="AH275">
        <v>2.5</v>
      </c>
      <c r="AI275">
        <v>0.5</v>
      </c>
      <c r="AU275">
        <v>3</v>
      </c>
      <c r="AV275">
        <v>3.5</v>
      </c>
      <c r="AW275">
        <v>1.166666666666667</v>
      </c>
      <c r="AX275">
        <f t="shared" si="9"/>
        <v>0</v>
      </c>
    </row>
    <row r="276" spans="1:50" x14ac:dyDescent="0.3">
      <c r="A276" s="2">
        <v>44196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0.5</v>
      </c>
      <c r="P276">
        <v>0</v>
      </c>
      <c r="Q276">
        <v>0</v>
      </c>
      <c r="R276">
        <v>0</v>
      </c>
      <c r="S276">
        <v>0</v>
      </c>
      <c r="T276">
        <v>0.5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24</v>
      </c>
      <c r="AA276">
        <v>2</v>
      </c>
      <c r="AB276">
        <v>8.3333333333333329E-2</v>
      </c>
      <c r="AC276">
        <f t="shared" si="8"/>
        <v>0</v>
      </c>
      <c r="AF276" s="2">
        <v>44196</v>
      </c>
      <c r="AG276">
        <v>0.5</v>
      </c>
      <c r="AH276">
        <v>0.5</v>
      </c>
      <c r="AI276">
        <v>1</v>
      </c>
      <c r="AU276">
        <v>3</v>
      </c>
      <c r="AV276">
        <v>2</v>
      </c>
      <c r="AW276">
        <v>0.66666666666666663</v>
      </c>
      <c r="AX276">
        <f t="shared" si="9"/>
        <v>0</v>
      </c>
    </row>
    <row r="277" spans="1:50" x14ac:dyDescent="0.3">
      <c r="A277" s="2">
        <v>44197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0.5</v>
      </c>
      <c r="X277">
        <v>0</v>
      </c>
      <c r="Y277">
        <v>0</v>
      </c>
      <c r="Z277">
        <v>24</v>
      </c>
      <c r="AA277">
        <v>1</v>
      </c>
      <c r="AB277">
        <v>4.1666666666666657E-2</v>
      </c>
      <c r="AC277">
        <f t="shared" si="8"/>
        <v>0</v>
      </c>
      <c r="AF277" s="2">
        <v>44197</v>
      </c>
      <c r="AG277">
        <v>0.5</v>
      </c>
      <c r="AH277">
        <v>0.5</v>
      </c>
      <c r="AU277">
        <v>2</v>
      </c>
      <c r="AV277">
        <v>1</v>
      </c>
      <c r="AW277">
        <v>0.5</v>
      </c>
      <c r="AX277">
        <f t="shared" si="9"/>
        <v>0</v>
      </c>
    </row>
    <row r="278" spans="1:50" x14ac:dyDescent="0.3">
      <c r="A278" s="2">
        <v>44198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0.5</v>
      </c>
      <c r="V278">
        <v>0</v>
      </c>
      <c r="W278">
        <v>0</v>
      </c>
      <c r="X278">
        <v>0</v>
      </c>
      <c r="Y278">
        <v>0</v>
      </c>
      <c r="Z278">
        <v>24</v>
      </c>
      <c r="AA278">
        <v>1</v>
      </c>
      <c r="AB278">
        <v>4.1666666666666657E-2</v>
      </c>
      <c r="AC278">
        <f t="shared" si="8"/>
        <v>0</v>
      </c>
      <c r="AF278" s="2">
        <v>44198</v>
      </c>
      <c r="AG278">
        <v>0.5</v>
      </c>
      <c r="AH278">
        <v>0.5</v>
      </c>
      <c r="AU278">
        <v>2</v>
      </c>
      <c r="AV278">
        <v>1</v>
      </c>
      <c r="AW278">
        <v>0.5</v>
      </c>
      <c r="AX278">
        <f t="shared" si="9"/>
        <v>0</v>
      </c>
    </row>
    <row r="279" spans="1:50" x14ac:dyDescent="0.3">
      <c r="A279" s="2">
        <v>44199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0.5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24</v>
      </c>
      <c r="AA279">
        <v>1</v>
      </c>
      <c r="AB279">
        <v>4.1666666666666657E-2</v>
      </c>
      <c r="AC279">
        <f t="shared" si="8"/>
        <v>0</v>
      </c>
      <c r="AF279" s="2">
        <v>44199</v>
      </c>
      <c r="AG279">
        <v>0.5</v>
      </c>
      <c r="AH279">
        <v>0.5</v>
      </c>
      <c r="AU279">
        <v>2</v>
      </c>
      <c r="AV279">
        <v>1</v>
      </c>
      <c r="AW279">
        <v>0.5</v>
      </c>
      <c r="AX279">
        <f t="shared" si="9"/>
        <v>0</v>
      </c>
    </row>
    <row r="280" spans="1:50" x14ac:dyDescent="0.3">
      <c r="A280" s="2">
        <v>44202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U280">
        <v>0</v>
      </c>
      <c r="V280">
        <v>0</v>
      </c>
      <c r="W280">
        <v>0.5</v>
      </c>
      <c r="X280">
        <v>0.5</v>
      </c>
      <c r="Y280">
        <v>0</v>
      </c>
      <c r="Z280">
        <v>20</v>
      </c>
      <c r="AA280">
        <v>1</v>
      </c>
      <c r="AB280">
        <v>0.05</v>
      </c>
      <c r="AC280">
        <f t="shared" si="8"/>
        <v>0</v>
      </c>
      <c r="AF280" s="2">
        <v>44202</v>
      </c>
      <c r="AG280">
        <v>0.5</v>
      </c>
      <c r="AH280">
        <v>0.5</v>
      </c>
      <c r="AU280">
        <v>2</v>
      </c>
      <c r="AV280">
        <v>1</v>
      </c>
      <c r="AW280">
        <v>0.5</v>
      </c>
      <c r="AX280">
        <f t="shared" si="9"/>
        <v>0</v>
      </c>
    </row>
    <row r="281" spans="1:50" x14ac:dyDescent="0.3">
      <c r="A281" s="2">
        <v>44203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8.5</v>
      </c>
      <c r="H281">
        <v>6.5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24</v>
      </c>
      <c r="AA281">
        <v>17</v>
      </c>
      <c r="AB281">
        <v>0.70833333333333337</v>
      </c>
      <c r="AC281">
        <f t="shared" si="8"/>
        <v>0</v>
      </c>
      <c r="AF281" s="2">
        <v>44203</v>
      </c>
      <c r="AG281">
        <v>8.5</v>
      </c>
      <c r="AH281">
        <v>6.5</v>
      </c>
      <c r="AI281">
        <v>2</v>
      </c>
      <c r="AU281">
        <v>3</v>
      </c>
      <c r="AV281">
        <v>17</v>
      </c>
      <c r="AW281">
        <v>5.666666666666667</v>
      </c>
      <c r="AX281">
        <f t="shared" si="9"/>
        <v>0</v>
      </c>
    </row>
    <row r="282" spans="1:50" x14ac:dyDescent="0.3">
      <c r="A282" s="2">
        <v>44204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24</v>
      </c>
      <c r="AA282">
        <v>1</v>
      </c>
      <c r="AB282">
        <v>4.1666666666666657E-2</v>
      </c>
      <c r="AC282">
        <f t="shared" si="8"/>
        <v>0</v>
      </c>
      <c r="AF282" s="2">
        <v>44204</v>
      </c>
      <c r="AG282">
        <v>1</v>
      </c>
      <c r="AU282">
        <v>1</v>
      </c>
      <c r="AV282">
        <v>1</v>
      </c>
      <c r="AW282">
        <v>1</v>
      </c>
      <c r="AX282">
        <f t="shared" si="9"/>
        <v>1</v>
      </c>
    </row>
    <row r="283" spans="1:50" x14ac:dyDescent="0.3">
      <c r="A283" s="2">
        <v>44208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24</v>
      </c>
      <c r="AA283">
        <v>3</v>
      </c>
      <c r="AB283">
        <v>0.125</v>
      </c>
      <c r="AC283">
        <f t="shared" si="8"/>
        <v>0</v>
      </c>
      <c r="AF283" s="2">
        <v>44208</v>
      </c>
      <c r="AG283">
        <v>3</v>
      </c>
      <c r="AU283">
        <v>1</v>
      </c>
      <c r="AV283">
        <v>3</v>
      </c>
      <c r="AW283">
        <v>3</v>
      </c>
      <c r="AX283">
        <f t="shared" si="9"/>
        <v>1</v>
      </c>
    </row>
    <row r="284" spans="1:50" x14ac:dyDescent="0.3">
      <c r="A284" s="2">
        <v>44214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1.5</v>
      </c>
      <c r="Y284">
        <v>0</v>
      </c>
      <c r="Z284">
        <v>24</v>
      </c>
      <c r="AA284">
        <v>1.5</v>
      </c>
      <c r="AB284">
        <v>6.25E-2</v>
      </c>
      <c r="AC284">
        <f t="shared" si="8"/>
        <v>0</v>
      </c>
      <c r="AF284" s="2">
        <v>44214</v>
      </c>
      <c r="AG284">
        <v>1.5</v>
      </c>
      <c r="AU284">
        <v>1</v>
      </c>
      <c r="AV284">
        <v>1.5</v>
      </c>
      <c r="AW284">
        <v>1.5</v>
      </c>
      <c r="AX284">
        <f t="shared" si="9"/>
        <v>1</v>
      </c>
    </row>
    <row r="285" spans="1:50" x14ac:dyDescent="0.3">
      <c r="A285" s="2">
        <v>44215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24</v>
      </c>
      <c r="AA285">
        <v>1</v>
      </c>
      <c r="AB285">
        <v>4.1666666666666657E-2</v>
      </c>
      <c r="AC285">
        <f t="shared" si="8"/>
        <v>0</v>
      </c>
      <c r="AF285" s="2">
        <v>44215</v>
      </c>
      <c r="AG285">
        <v>1</v>
      </c>
      <c r="AU285">
        <v>1</v>
      </c>
      <c r="AV285">
        <v>1</v>
      </c>
      <c r="AW285">
        <v>1</v>
      </c>
      <c r="AX285">
        <f t="shared" si="9"/>
        <v>1</v>
      </c>
    </row>
    <row r="286" spans="1:50" x14ac:dyDescent="0.3">
      <c r="A286" s="2">
        <v>44216</v>
      </c>
      <c r="B286">
        <v>37.5</v>
      </c>
      <c r="C286">
        <v>0.5</v>
      </c>
      <c r="D286">
        <v>3.5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24</v>
      </c>
      <c r="AA286">
        <v>43</v>
      </c>
      <c r="AB286">
        <v>1.791666666666667</v>
      </c>
      <c r="AC286">
        <f t="shared" si="8"/>
        <v>0</v>
      </c>
      <c r="AF286" s="2">
        <v>44216</v>
      </c>
      <c r="AG286">
        <v>37.5</v>
      </c>
      <c r="AH286">
        <v>0.5</v>
      </c>
      <c r="AI286">
        <v>3.5</v>
      </c>
      <c r="AJ286">
        <v>1.5</v>
      </c>
      <c r="AU286">
        <v>4</v>
      </c>
      <c r="AV286">
        <v>43</v>
      </c>
      <c r="AW286">
        <v>10.75</v>
      </c>
      <c r="AX286">
        <f t="shared" si="9"/>
        <v>0</v>
      </c>
    </row>
    <row r="287" spans="1:50" x14ac:dyDescent="0.3">
      <c r="A287" s="2">
        <v>44220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7.5</v>
      </c>
      <c r="K287">
        <v>1.5</v>
      </c>
      <c r="L287">
        <v>0.5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24</v>
      </c>
      <c r="AA287">
        <v>9.5</v>
      </c>
      <c r="AB287">
        <v>0.39583333333333331</v>
      </c>
      <c r="AC287">
        <f t="shared" si="8"/>
        <v>0</v>
      </c>
      <c r="AF287" s="2">
        <v>44220</v>
      </c>
      <c r="AG287">
        <v>7.5</v>
      </c>
      <c r="AH287">
        <v>1.5</v>
      </c>
      <c r="AI287">
        <v>0.5</v>
      </c>
      <c r="AU287">
        <v>3</v>
      </c>
      <c r="AV287">
        <v>9.5</v>
      </c>
      <c r="AW287">
        <v>3.166666666666667</v>
      </c>
      <c r="AX287">
        <f t="shared" si="9"/>
        <v>0</v>
      </c>
    </row>
    <row r="288" spans="1:50" x14ac:dyDescent="0.3">
      <c r="A288" s="2">
        <v>44222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6.5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24</v>
      </c>
      <c r="AA288">
        <v>6.5</v>
      </c>
      <c r="AB288">
        <v>0.27083333333333331</v>
      </c>
      <c r="AC288">
        <f t="shared" si="8"/>
        <v>0</v>
      </c>
      <c r="AF288" s="2">
        <v>44222</v>
      </c>
      <c r="AG288">
        <v>6.5</v>
      </c>
      <c r="AU288">
        <v>1</v>
      </c>
      <c r="AV288">
        <v>6.5</v>
      </c>
      <c r="AW288">
        <v>6.5</v>
      </c>
      <c r="AX288">
        <f t="shared" si="9"/>
        <v>1</v>
      </c>
    </row>
    <row r="289" spans="1:50" x14ac:dyDescent="0.3">
      <c r="A289" s="2">
        <v>44223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24</v>
      </c>
      <c r="AA289">
        <v>1</v>
      </c>
      <c r="AB289">
        <v>4.1666666666666657E-2</v>
      </c>
      <c r="AC289">
        <f t="shared" si="8"/>
        <v>0</v>
      </c>
      <c r="AF289" s="2">
        <v>44223</v>
      </c>
      <c r="AG289">
        <v>1</v>
      </c>
      <c r="AU289">
        <v>1</v>
      </c>
      <c r="AV289">
        <v>1</v>
      </c>
      <c r="AW289">
        <v>1</v>
      </c>
      <c r="AX289">
        <f t="shared" si="9"/>
        <v>1</v>
      </c>
    </row>
    <row r="290" spans="1:50" x14ac:dyDescent="0.3">
      <c r="A290" s="2">
        <v>44225</v>
      </c>
      <c r="B290">
        <v>1</v>
      </c>
      <c r="C290">
        <v>42</v>
      </c>
      <c r="D290">
        <v>8</v>
      </c>
      <c r="E290">
        <v>1.5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36.5</v>
      </c>
      <c r="R290">
        <v>0</v>
      </c>
      <c r="S290">
        <v>0.5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24</v>
      </c>
      <c r="AA290">
        <v>89.5</v>
      </c>
      <c r="AB290">
        <v>3.729166666666667</v>
      </c>
      <c r="AC290">
        <f t="shared" si="8"/>
        <v>0</v>
      </c>
      <c r="AF290" s="2">
        <v>44225</v>
      </c>
      <c r="AG290">
        <v>1</v>
      </c>
      <c r="AH290">
        <v>42</v>
      </c>
      <c r="AI290">
        <v>8</v>
      </c>
      <c r="AJ290">
        <v>1.5</v>
      </c>
      <c r="AK290">
        <v>36.5</v>
      </c>
      <c r="AL290">
        <v>0.5</v>
      </c>
      <c r="AU290">
        <v>6</v>
      </c>
      <c r="AV290">
        <v>89.5</v>
      </c>
      <c r="AW290">
        <v>14.91666666666667</v>
      </c>
      <c r="AX290">
        <f t="shared" si="9"/>
        <v>0</v>
      </c>
    </row>
    <row r="291" spans="1:50" x14ac:dyDescent="0.3">
      <c r="A291" s="2">
        <v>44226</v>
      </c>
      <c r="B291">
        <v>0</v>
      </c>
      <c r="C291">
        <v>0</v>
      </c>
      <c r="D291">
        <v>0</v>
      </c>
      <c r="E291">
        <v>11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15.5</v>
      </c>
      <c r="V291">
        <v>0.5</v>
      </c>
      <c r="W291">
        <v>0</v>
      </c>
      <c r="X291">
        <v>0</v>
      </c>
      <c r="Y291">
        <v>0</v>
      </c>
      <c r="Z291">
        <v>24</v>
      </c>
      <c r="AA291">
        <v>28</v>
      </c>
      <c r="AB291">
        <v>1.166666666666667</v>
      </c>
      <c r="AC291">
        <f t="shared" si="8"/>
        <v>0</v>
      </c>
      <c r="AF291" s="2">
        <v>44226</v>
      </c>
      <c r="AG291">
        <v>11</v>
      </c>
      <c r="AH291">
        <v>1</v>
      </c>
      <c r="AI291">
        <v>15.5</v>
      </c>
      <c r="AJ291">
        <v>0.5</v>
      </c>
      <c r="AU291">
        <v>4</v>
      </c>
      <c r="AV291">
        <v>28</v>
      </c>
      <c r="AW291">
        <v>7</v>
      </c>
      <c r="AX291">
        <f t="shared" si="9"/>
        <v>0</v>
      </c>
    </row>
    <row r="292" spans="1:50" x14ac:dyDescent="0.3">
      <c r="A292" s="2">
        <v>44227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0.5</v>
      </c>
      <c r="J292">
        <v>0</v>
      </c>
      <c r="K292">
        <v>0.5</v>
      </c>
      <c r="L292">
        <v>0</v>
      </c>
      <c r="M292">
        <v>0</v>
      </c>
      <c r="N292">
        <v>0</v>
      </c>
      <c r="O292">
        <v>0</v>
      </c>
      <c r="P292">
        <v>0.5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24</v>
      </c>
      <c r="AA292">
        <v>1.5</v>
      </c>
      <c r="AB292">
        <v>6.25E-2</v>
      </c>
      <c r="AC292">
        <f t="shared" si="8"/>
        <v>0</v>
      </c>
      <c r="AF292" s="2">
        <v>44227</v>
      </c>
      <c r="AG292">
        <v>0.5</v>
      </c>
      <c r="AH292">
        <v>0.5</v>
      </c>
      <c r="AI292">
        <v>0.5</v>
      </c>
      <c r="AU292">
        <v>3</v>
      </c>
      <c r="AV292">
        <v>1.5</v>
      </c>
      <c r="AW292">
        <v>0.5</v>
      </c>
      <c r="AX292">
        <f t="shared" si="9"/>
        <v>0</v>
      </c>
    </row>
    <row r="293" spans="1:50" x14ac:dyDescent="0.3">
      <c r="A293" s="2">
        <v>44228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16.5</v>
      </c>
      <c r="T293">
        <v>1.5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24</v>
      </c>
      <c r="AA293">
        <v>19</v>
      </c>
      <c r="AB293">
        <v>0.79166666666666663</v>
      </c>
      <c r="AC293">
        <f t="shared" si="8"/>
        <v>0</v>
      </c>
      <c r="AF293" s="2">
        <v>44228</v>
      </c>
      <c r="AG293">
        <v>16.5</v>
      </c>
      <c r="AH293">
        <v>1.5</v>
      </c>
      <c r="AI293">
        <v>1</v>
      </c>
      <c r="AU293">
        <v>3</v>
      </c>
      <c r="AV293">
        <v>19</v>
      </c>
      <c r="AW293">
        <v>6.333333333333333</v>
      </c>
      <c r="AX293">
        <f t="shared" si="9"/>
        <v>0</v>
      </c>
    </row>
    <row r="294" spans="1:50" x14ac:dyDescent="0.3">
      <c r="A294" s="2">
        <v>44229</v>
      </c>
      <c r="B294">
        <v>0</v>
      </c>
      <c r="C294">
        <v>0</v>
      </c>
      <c r="D294">
        <v>11.5</v>
      </c>
      <c r="E294">
        <v>9.5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0.5</v>
      </c>
      <c r="W294">
        <v>0</v>
      </c>
      <c r="X294">
        <v>0</v>
      </c>
      <c r="Y294">
        <v>0</v>
      </c>
      <c r="Z294">
        <v>24</v>
      </c>
      <c r="AA294">
        <v>22.5</v>
      </c>
      <c r="AB294">
        <v>0.9375</v>
      </c>
      <c r="AC294">
        <f t="shared" si="8"/>
        <v>0</v>
      </c>
      <c r="AF294" s="2">
        <v>44229</v>
      </c>
      <c r="AG294">
        <v>11.5</v>
      </c>
      <c r="AH294">
        <v>9.5</v>
      </c>
      <c r="AI294">
        <v>1</v>
      </c>
      <c r="AJ294">
        <v>0.5</v>
      </c>
      <c r="AU294">
        <v>4</v>
      </c>
      <c r="AV294">
        <v>22.5</v>
      </c>
      <c r="AW294">
        <v>5.625</v>
      </c>
      <c r="AX294">
        <f t="shared" si="9"/>
        <v>0</v>
      </c>
    </row>
    <row r="295" spans="1:50" x14ac:dyDescent="0.3">
      <c r="A295" s="2">
        <v>44230</v>
      </c>
      <c r="B295">
        <v>0</v>
      </c>
      <c r="C295">
        <v>1.5</v>
      </c>
      <c r="D295">
        <v>13.5</v>
      </c>
      <c r="E295">
        <v>17.5</v>
      </c>
      <c r="F295">
        <v>3</v>
      </c>
      <c r="G295">
        <v>0.5</v>
      </c>
      <c r="H295">
        <v>0</v>
      </c>
      <c r="I295">
        <v>0.5</v>
      </c>
      <c r="J295">
        <v>0</v>
      </c>
      <c r="K295">
        <v>0</v>
      </c>
      <c r="L295">
        <v>1.5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21</v>
      </c>
      <c r="AA295">
        <v>38</v>
      </c>
      <c r="AB295">
        <v>1.80952380952381</v>
      </c>
      <c r="AC295">
        <f t="shared" si="8"/>
        <v>0</v>
      </c>
      <c r="AF295" s="2">
        <v>44230</v>
      </c>
      <c r="AG295">
        <v>1.5</v>
      </c>
      <c r="AH295">
        <v>13.5</v>
      </c>
      <c r="AI295">
        <v>17.5</v>
      </c>
      <c r="AJ295">
        <v>3</v>
      </c>
      <c r="AK295">
        <v>0.5</v>
      </c>
      <c r="AL295">
        <v>0.5</v>
      </c>
      <c r="AM295">
        <v>1.5</v>
      </c>
      <c r="AU295">
        <v>7</v>
      </c>
      <c r="AV295">
        <v>38</v>
      </c>
      <c r="AW295">
        <v>5.4285714285714288</v>
      </c>
      <c r="AX295">
        <f t="shared" si="9"/>
        <v>0</v>
      </c>
    </row>
    <row r="296" spans="1:50" x14ac:dyDescent="0.3">
      <c r="A296" s="2">
        <v>44231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0.5</v>
      </c>
      <c r="S296">
        <v>6.5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24</v>
      </c>
      <c r="AA296">
        <v>7</v>
      </c>
      <c r="AB296">
        <v>0.29166666666666669</v>
      </c>
      <c r="AC296">
        <f t="shared" si="8"/>
        <v>0</v>
      </c>
      <c r="AF296" s="2">
        <v>44231</v>
      </c>
      <c r="AG296">
        <v>0.5</v>
      </c>
      <c r="AH296">
        <v>6.5</v>
      </c>
      <c r="AU296">
        <v>2</v>
      </c>
      <c r="AV296">
        <v>7</v>
      </c>
      <c r="AW296">
        <v>3.5</v>
      </c>
      <c r="AX296">
        <f t="shared" si="9"/>
        <v>0</v>
      </c>
    </row>
    <row r="297" spans="1:50" x14ac:dyDescent="0.3">
      <c r="A297" s="2">
        <v>44232</v>
      </c>
      <c r="B297">
        <v>0</v>
      </c>
      <c r="C297">
        <v>3.5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0.5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</v>
      </c>
      <c r="X297">
        <v>2.5</v>
      </c>
      <c r="Y297">
        <v>36.5</v>
      </c>
      <c r="Z297">
        <v>24</v>
      </c>
      <c r="AA297">
        <v>49</v>
      </c>
      <c r="AB297">
        <v>2.041666666666667</v>
      </c>
      <c r="AC297">
        <f t="shared" si="8"/>
        <v>0</v>
      </c>
      <c r="AF297" s="2">
        <v>44232</v>
      </c>
      <c r="AG297">
        <v>3.5</v>
      </c>
      <c r="AH297">
        <v>2</v>
      </c>
      <c r="AI297">
        <v>1</v>
      </c>
      <c r="AJ297">
        <v>0.5</v>
      </c>
      <c r="AK297">
        <v>3</v>
      </c>
      <c r="AL297">
        <v>2.5</v>
      </c>
      <c r="AM297">
        <v>36.5</v>
      </c>
      <c r="AU297">
        <v>7</v>
      </c>
      <c r="AV297">
        <v>49</v>
      </c>
      <c r="AW297">
        <v>7</v>
      </c>
      <c r="AX297">
        <f t="shared" si="9"/>
        <v>0</v>
      </c>
    </row>
    <row r="298" spans="1:50" x14ac:dyDescent="0.3">
      <c r="A298" s="2">
        <v>44233</v>
      </c>
      <c r="B298">
        <v>0</v>
      </c>
      <c r="C298">
        <v>0.5</v>
      </c>
      <c r="D298">
        <v>10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0.5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24</v>
      </c>
      <c r="AA298">
        <v>13</v>
      </c>
      <c r="AB298">
        <v>0.54166666666666663</v>
      </c>
      <c r="AC298">
        <f t="shared" si="8"/>
        <v>0</v>
      </c>
      <c r="AF298" s="2">
        <v>44233</v>
      </c>
      <c r="AG298">
        <v>0.5</v>
      </c>
      <c r="AH298">
        <v>10</v>
      </c>
      <c r="AI298">
        <v>0.5</v>
      </c>
      <c r="AJ298">
        <v>1</v>
      </c>
      <c r="AK298">
        <v>1</v>
      </c>
      <c r="AU298">
        <v>5</v>
      </c>
      <c r="AV298">
        <v>13</v>
      </c>
      <c r="AW298">
        <v>2.6</v>
      </c>
      <c r="AX298">
        <f t="shared" si="9"/>
        <v>0</v>
      </c>
    </row>
    <row r="299" spans="1:50" x14ac:dyDescent="0.3">
      <c r="A299" s="2">
        <v>44234</v>
      </c>
      <c r="B299">
        <v>20.5</v>
      </c>
      <c r="C299">
        <v>50</v>
      </c>
      <c r="D299">
        <v>1</v>
      </c>
      <c r="E299">
        <v>0</v>
      </c>
      <c r="F299">
        <v>0</v>
      </c>
      <c r="G299">
        <v>1</v>
      </c>
      <c r="H299">
        <v>0.5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24</v>
      </c>
      <c r="AA299">
        <v>86</v>
      </c>
      <c r="AB299">
        <v>3.583333333333333</v>
      </c>
      <c r="AC299">
        <f t="shared" si="8"/>
        <v>0</v>
      </c>
      <c r="AF299" s="2">
        <v>44234</v>
      </c>
      <c r="AG299">
        <v>20.5</v>
      </c>
      <c r="AH299">
        <v>50</v>
      </c>
      <c r="AI299">
        <v>1</v>
      </c>
      <c r="AJ299">
        <v>1</v>
      </c>
      <c r="AK299">
        <v>0.5</v>
      </c>
      <c r="AL299">
        <v>13</v>
      </c>
      <c r="AU299">
        <v>6</v>
      </c>
      <c r="AV299">
        <v>86</v>
      </c>
      <c r="AW299">
        <v>14.33333333333333</v>
      </c>
      <c r="AX299">
        <f t="shared" si="9"/>
        <v>0</v>
      </c>
    </row>
    <row r="300" spans="1:50" x14ac:dyDescent="0.3">
      <c r="A300" s="2">
        <v>44235</v>
      </c>
      <c r="B300">
        <v>4.5</v>
      </c>
      <c r="C300">
        <v>5.5</v>
      </c>
      <c r="D300">
        <v>0.5</v>
      </c>
      <c r="E300">
        <v>0</v>
      </c>
      <c r="F300">
        <v>0.5</v>
      </c>
      <c r="G300">
        <v>0</v>
      </c>
      <c r="H300">
        <v>1</v>
      </c>
      <c r="I300">
        <v>2</v>
      </c>
      <c r="J300">
        <v>6</v>
      </c>
      <c r="K300">
        <v>0</v>
      </c>
      <c r="L300">
        <v>0</v>
      </c>
      <c r="M300">
        <v>0</v>
      </c>
      <c r="N300">
        <v>0.5</v>
      </c>
      <c r="O300">
        <v>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8.5</v>
      </c>
      <c r="V300">
        <v>0</v>
      </c>
      <c r="W300">
        <v>0</v>
      </c>
      <c r="X300">
        <v>0</v>
      </c>
      <c r="Y300">
        <v>0</v>
      </c>
      <c r="Z300">
        <v>24</v>
      </c>
      <c r="AA300">
        <v>31</v>
      </c>
      <c r="AB300">
        <v>1.291666666666667</v>
      </c>
      <c r="AC300">
        <f t="shared" si="8"/>
        <v>0</v>
      </c>
      <c r="AF300" s="2">
        <v>44235</v>
      </c>
      <c r="AG300">
        <v>4.5</v>
      </c>
      <c r="AH300">
        <v>5.5</v>
      </c>
      <c r="AI300">
        <v>0.5</v>
      </c>
      <c r="AJ300">
        <v>0.5</v>
      </c>
      <c r="AK300">
        <v>1</v>
      </c>
      <c r="AL300">
        <v>2</v>
      </c>
      <c r="AM300">
        <v>6</v>
      </c>
      <c r="AN300">
        <v>0.5</v>
      </c>
      <c r="AO300">
        <v>2</v>
      </c>
      <c r="AP300">
        <v>8.5</v>
      </c>
      <c r="AU300">
        <v>10</v>
      </c>
      <c r="AV300">
        <v>31</v>
      </c>
      <c r="AW300">
        <v>3.1</v>
      </c>
      <c r="AX300">
        <f t="shared" si="9"/>
        <v>0</v>
      </c>
    </row>
    <row r="301" spans="1:50" x14ac:dyDescent="0.3">
      <c r="A301" s="2">
        <v>44238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24</v>
      </c>
      <c r="AA301">
        <v>1</v>
      </c>
      <c r="AB301">
        <v>4.1666666666666657E-2</v>
      </c>
      <c r="AC301">
        <f t="shared" si="8"/>
        <v>0</v>
      </c>
      <c r="AF301" s="2">
        <v>44238</v>
      </c>
      <c r="AG301">
        <v>1</v>
      </c>
      <c r="AU301">
        <v>1</v>
      </c>
      <c r="AV301">
        <v>1</v>
      </c>
      <c r="AW301">
        <v>1</v>
      </c>
      <c r="AX301">
        <f t="shared" si="9"/>
        <v>1</v>
      </c>
    </row>
    <row r="302" spans="1:50" x14ac:dyDescent="0.3">
      <c r="A302" s="2">
        <v>44240</v>
      </c>
      <c r="B302">
        <v>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24</v>
      </c>
      <c r="AA302">
        <v>6</v>
      </c>
      <c r="AB302">
        <v>0.25</v>
      </c>
      <c r="AC302">
        <f t="shared" si="8"/>
        <v>0</v>
      </c>
      <c r="AF302" s="2">
        <v>44240</v>
      </c>
      <c r="AG302">
        <v>6</v>
      </c>
      <c r="AU302">
        <v>1</v>
      </c>
      <c r="AV302">
        <v>6</v>
      </c>
      <c r="AW302">
        <v>6</v>
      </c>
      <c r="AX302">
        <f t="shared" si="9"/>
        <v>1</v>
      </c>
    </row>
    <row r="303" spans="1:50" x14ac:dyDescent="0.3">
      <c r="A303" s="2">
        <v>44241</v>
      </c>
      <c r="B303">
        <v>0</v>
      </c>
      <c r="C303">
        <v>10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24</v>
      </c>
      <c r="AA303">
        <v>10</v>
      </c>
      <c r="AB303">
        <v>0.41666666666666669</v>
      </c>
      <c r="AC303">
        <f t="shared" si="8"/>
        <v>0</v>
      </c>
      <c r="AF303" s="2">
        <v>44241</v>
      </c>
      <c r="AG303">
        <v>10</v>
      </c>
      <c r="AU303">
        <v>1</v>
      </c>
      <c r="AV303">
        <v>10</v>
      </c>
      <c r="AW303">
        <v>10</v>
      </c>
      <c r="AX303">
        <f t="shared" si="9"/>
        <v>1</v>
      </c>
    </row>
    <row r="304" spans="1:50" x14ac:dyDescent="0.3">
      <c r="A304" s="2">
        <v>44242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1.5</v>
      </c>
      <c r="M304">
        <v>0.5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24</v>
      </c>
      <c r="AA304">
        <v>2</v>
      </c>
      <c r="AB304">
        <v>8.3333333333333329E-2</v>
      </c>
      <c r="AC304">
        <f t="shared" si="8"/>
        <v>0</v>
      </c>
      <c r="AF304" s="2">
        <v>44242</v>
      </c>
      <c r="AG304">
        <v>1.5</v>
      </c>
      <c r="AH304">
        <v>0.5</v>
      </c>
      <c r="AU304">
        <v>2</v>
      </c>
      <c r="AV304">
        <v>2</v>
      </c>
      <c r="AW304">
        <v>1</v>
      </c>
      <c r="AX304">
        <f t="shared" si="9"/>
        <v>0</v>
      </c>
    </row>
    <row r="305" spans="1:50" x14ac:dyDescent="0.3">
      <c r="A305" s="2">
        <v>44243</v>
      </c>
      <c r="B305">
        <v>0</v>
      </c>
      <c r="C305">
        <v>38.5</v>
      </c>
      <c r="D305">
        <v>36</v>
      </c>
      <c r="E305">
        <v>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6.5</v>
      </c>
      <c r="L305">
        <v>1</v>
      </c>
      <c r="M305">
        <v>0</v>
      </c>
      <c r="N305">
        <v>2</v>
      </c>
      <c r="O305">
        <v>5</v>
      </c>
      <c r="P305">
        <v>0</v>
      </c>
      <c r="Q305">
        <v>0.5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24</v>
      </c>
      <c r="AA305">
        <v>94.5</v>
      </c>
      <c r="AB305">
        <v>3.9375</v>
      </c>
      <c r="AC305">
        <f t="shared" si="8"/>
        <v>0</v>
      </c>
      <c r="AF305" s="2">
        <v>44243</v>
      </c>
      <c r="AG305">
        <v>38.5</v>
      </c>
      <c r="AH305">
        <v>36</v>
      </c>
      <c r="AI305">
        <v>5</v>
      </c>
      <c r="AJ305">
        <v>6.5</v>
      </c>
      <c r="AK305">
        <v>1</v>
      </c>
      <c r="AL305">
        <v>2</v>
      </c>
      <c r="AM305">
        <v>5</v>
      </c>
      <c r="AN305">
        <v>0.5</v>
      </c>
      <c r="AU305">
        <v>8</v>
      </c>
      <c r="AV305">
        <v>94.5</v>
      </c>
      <c r="AW305">
        <v>11.8125</v>
      </c>
      <c r="AX305">
        <f t="shared" si="9"/>
        <v>0</v>
      </c>
    </row>
    <row r="306" spans="1:50" x14ac:dyDescent="0.3">
      <c r="A306" s="2">
        <v>44244</v>
      </c>
      <c r="B306">
        <v>0</v>
      </c>
      <c r="C306">
        <v>0</v>
      </c>
      <c r="D306">
        <v>0</v>
      </c>
      <c r="E306">
        <v>1.5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24</v>
      </c>
      <c r="AA306">
        <v>1.5</v>
      </c>
      <c r="AB306">
        <v>6.25E-2</v>
      </c>
      <c r="AC306">
        <f t="shared" si="8"/>
        <v>0</v>
      </c>
      <c r="AF306" s="2">
        <v>44244</v>
      </c>
      <c r="AG306">
        <v>1.5</v>
      </c>
      <c r="AU306">
        <v>1</v>
      </c>
      <c r="AV306">
        <v>1.5</v>
      </c>
      <c r="AW306">
        <v>1.5</v>
      </c>
      <c r="AX306">
        <f t="shared" si="9"/>
        <v>1</v>
      </c>
    </row>
    <row r="307" spans="1:50" x14ac:dyDescent="0.3">
      <c r="A307" s="2">
        <v>44245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18.5</v>
      </c>
      <c r="O307">
        <v>32.5</v>
      </c>
      <c r="P307">
        <v>13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24</v>
      </c>
      <c r="AA307">
        <v>64</v>
      </c>
      <c r="AB307">
        <v>2.666666666666667</v>
      </c>
      <c r="AC307">
        <f t="shared" si="8"/>
        <v>0</v>
      </c>
      <c r="AF307" s="2">
        <v>44245</v>
      </c>
      <c r="AG307">
        <v>18.5</v>
      </c>
      <c r="AH307">
        <v>32.5</v>
      </c>
      <c r="AI307">
        <v>13</v>
      </c>
      <c r="AU307">
        <v>3</v>
      </c>
      <c r="AV307">
        <v>64</v>
      </c>
      <c r="AW307">
        <v>21.333333333333329</v>
      </c>
      <c r="AX307">
        <f t="shared" si="9"/>
        <v>0</v>
      </c>
    </row>
    <row r="308" spans="1:50" x14ac:dyDescent="0.3">
      <c r="A308" s="2">
        <v>44246</v>
      </c>
      <c r="B308">
        <v>0</v>
      </c>
      <c r="C308">
        <v>0</v>
      </c>
      <c r="D308">
        <v>2.5</v>
      </c>
      <c r="E308">
        <v>81</v>
      </c>
      <c r="F308">
        <v>43</v>
      </c>
      <c r="G308">
        <v>2</v>
      </c>
      <c r="H308">
        <v>0.5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>
        <v>2</v>
      </c>
      <c r="Z308">
        <v>24</v>
      </c>
      <c r="AA308">
        <v>134</v>
      </c>
      <c r="AB308">
        <v>5.583333333333333</v>
      </c>
      <c r="AC308">
        <f t="shared" si="8"/>
        <v>0</v>
      </c>
      <c r="AF308" s="2">
        <v>44246</v>
      </c>
      <c r="AG308">
        <v>2.5</v>
      </c>
      <c r="AH308">
        <v>81</v>
      </c>
      <c r="AI308">
        <v>43</v>
      </c>
      <c r="AJ308">
        <v>2</v>
      </c>
      <c r="AK308">
        <v>0.5</v>
      </c>
      <c r="AL308">
        <v>3</v>
      </c>
      <c r="AM308">
        <v>2</v>
      </c>
      <c r="AU308">
        <v>7</v>
      </c>
      <c r="AV308">
        <v>134</v>
      </c>
      <c r="AW308">
        <v>19.142857142857139</v>
      </c>
      <c r="AX308">
        <f t="shared" si="9"/>
        <v>0</v>
      </c>
    </row>
    <row r="309" spans="1:50" x14ac:dyDescent="0.3">
      <c r="A309" s="2">
        <v>44247</v>
      </c>
      <c r="B309">
        <v>19.5</v>
      </c>
      <c r="C309">
        <v>16</v>
      </c>
      <c r="D309">
        <v>18</v>
      </c>
      <c r="E309">
        <v>33.5</v>
      </c>
      <c r="F309">
        <v>0.5</v>
      </c>
      <c r="G309">
        <v>1.5</v>
      </c>
      <c r="H309">
        <v>0</v>
      </c>
      <c r="I309">
        <v>0</v>
      </c>
      <c r="J309">
        <v>0</v>
      </c>
      <c r="K309">
        <v>0</v>
      </c>
      <c r="L309">
        <v>0.5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2</v>
      </c>
      <c r="V309">
        <v>0</v>
      </c>
      <c r="W309">
        <v>0</v>
      </c>
      <c r="X309">
        <v>0</v>
      </c>
      <c r="Y309">
        <v>0</v>
      </c>
      <c r="Z309">
        <v>24</v>
      </c>
      <c r="AA309">
        <v>92.5</v>
      </c>
      <c r="AB309">
        <v>3.854166666666667</v>
      </c>
      <c r="AC309">
        <f t="shared" si="8"/>
        <v>0</v>
      </c>
      <c r="AF309" s="2">
        <v>44247</v>
      </c>
      <c r="AG309">
        <v>19.5</v>
      </c>
      <c r="AH309">
        <v>16</v>
      </c>
      <c r="AI309">
        <v>18</v>
      </c>
      <c r="AJ309">
        <v>33.5</v>
      </c>
      <c r="AK309">
        <v>0.5</v>
      </c>
      <c r="AL309">
        <v>1.5</v>
      </c>
      <c r="AM309">
        <v>0.5</v>
      </c>
      <c r="AN309">
        <v>1</v>
      </c>
      <c r="AO309">
        <v>2</v>
      </c>
      <c r="AU309">
        <v>9</v>
      </c>
      <c r="AV309">
        <v>92.5</v>
      </c>
      <c r="AW309">
        <v>10.27777777777778</v>
      </c>
      <c r="AX309">
        <f t="shared" si="9"/>
        <v>0</v>
      </c>
    </row>
    <row r="310" spans="1:50" x14ac:dyDescent="0.3">
      <c r="A310" s="2">
        <v>44248</v>
      </c>
      <c r="B310">
        <v>0</v>
      </c>
      <c r="C310">
        <v>0</v>
      </c>
      <c r="D310">
        <v>2.5</v>
      </c>
      <c r="E310">
        <v>10</v>
      </c>
      <c r="F310">
        <v>2.5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24</v>
      </c>
      <c r="AA310">
        <v>15</v>
      </c>
      <c r="AB310">
        <v>0.625</v>
      </c>
      <c r="AC310">
        <f t="shared" si="8"/>
        <v>0</v>
      </c>
      <c r="AF310" s="2">
        <v>44248</v>
      </c>
      <c r="AG310">
        <v>2.5</v>
      </c>
      <c r="AH310">
        <v>10</v>
      </c>
      <c r="AI310">
        <v>2.5</v>
      </c>
      <c r="AU310">
        <v>3</v>
      </c>
      <c r="AV310">
        <v>15</v>
      </c>
      <c r="AW310">
        <v>5</v>
      </c>
      <c r="AX310">
        <f t="shared" si="9"/>
        <v>0</v>
      </c>
    </row>
    <row r="311" spans="1:50" x14ac:dyDescent="0.3">
      <c r="A311" s="2">
        <v>44250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27</v>
      </c>
      <c r="Q311">
        <v>24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24</v>
      </c>
      <c r="AA311">
        <v>51.5</v>
      </c>
      <c r="AB311">
        <v>2.145833333333333</v>
      </c>
      <c r="AC311">
        <f t="shared" si="8"/>
        <v>0</v>
      </c>
      <c r="AF311" s="2">
        <v>44250</v>
      </c>
      <c r="AG311">
        <v>0.5</v>
      </c>
      <c r="AH311">
        <v>27</v>
      </c>
      <c r="AI311">
        <v>24</v>
      </c>
      <c r="AU311">
        <v>3</v>
      </c>
      <c r="AV311">
        <v>51.5</v>
      </c>
      <c r="AW311">
        <v>17.166666666666671</v>
      </c>
      <c r="AX311">
        <f t="shared" si="9"/>
        <v>0</v>
      </c>
    </row>
    <row r="312" spans="1:50" x14ac:dyDescent="0.3">
      <c r="A312" s="2">
        <v>44253</v>
      </c>
      <c r="B312">
        <v>0</v>
      </c>
      <c r="C312">
        <v>0</v>
      </c>
      <c r="D312">
        <v>1.5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24</v>
      </c>
      <c r="AA312">
        <v>1.5</v>
      </c>
      <c r="AB312">
        <v>6.25E-2</v>
      </c>
      <c r="AC312">
        <f t="shared" si="8"/>
        <v>0</v>
      </c>
      <c r="AF312" s="2">
        <v>44253</v>
      </c>
      <c r="AG312">
        <v>1.5</v>
      </c>
      <c r="AU312">
        <v>1</v>
      </c>
      <c r="AV312">
        <v>1.5</v>
      </c>
      <c r="AW312">
        <v>1.5</v>
      </c>
      <c r="AX312">
        <f t="shared" si="9"/>
        <v>1</v>
      </c>
    </row>
    <row r="313" spans="1:50" x14ac:dyDescent="0.3">
      <c r="A313" s="2">
        <v>44254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0.5</v>
      </c>
      <c r="S313">
        <v>0.5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24</v>
      </c>
      <c r="AA313">
        <v>1</v>
      </c>
      <c r="AB313">
        <v>4.1666666666666657E-2</v>
      </c>
      <c r="AC313">
        <f t="shared" si="8"/>
        <v>0</v>
      </c>
      <c r="AF313" s="2">
        <v>44254</v>
      </c>
      <c r="AG313">
        <v>0.5</v>
      </c>
      <c r="AH313">
        <v>0.5</v>
      </c>
      <c r="AU313">
        <v>2</v>
      </c>
      <c r="AV313">
        <v>1</v>
      </c>
      <c r="AW313">
        <v>0.5</v>
      </c>
      <c r="AX313">
        <f t="shared" si="9"/>
        <v>0</v>
      </c>
    </row>
    <row r="314" spans="1:50" x14ac:dyDescent="0.3">
      <c r="A314" s="2">
        <v>44256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24</v>
      </c>
      <c r="AA314">
        <v>1</v>
      </c>
      <c r="AB314">
        <v>4.1666666666666657E-2</v>
      </c>
      <c r="AC314">
        <f t="shared" si="8"/>
        <v>0</v>
      </c>
      <c r="AF314" s="2">
        <v>44256</v>
      </c>
      <c r="AG314">
        <v>1</v>
      </c>
      <c r="AU314">
        <v>1</v>
      </c>
      <c r="AV314">
        <v>1</v>
      </c>
      <c r="AW314">
        <v>1</v>
      </c>
      <c r="AX314">
        <f t="shared" si="9"/>
        <v>1</v>
      </c>
    </row>
    <row r="315" spans="1:50" x14ac:dyDescent="0.3">
      <c r="A315" s="2">
        <v>44257</v>
      </c>
      <c r="B315">
        <v>0</v>
      </c>
      <c r="C315">
        <v>0.5</v>
      </c>
      <c r="D315">
        <v>0</v>
      </c>
      <c r="E315">
        <v>0</v>
      </c>
      <c r="F315">
        <v>0</v>
      </c>
      <c r="G315">
        <v>0</v>
      </c>
      <c r="H315">
        <v>3.5</v>
      </c>
      <c r="I315">
        <v>4.5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0.5</v>
      </c>
      <c r="V315">
        <v>0</v>
      </c>
      <c r="W315">
        <v>0</v>
      </c>
      <c r="X315">
        <v>0</v>
      </c>
      <c r="Y315">
        <v>0</v>
      </c>
      <c r="Z315">
        <v>24</v>
      </c>
      <c r="AA315">
        <v>9</v>
      </c>
      <c r="AB315">
        <v>0.375</v>
      </c>
      <c r="AC315">
        <f t="shared" si="8"/>
        <v>0</v>
      </c>
      <c r="AF315" s="2">
        <v>44257</v>
      </c>
      <c r="AG315">
        <v>0.5</v>
      </c>
      <c r="AH315">
        <v>3.5</v>
      </c>
      <c r="AI315">
        <v>4.5</v>
      </c>
      <c r="AJ315">
        <v>0.5</v>
      </c>
      <c r="AU315">
        <v>4</v>
      </c>
      <c r="AV315">
        <v>9</v>
      </c>
      <c r="AW315">
        <v>2.25</v>
      </c>
      <c r="AX315">
        <f t="shared" si="9"/>
        <v>0</v>
      </c>
    </row>
    <row r="316" spans="1:50" x14ac:dyDescent="0.3">
      <c r="A316" s="2">
        <v>44260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24</v>
      </c>
      <c r="AA316">
        <v>1</v>
      </c>
      <c r="AB316">
        <v>4.1666666666666657E-2</v>
      </c>
      <c r="AC316">
        <f t="shared" si="8"/>
        <v>0</v>
      </c>
      <c r="AF316" s="2">
        <v>44260</v>
      </c>
      <c r="AG316">
        <v>1</v>
      </c>
      <c r="AU316">
        <v>1</v>
      </c>
      <c r="AV316">
        <v>1</v>
      </c>
      <c r="AW316">
        <v>1</v>
      </c>
      <c r="AX316">
        <f t="shared" si="9"/>
        <v>1</v>
      </c>
    </row>
    <row r="317" spans="1:50" x14ac:dyDescent="0.3">
      <c r="A317" s="2">
        <v>44261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0.5</v>
      </c>
      <c r="M317">
        <v>0.5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24</v>
      </c>
      <c r="AA317">
        <v>1</v>
      </c>
      <c r="AB317">
        <v>4.1666666666666657E-2</v>
      </c>
      <c r="AC317">
        <f t="shared" si="8"/>
        <v>0</v>
      </c>
      <c r="AF317" s="2">
        <v>44261</v>
      </c>
      <c r="AG317">
        <v>0.5</v>
      </c>
      <c r="AH317">
        <v>0.5</v>
      </c>
      <c r="AU317">
        <v>2</v>
      </c>
      <c r="AV317">
        <v>1</v>
      </c>
      <c r="AW317">
        <v>0.5</v>
      </c>
      <c r="AX317">
        <f t="shared" si="9"/>
        <v>0</v>
      </c>
    </row>
    <row r="318" spans="1:50" x14ac:dyDescent="0.3">
      <c r="A318" s="2">
        <v>44262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2.5</v>
      </c>
      <c r="R318">
        <v>4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6.5</v>
      </c>
      <c r="Z318">
        <v>24</v>
      </c>
      <c r="AA318">
        <v>14</v>
      </c>
      <c r="AB318">
        <v>0.58333333333333337</v>
      </c>
      <c r="AC318">
        <f t="shared" si="8"/>
        <v>0</v>
      </c>
      <c r="AF318" s="2">
        <v>44262</v>
      </c>
      <c r="AG318">
        <v>2.5</v>
      </c>
      <c r="AH318">
        <v>4</v>
      </c>
      <c r="AI318">
        <v>1</v>
      </c>
      <c r="AJ318">
        <v>6.5</v>
      </c>
      <c r="AU318">
        <v>4</v>
      </c>
      <c r="AV318">
        <v>14</v>
      </c>
      <c r="AW318">
        <v>3.5</v>
      </c>
      <c r="AX318">
        <f t="shared" si="9"/>
        <v>0</v>
      </c>
    </row>
    <row r="319" spans="1:50" x14ac:dyDescent="0.3">
      <c r="A319" s="2">
        <v>44263</v>
      </c>
      <c r="B319">
        <v>19.5</v>
      </c>
      <c r="C319">
        <v>3.5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0.5</v>
      </c>
      <c r="O319">
        <v>11</v>
      </c>
      <c r="P319">
        <v>1.5</v>
      </c>
      <c r="Q319">
        <v>0</v>
      </c>
      <c r="R319">
        <v>0</v>
      </c>
      <c r="S319">
        <v>2.5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0.5</v>
      </c>
      <c r="Z319">
        <v>24</v>
      </c>
      <c r="AA319">
        <v>39</v>
      </c>
      <c r="AB319">
        <v>1.625</v>
      </c>
      <c r="AC319">
        <f t="shared" si="8"/>
        <v>0</v>
      </c>
      <c r="AF319" s="2">
        <v>44263</v>
      </c>
      <c r="AG319">
        <v>19.5</v>
      </c>
      <c r="AH319">
        <v>3.5</v>
      </c>
      <c r="AI319">
        <v>0.5</v>
      </c>
      <c r="AJ319">
        <v>11</v>
      </c>
      <c r="AK319">
        <v>1.5</v>
      </c>
      <c r="AL319">
        <v>2.5</v>
      </c>
      <c r="AM319">
        <v>0.5</v>
      </c>
      <c r="AU319">
        <v>7</v>
      </c>
      <c r="AV319">
        <v>39</v>
      </c>
      <c r="AW319">
        <v>5.5714285714285712</v>
      </c>
      <c r="AX319">
        <f t="shared" si="9"/>
        <v>0</v>
      </c>
    </row>
    <row r="320" spans="1:50" x14ac:dyDescent="0.3">
      <c r="A320" s="2">
        <v>44264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24</v>
      </c>
      <c r="AA320">
        <v>2</v>
      </c>
      <c r="AB320">
        <v>8.3333333333333329E-2</v>
      </c>
      <c r="AC320">
        <f t="shared" si="8"/>
        <v>0</v>
      </c>
      <c r="AF320" s="2">
        <v>44264</v>
      </c>
      <c r="AG320">
        <v>1</v>
      </c>
      <c r="AH320">
        <v>1</v>
      </c>
      <c r="AU320">
        <v>2</v>
      </c>
      <c r="AV320">
        <v>2</v>
      </c>
      <c r="AW320">
        <v>1</v>
      </c>
      <c r="AX320">
        <f t="shared" si="9"/>
        <v>0</v>
      </c>
    </row>
    <row r="321" spans="1:50" x14ac:dyDescent="0.3">
      <c r="A321" s="2">
        <v>44265</v>
      </c>
      <c r="B321">
        <v>0</v>
      </c>
      <c r="C321">
        <v>0</v>
      </c>
      <c r="D321">
        <v>0</v>
      </c>
      <c r="E321">
        <v>5.5</v>
      </c>
      <c r="F321">
        <v>0</v>
      </c>
      <c r="G321">
        <v>0</v>
      </c>
      <c r="H321">
        <v>2.5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9</v>
      </c>
      <c r="Z321">
        <v>24</v>
      </c>
      <c r="AA321">
        <v>17</v>
      </c>
      <c r="AB321">
        <v>0.70833333333333337</v>
      </c>
      <c r="AC321">
        <f t="shared" si="8"/>
        <v>0</v>
      </c>
      <c r="AF321" s="2">
        <v>44265</v>
      </c>
      <c r="AG321">
        <v>5.5</v>
      </c>
      <c r="AH321">
        <v>2.5</v>
      </c>
      <c r="AI321">
        <v>9</v>
      </c>
      <c r="AU321">
        <v>3</v>
      </c>
      <c r="AV321">
        <v>17</v>
      </c>
      <c r="AW321">
        <v>5.666666666666667</v>
      </c>
      <c r="AX321">
        <f t="shared" si="9"/>
        <v>0</v>
      </c>
    </row>
    <row r="322" spans="1:50" x14ac:dyDescent="0.3">
      <c r="A322" s="2">
        <v>44266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24</v>
      </c>
      <c r="AA322">
        <v>4</v>
      </c>
      <c r="AB322">
        <v>0.16666666666666671</v>
      </c>
      <c r="AC322">
        <f t="shared" si="8"/>
        <v>0</v>
      </c>
      <c r="AF322" s="2">
        <v>44266</v>
      </c>
      <c r="AG322">
        <v>4</v>
      </c>
      <c r="AU322">
        <v>1</v>
      </c>
      <c r="AV322">
        <v>4</v>
      </c>
      <c r="AW322">
        <v>4</v>
      </c>
      <c r="AX322">
        <f t="shared" si="9"/>
        <v>1</v>
      </c>
    </row>
    <row r="323" spans="1:50" x14ac:dyDescent="0.3">
      <c r="A323" s="2">
        <v>44274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24</v>
      </c>
      <c r="AA323">
        <v>4</v>
      </c>
      <c r="AB323">
        <v>0.16666666666666671</v>
      </c>
      <c r="AC323">
        <f t="shared" si="8"/>
        <v>0</v>
      </c>
      <c r="AF323" s="2">
        <v>44274</v>
      </c>
      <c r="AG323">
        <v>1</v>
      </c>
      <c r="AH323">
        <v>3</v>
      </c>
      <c r="AU323">
        <v>2</v>
      </c>
      <c r="AV323">
        <v>4</v>
      </c>
      <c r="AW323">
        <v>2</v>
      </c>
      <c r="AX323">
        <f t="shared" si="9"/>
        <v>0</v>
      </c>
    </row>
    <row r="324" spans="1:50" x14ac:dyDescent="0.3">
      <c r="A324" s="2">
        <v>44275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27.5</v>
      </c>
      <c r="O324">
        <v>0</v>
      </c>
      <c r="P324">
        <v>0</v>
      </c>
      <c r="Q324">
        <v>0</v>
      </c>
      <c r="R324">
        <v>2</v>
      </c>
      <c r="S324">
        <v>10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24</v>
      </c>
      <c r="AA324">
        <v>39.5</v>
      </c>
      <c r="AB324">
        <v>1.645833333333333</v>
      </c>
      <c r="AC324">
        <f t="shared" si="8"/>
        <v>0</v>
      </c>
      <c r="AF324" s="2">
        <v>44275</v>
      </c>
      <c r="AG324">
        <v>27.5</v>
      </c>
      <c r="AH324">
        <v>2</v>
      </c>
      <c r="AI324">
        <v>10</v>
      </c>
      <c r="AU324">
        <v>3</v>
      </c>
      <c r="AV324">
        <v>39.5</v>
      </c>
      <c r="AW324">
        <v>13.16666666666667</v>
      </c>
      <c r="AX324">
        <f t="shared" si="9"/>
        <v>0</v>
      </c>
    </row>
    <row r="325" spans="1:50" x14ac:dyDescent="0.3">
      <c r="A325" s="2">
        <v>44280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24</v>
      </c>
      <c r="AA325">
        <v>1</v>
      </c>
      <c r="AB325">
        <v>4.1666666666666657E-2</v>
      </c>
      <c r="AC325">
        <f t="shared" si="8"/>
        <v>0</v>
      </c>
      <c r="AF325" s="2">
        <v>44280</v>
      </c>
      <c r="AG325">
        <v>1</v>
      </c>
      <c r="AU325">
        <v>1</v>
      </c>
      <c r="AV325">
        <v>1</v>
      </c>
      <c r="AW325">
        <v>1</v>
      </c>
      <c r="AX325">
        <f t="shared" si="9"/>
        <v>1</v>
      </c>
    </row>
    <row r="326" spans="1:50" x14ac:dyDescent="0.3">
      <c r="A326" s="2">
        <v>44282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0.5</v>
      </c>
      <c r="V326">
        <v>0</v>
      </c>
      <c r="W326">
        <v>0</v>
      </c>
      <c r="X326">
        <v>0</v>
      </c>
      <c r="Y326">
        <v>0</v>
      </c>
      <c r="Z326">
        <v>24</v>
      </c>
      <c r="AA326">
        <v>1.5</v>
      </c>
      <c r="AB326">
        <v>6.25E-2</v>
      </c>
      <c r="AC326">
        <f t="shared" ref="AC326:AC389" si="10">IF(Z326=1,1,0)</f>
        <v>0</v>
      </c>
      <c r="AF326" s="2">
        <v>44282</v>
      </c>
      <c r="AG326">
        <v>1</v>
      </c>
      <c r="AH326">
        <v>0.5</v>
      </c>
      <c r="AU326">
        <v>2</v>
      </c>
      <c r="AV326">
        <v>1.5</v>
      </c>
      <c r="AW326">
        <v>0.75</v>
      </c>
      <c r="AX326">
        <f t="shared" ref="AX326:AX389" si="11">IF(AU326=1,1,0)</f>
        <v>0</v>
      </c>
    </row>
    <row r="327" spans="1:50" x14ac:dyDescent="0.3">
      <c r="A327" s="2">
        <v>44283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0.5</v>
      </c>
      <c r="T327">
        <v>1.5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24</v>
      </c>
      <c r="AA327">
        <v>3</v>
      </c>
      <c r="AB327">
        <v>0.125</v>
      </c>
      <c r="AC327">
        <f t="shared" si="10"/>
        <v>0</v>
      </c>
      <c r="AF327" s="2">
        <v>44283</v>
      </c>
      <c r="AG327">
        <v>0.5</v>
      </c>
      <c r="AH327">
        <v>1.5</v>
      </c>
      <c r="AI327">
        <v>1</v>
      </c>
      <c r="AU327">
        <v>3</v>
      </c>
      <c r="AV327">
        <v>3</v>
      </c>
      <c r="AW327">
        <v>1</v>
      </c>
      <c r="AX327">
        <f t="shared" si="11"/>
        <v>0</v>
      </c>
    </row>
    <row r="328" spans="1:50" x14ac:dyDescent="0.3">
      <c r="A328" s="2">
        <v>44284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4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24</v>
      </c>
      <c r="AA328">
        <v>6</v>
      </c>
      <c r="AB328">
        <v>0.25</v>
      </c>
      <c r="AC328">
        <f t="shared" si="10"/>
        <v>0</v>
      </c>
      <c r="AF328" s="2">
        <v>44284</v>
      </c>
      <c r="AG328">
        <v>1</v>
      </c>
      <c r="AH328">
        <v>4</v>
      </c>
      <c r="AI328">
        <v>1</v>
      </c>
      <c r="AU328">
        <v>3</v>
      </c>
      <c r="AV328">
        <v>6</v>
      </c>
      <c r="AW328">
        <v>2</v>
      </c>
      <c r="AX328">
        <f t="shared" si="11"/>
        <v>0</v>
      </c>
    </row>
    <row r="329" spans="1:50" x14ac:dyDescent="0.3">
      <c r="A329" s="2">
        <v>44285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2.5</v>
      </c>
      <c r="T329">
        <v>6.5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24</v>
      </c>
      <c r="AA329">
        <v>9</v>
      </c>
      <c r="AB329">
        <v>0.375</v>
      </c>
      <c r="AC329">
        <f t="shared" si="10"/>
        <v>0</v>
      </c>
      <c r="AF329" s="2">
        <v>44285</v>
      </c>
      <c r="AG329">
        <v>2.5</v>
      </c>
      <c r="AH329">
        <v>6.5</v>
      </c>
      <c r="AU329">
        <v>2</v>
      </c>
      <c r="AV329">
        <v>9</v>
      </c>
      <c r="AW329">
        <v>4.5</v>
      </c>
      <c r="AX329">
        <f t="shared" si="11"/>
        <v>0</v>
      </c>
    </row>
    <row r="330" spans="1:50" x14ac:dyDescent="0.3">
      <c r="A330" s="2">
        <v>44286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8</v>
      </c>
      <c r="T330">
        <v>6.5</v>
      </c>
      <c r="U330">
        <v>0</v>
      </c>
      <c r="V330">
        <v>0.5</v>
      </c>
      <c r="W330">
        <v>0</v>
      </c>
      <c r="X330">
        <v>0</v>
      </c>
      <c r="Y330">
        <v>0</v>
      </c>
      <c r="Z330">
        <v>24</v>
      </c>
      <c r="AA330">
        <v>15</v>
      </c>
      <c r="AB330">
        <v>0.625</v>
      </c>
      <c r="AC330">
        <f t="shared" si="10"/>
        <v>0</v>
      </c>
      <c r="AF330" s="2">
        <v>44286</v>
      </c>
      <c r="AG330">
        <v>8</v>
      </c>
      <c r="AH330">
        <v>6.5</v>
      </c>
      <c r="AI330">
        <v>0.5</v>
      </c>
      <c r="AU330">
        <v>3</v>
      </c>
      <c r="AV330">
        <v>15</v>
      </c>
      <c r="AW330">
        <v>5</v>
      </c>
      <c r="AX330">
        <f t="shared" si="11"/>
        <v>0</v>
      </c>
    </row>
    <row r="331" spans="1:50" x14ac:dyDescent="0.3">
      <c r="A331" s="2">
        <v>44289</v>
      </c>
      <c r="B331">
        <v>1.5</v>
      </c>
      <c r="C331">
        <v>20.5</v>
      </c>
      <c r="D331">
        <v>1.5</v>
      </c>
      <c r="E331">
        <v>1.5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24</v>
      </c>
      <c r="AA331">
        <v>26</v>
      </c>
      <c r="AB331">
        <v>1.083333333333333</v>
      </c>
      <c r="AC331">
        <f t="shared" si="10"/>
        <v>0</v>
      </c>
      <c r="AF331" s="2">
        <v>44289</v>
      </c>
      <c r="AG331">
        <v>1.5</v>
      </c>
      <c r="AH331">
        <v>20.5</v>
      </c>
      <c r="AI331">
        <v>1.5</v>
      </c>
      <c r="AJ331">
        <v>1.5</v>
      </c>
      <c r="AK331">
        <v>1</v>
      </c>
      <c r="AU331">
        <v>5</v>
      </c>
      <c r="AV331">
        <v>26</v>
      </c>
      <c r="AW331">
        <v>5.2</v>
      </c>
      <c r="AX331">
        <f t="shared" si="11"/>
        <v>0</v>
      </c>
    </row>
    <row r="332" spans="1:50" x14ac:dyDescent="0.3">
      <c r="A332" s="2">
        <v>44291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24</v>
      </c>
      <c r="AA332">
        <v>3</v>
      </c>
      <c r="AB332">
        <v>0.125</v>
      </c>
      <c r="AC332">
        <f t="shared" si="10"/>
        <v>0</v>
      </c>
      <c r="AF332" s="2">
        <v>44291</v>
      </c>
      <c r="AG332">
        <v>3</v>
      </c>
      <c r="AU332">
        <v>1</v>
      </c>
      <c r="AV332">
        <v>3</v>
      </c>
      <c r="AW332">
        <v>3</v>
      </c>
      <c r="AX332">
        <f t="shared" si="11"/>
        <v>1</v>
      </c>
    </row>
    <row r="333" spans="1:50" x14ac:dyDescent="0.3">
      <c r="A333" s="2">
        <v>44293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1.5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0.5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24</v>
      </c>
      <c r="AA333">
        <v>2</v>
      </c>
      <c r="AB333">
        <v>8.3333333333333329E-2</v>
      </c>
      <c r="AC333">
        <f t="shared" si="10"/>
        <v>0</v>
      </c>
      <c r="AF333" s="2">
        <v>44293</v>
      </c>
      <c r="AG333">
        <v>1.5</v>
      </c>
      <c r="AH333">
        <v>0.5</v>
      </c>
      <c r="AU333">
        <v>2</v>
      </c>
      <c r="AV333">
        <v>2</v>
      </c>
      <c r="AW333">
        <v>1</v>
      </c>
      <c r="AX333">
        <f t="shared" si="11"/>
        <v>0</v>
      </c>
    </row>
    <row r="334" spans="1:50" x14ac:dyDescent="0.3">
      <c r="A334" s="2">
        <v>44296</v>
      </c>
      <c r="B334">
        <v>0</v>
      </c>
      <c r="C334">
        <v>0</v>
      </c>
      <c r="D334">
        <v>0</v>
      </c>
      <c r="E334">
        <v>8.5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24</v>
      </c>
      <c r="AA334">
        <v>9</v>
      </c>
      <c r="AB334">
        <v>0.375</v>
      </c>
      <c r="AC334">
        <f t="shared" si="10"/>
        <v>0</v>
      </c>
      <c r="AF334" s="2">
        <v>44296</v>
      </c>
      <c r="AG334">
        <v>8.5</v>
      </c>
      <c r="AH334">
        <v>0.5</v>
      </c>
      <c r="AU334">
        <v>2</v>
      </c>
      <c r="AV334">
        <v>9</v>
      </c>
      <c r="AW334">
        <v>4.5</v>
      </c>
      <c r="AX334">
        <f t="shared" si="11"/>
        <v>0</v>
      </c>
    </row>
    <row r="335" spans="1:50" x14ac:dyDescent="0.3">
      <c r="A335" s="2">
        <v>44297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2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24</v>
      </c>
      <c r="AA335">
        <v>3</v>
      </c>
      <c r="AB335">
        <v>0.125</v>
      </c>
      <c r="AC335">
        <f t="shared" si="10"/>
        <v>0</v>
      </c>
      <c r="AF335" s="2">
        <v>44297</v>
      </c>
      <c r="AG335">
        <v>2</v>
      </c>
      <c r="AH335">
        <v>1</v>
      </c>
      <c r="AU335">
        <v>2</v>
      </c>
      <c r="AV335">
        <v>3</v>
      </c>
      <c r="AW335">
        <v>1.5</v>
      </c>
      <c r="AX335">
        <f t="shared" si="11"/>
        <v>0</v>
      </c>
    </row>
    <row r="336" spans="1:50" x14ac:dyDescent="0.3">
      <c r="A336" s="2">
        <v>44298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21</v>
      </c>
      <c r="T336">
        <v>47</v>
      </c>
      <c r="U336">
        <v>4</v>
      </c>
      <c r="V336">
        <v>0.5</v>
      </c>
      <c r="W336">
        <v>0</v>
      </c>
      <c r="X336">
        <v>0</v>
      </c>
      <c r="Y336">
        <v>0</v>
      </c>
      <c r="Z336">
        <v>24</v>
      </c>
      <c r="AA336">
        <v>72.5</v>
      </c>
      <c r="AB336">
        <v>3.020833333333333</v>
      </c>
      <c r="AC336">
        <f t="shared" si="10"/>
        <v>0</v>
      </c>
      <c r="AF336" s="2">
        <v>44298</v>
      </c>
      <c r="AG336">
        <v>21</v>
      </c>
      <c r="AH336">
        <v>47</v>
      </c>
      <c r="AI336">
        <v>4</v>
      </c>
      <c r="AJ336">
        <v>0.5</v>
      </c>
      <c r="AU336">
        <v>4</v>
      </c>
      <c r="AV336">
        <v>72.5</v>
      </c>
      <c r="AW336">
        <v>18.125</v>
      </c>
      <c r="AX336">
        <f t="shared" si="11"/>
        <v>0</v>
      </c>
    </row>
    <row r="337" spans="1:50" x14ac:dyDescent="0.3">
      <c r="A337" s="2">
        <v>44299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9</v>
      </c>
      <c r="T337">
        <v>1.5</v>
      </c>
      <c r="U337">
        <v>0.5</v>
      </c>
      <c r="V337">
        <v>0</v>
      </c>
      <c r="W337">
        <v>0</v>
      </c>
      <c r="X337">
        <v>0</v>
      </c>
      <c r="Y337">
        <v>0</v>
      </c>
      <c r="Z337">
        <v>24</v>
      </c>
      <c r="AA337">
        <v>11</v>
      </c>
      <c r="AB337">
        <v>0.45833333333333331</v>
      </c>
      <c r="AC337">
        <f t="shared" si="10"/>
        <v>0</v>
      </c>
      <c r="AF337" s="2">
        <v>44299</v>
      </c>
      <c r="AG337">
        <v>9</v>
      </c>
      <c r="AH337">
        <v>1.5</v>
      </c>
      <c r="AI337">
        <v>0.5</v>
      </c>
      <c r="AU337">
        <v>3</v>
      </c>
      <c r="AV337">
        <v>11</v>
      </c>
      <c r="AW337">
        <v>3.666666666666667</v>
      </c>
      <c r="AX337">
        <f t="shared" si="11"/>
        <v>0</v>
      </c>
    </row>
    <row r="338" spans="1:50" x14ac:dyDescent="0.3">
      <c r="A338" s="2">
        <v>44300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18.5</v>
      </c>
      <c r="S338">
        <v>3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24</v>
      </c>
      <c r="AA338">
        <v>22.5</v>
      </c>
      <c r="AB338">
        <v>0.9375</v>
      </c>
      <c r="AC338">
        <f t="shared" si="10"/>
        <v>0</v>
      </c>
      <c r="AF338" s="2">
        <v>44300</v>
      </c>
      <c r="AG338">
        <v>18.5</v>
      </c>
      <c r="AH338">
        <v>3</v>
      </c>
      <c r="AI338">
        <v>1</v>
      </c>
      <c r="AU338">
        <v>3</v>
      </c>
      <c r="AV338">
        <v>22.5</v>
      </c>
      <c r="AW338">
        <v>7.5</v>
      </c>
      <c r="AX338">
        <f t="shared" si="11"/>
        <v>0</v>
      </c>
    </row>
    <row r="339" spans="1:50" x14ac:dyDescent="0.3">
      <c r="A339" s="2">
        <v>44301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0.5</v>
      </c>
      <c r="O339">
        <v>2</v>
      </c>
      <c r="P339">
        <v>4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0.5</v>
      </c>
      <c r="W339">
        <v>0</v>
      </c>
      <c r="X339">
        <v>0</v>
      </c>
      <c r="Y339">
        <v>0</v>
      </c>
      <c r="Z339">
        <v>24</v>
      </c>
      <c r="AA339">
        <v>9</v>
      </c>
      <c r="AB339">
        <v>0.375</v>
      </c>
      <c r="AC339">
        <f t="shared" si="10"/>
        <v>0</v>
      </c>
      <c r="AF339" s="2">
        <v>44301</v>
      </c>
      <c r="AG339">
        <v>0.5</v>
      </c>
      <c r="AH339">
        <v>2</v>
      </c>
      <c r="AI339">
        <v>4</v>
      </c>
      <c r="AJ339">
        <v>1</v>
      </c>
      <c r="AK339">
        <v>1</v>
      </c>
      <c r="AL339">
        <v>0.5</v>
      </c>
      <c r="AU339">
        <v>6</v>
      </c>
      <c r="AV339">
        <v>9</v>
      </c>
      <c r="AW339">
        <v>1.5</v>
      </c>
      <c r="AX339">
        <f t="shared" si="11"/>
        <v>0</v>
      </c>
    </row>
    <row r="340" spans="1:50" x14ac:dyDescent="0.3">
      <c r="A340" s="2">
        <v>44303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3.5</v>
      </c>
      <c r="W340">
        <v>0</v>
      </c>
      <c r="X340">
        <v>0</v>
      </c>
      <c r="Y340">
        <v>0</v>
      </c>
      <c r="Z340">
        <v>24</v>
      </c>
      <c r="AA340">
        <v>3.5</v>
      </c>
      <c r="AB340">
        <v>0.14583333333333329</v>
      </c>
      <c r="AC340">
        <f t="shared" si="10"/>
        <v>0</v>
      </c>
      <c r="AF340" s="2">
        <v>44303</v>
      </c>
      <c r="AG340">
        <v>3.5</v>
      </c>
      <c r="AU340">
        <v>1</v>
      </c>
      <c r="AV340">
        <v>3.5</v>
      </c>
      <c r="AW340">
        <v>3.5</v>
      </c>
      <c r="AX340">
        <f t="shared" si="11"/>
        <v>1</v>
      </c>
    </row>
    <row r="341" spans="1:50" x14ac:dyDescent="0.3">
      <c r="A341" s="2">
        <v>44305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3</v>
      </c>
      <c r="W341">
        <v>0</v>
      </c>
      <c r="X341">
        <v>0</v>
      </c>
      <c r="Y341">
        <v>0</v>
      </c>
      <c r="Z341">
        <v>24</v>
      </c>
      <c r="AA341">
        <v>3</v>
      </c>
      <c r="AB341">
        <v>0.125</v>
      </c>
      <c r="AC341">
        <f t="shared" si="10"/>
        <v>0</v>
      </c>
      <c r="AF341" s="2">
        <v>44305</v>
      </c>
      <c r="AG341">
        <v>3</v>
      </c>
      <c r="AU341">
        <v>1</v>
      </c>
      <c r="AV341">
        <v>3</v>
      </c>
      <c r="AW341">
        <v>3</v>
      </c>
      <c r="AX341">
        <f t="shared" si="11"/>
        <v>1</v>
      </c>
    </row>
    <row r="342" spans="1:50" x14ac:dyDescent="0.3">
      <c r="A342" s="2">
        <v>44309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16</v>
      </c>
      <c r="U342">
        <v>0.5</v>
      </c>
      <c r="V342">
        <v>0</v>
      </c>
      <c r="W342">
        <v>0</v>
      </c>
      <c r="X342">
        <v>0</v>
      </c>
      <c r="Y342">
        <v>0</v>
      </c>
      <c r="Z342">
        <v>24</v>
      </c>
      <c r="AA342">
        <v>16.5</v>
      </c>
      <c r="AB342">
        <v>0.6875</v>
      </c>
      <c r="AC342">
        <f t="shared" si="10"/>
        <v>0</v>
      </c>
      <c r="AF342" s="2">
        <v>44309</v>
      </c>
      <c r="AG342">
        <v>16</v>
      </c>
      <c r="AH342">
        <v>0.5</v>
      </c>
      <c r="AU342">
        <v>2</v>
      </c>
      <c r="AV342">
        <v>16.5</v>
      </c>
      <c r="AW342">
        <v>8.25</v>
      </c>
      <c r="AX342">
        <f t="shared" si="11"/>
        <v>0</v>
      </c>
    </row>
    <row r="343" spans="1:50" x14ac:dyDescent="0.3">
      <c r="A343" s="2">
        <v>44314</v>
      </c>
      <c r="B343">
        <v>0</v>
      </c>
      <c r="C343">
        <v>0</v>
      </c>
      <c r="D343">
        <v>0</v>
      </c>
      <c r="E343">
        <v>1.5</v>
      </c>
      <c r="F343">
        <v>0.5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3.5</v>
      </c>
      <c r="S343">
        <v>18.5</v>
      </c>
      <c r="T343">
        <v>0</v>
      </c>
      <c r="U343">
        <v>5</v>
      </c>
      <c r="V343">
        <v>2.5</v>
      </c>
      <c r="W343">
        <v>0</v>
      </c>
      <c r="X343">
        <v>0</v>
      </c>
      <c r="Y343">
        <v>0</v>
      </c>
      <c r="Z343">
        <v>24</v>
      </c>
      <c r="AA343">
        <v>31.5</v>
      </c>
      <c r="AB343">
        <v>1.3125</v>
      </c>
      <c r="AC343">
        <f t="shared" si="10"/>
        <v>0</v>
      </c>
      <c r="AF343" s="2">
        <v>44314</v>
      </c>
      <c r="AG343">
        <v>1.5</v>
      </c>
      <c r="AH343">
        <v>0.5</v>
      </c>
      <c r="AI343">
        <v>3.5</v>
      </c>
      <c r="AJ343">
        <v>18.5</v>
      </c>
      <c r="AK343">
        <v>5</v>
      </c>
      <c r="AL343">
        <v>2.5</v>
      </c>
      <c r="AU343">
        <v>6</v>
      </c>
      <c r="AV343">
        <v>31.5</v>
      </c>
      <c r="AW343">
        <v>5.25</v>
      </c>
      <c r="AX343">
        <f t="shared" si="11"/>
        <v>0</v>
      </c>
    </row>
    <row r="344" spans="1:50" x14ac:dyDescent="0.3">
      <c r="A344" s="2">
        <v>44315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24</v>
      </c>
      <c r="AA344">
        <v>5</v>
      </c>
      <c r="AB344">
        <v>0.20833333333333329</v>
      </c>
      <c r="AC344">
        <f t="shared" si="10"/>
        <v>0</v>
      </c>
      <c r="AF344" s="2">
        <v>44315</v>
      </c>
      <c r="AG344">
        <v>3</v>
      </c>
      <c r="AH344">
        <v>2</v>
      </c>
      <c r="AU344">
        <v>2</v>
      </c>
      <c r="AV344">
        <v>5</v>
      </c>
      <c r="AW344">
        <v>2.5</v>
      </c>
      <c r="AX344">
        <f t="shared" si="11"/>
        <v>0</v>
      </c>
    </row>
    <row r="345" spans="1:50" x14ac:dyDescent="0.3">
      <c r="A345" s="2">
        <v>44321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0.5</v>
      </c>
      <c r="P345">
        <v>3.5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0.5</v>
      </c>
      <c r="W345">
        <v>0</v>
      </c>
      <c r="X345">
        <v>0</v>
      </c>
      <c r="Y345">
        <v>0</v>
      </c>
      <c r="Z345">
        <v>24</v>
      </c>
      <c r="AA345">
        <v>5.5</v>
      </c>
      <c r="AB345">
        <v>0.22916666666666671</v>
      </c>
      <c r="AC345">
        <f t="shared" si="10"/>
        <v>0</v>
      </c>
      <c r="AF345" s="2">
        <v>44321</v>
      </c>
      <c r="AG345">
        <v>0.5</v>
      </c>
      <c r="AH345">
        <v>3.5</v>
      </c>
      <c r="AI345">
        <v>1</v>
      </c>
      <c r="AJ345">
        <v>0.5</v>
      </c>
      <c r="AU345">
        <v>4</v>
      </c>
      <c r="AV345">
        <v>5.5</v>
      </c>
      <c r="AW345">
        <v>1.375</v>
      </c>
      <c r="AX345">
        <f t="shared" si="11"/>
        <v>0</v>
      </c>
    </row>
    <row r="346" spans="1:50" x14ac:dyDescent="0.3">
      <c r="A346" s="2">
        <v>44322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41</v>
      </c>
      <c r="R346">
        <v>27</v>
      </c>
      <c r="S346">
        <v>11.5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24</v>
      </c>
      <c r="AA346">
        <v>79.5</v>
      </c>
      <c r="AB346">
        <v>3.3125</v>
      </c>
      <c r="AC346">
        <f t="shared" si="10"/>
        <v>0</v>
      </c>
      <c r="AF346" s="2">
        <v>44322</v>
      </c>
      <c r="AG346">
        <v>41</v>
      </c>
      <c r="AH346">
        <v>27</v>
      </c>
      <c r="AI346">
        <v>11.5</v>
      </c>
      <c r="AU346">
        <v>3</v>
      </c>
      <c r="AV346">
        <v>79.5</v>
      </c>
      <c r="AW346">
        <v>26.5</v>
      </c>
      <c r="AX346">
        <f t="shared" si="11"/>
        <v>0</v>
      </c>
    </row>
    <row r="347" spans="1:50" x14ac:dyDescent="0.3">
      <c r="A347" s="2">
        <v>44324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24</v>
      </c>
      <c r="AA347">
        <v>1</v>
      </c>
      <c r="AB347">
        <v>4.1666666666666657E-2</v>
      </c>
      <c r="AC347">
        <f t="shared" si="10"/>
        <v>0</v>
      </c>
      <c r="AF347" s="2">
        <v>44324</v>
      </c>
      <c r="AG347">
        <v>1</v>
      </c>
      <c r="AU347">
        <v>1</v>
      </c>
      <c r="AV347">
        <v>1</v>
      </c>
      <c r="AW347">
        <v>1</v>
      </c>
      <c r="AX347">
        <f t="shared" si="11"/>
        <v>1</v>
      </c>
    </row>
    <row r="348" spans="1:50" x14ac:dyDescent="0.3">
      <c r="A348" s="2">
        <v>44325</v>
      </c>
      <c r="B348">
        <v>0.5</v>
      </c>
      <c r="C348">
        <v>0</v>
      </c>
      <c r="D348">
        <v>9</v>
      </c>
      <c r="E348">
        <v>0.5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24</v>
      </c>
      <c r="AA348">
        <v>11</v>
      </c>
      <c r="AB348">
        <v>0.45833333333333331</v>
      </c>
      <c r="AC348">
        <f t="shared" si="10"/>
        <v>0</v>
      </c>
      <c r="AF348" s="2">
        <v>44325</v>
      </c>
      <c r="AG348">
        <v>0.5</v>
      </c>
      <c r="AH348">
        <v>9</v>
      </c>
      <c r="AI348">
        <v>0.5</v>
      </c>
      <c r="AJ348">
        <v>1</v>
      </c>
      <c r="AU348">
        <v>4</v>
      </c>
      <c r="AV348">
        <v>11</v>
      </c>
      <c r="AW348">
        <v>2.75</v>
      </c>
      <c r="AX348">
        <f t="shared" si="11"/>
        <v>0</v>
      </c>
    </row>
    <row r="349" spans="1:50" x14ac:dyDescent="0.3">
      <c r="A349" s="2">
        <v>44330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1.5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24</v>
      </c>
      <c r="AA349">
        <v>2.5</v>
      </c>
      <c r="AB349">
        <v>0.1041666666666667</v>
      </c>
      <c r="AC349">
        <f t="shared" si="10"/>
        <v>0</v>
      </c>
      <c r="AF349" s="2">
        <v>44330</v>
      </c>
      <c r="AG349">
        <v>1</v>
      </c>
      <c r="AH349">
        <v>1.5</v>
      </c>
      <c r="AU349">
        <v>2</v>
      </c>
      <c r="AV349">
        <v>2.5</v>
      </c>
      <c r="AW349">
        <v>1.25</v>
      </c>
      <c r="AX349">
        <f t="shared" si="11"/>
        <v>0</v>
      </c>
    </row>
    <row r="350" spans="1:50" x14ac:dyDescent="0.3">
      <c r="A350" s="2">
        <v>44331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24</v>
      </c>
      <c r="AA350">
        <v>1</v>
      </c>
      <c r="AB350">
        <v>4.1666666666666657E-2</v>
      </c>
      <c r="AC350">
        <f t="shared" si="10"/>
        <v>0</v>
      </c>
      <c r="AF350" s="2">
        <v>44331</v>
      </c>
      <c r="AG350">
        <v>1</v>
      </c>
      <c r="AU350">
        <v>1</v>
      </c>
      <c r="AV350">
        <v>1</v>
      </c>
      <c r="AW350">
        <v>1</v>
      </c>
      <c r="AX350">
        <f t="shared" si="11"/>
        <v>1</v>
      </c>
    </row>
    <row r="351" spans="1:50" x14ac:dyDescent="0.3">
      <c r="A351" s="2">
        <v>44333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15.5</v>
      </c>
      <c r="Z351">
        <v>24</v>
      </c>
      <c r="AA351">
        <v>18.5</v>
      </c>
      <c r="AB351">
        <v>0.77083333333333337</v>
      </c>
      <c r="AC351">
        <f t="shared" si="10"/>
        <v>0</v>
      </c>
      <c r="AF351" s="2">
        <v>44333</v>
      </c>
      <c r="AG351">
        <v>3</v>
      </c>
      <c r="AH351">
        <v>15.5</v>
      </c>
      <c r="AU351">
        <v>2</v>
      </c>
      <c r="AV351">
        <v>18.5</v>
      </c>
      <c r="AW351">
        <v>9.25</v>
      </c>
      <c r="AX351">
        <f t="shared" si="11"/>
        <v>0</v>
      </c>
    </row>
    <row r="352" spans="1:50" x14ac:dyDescent="0.3">
      <c r="A352" s="2">
        <v>44334</v>
      </c>
      <c r="B352">
        <v>14</v>
      </c>
      <c r="C352">
        <v>7.5</v>
      </c>
      <c r="D352">
        <v>19.5</v>
      </c>
      <c r="E352">
        <v>8.5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24</v>
      </c>
      <c r="AA352">
        <v>49.5</v>
      </c>
      <c r="AB352">
        <v>2.0625</v>
      </c>
      <c r="AC352">
        <f t="shared" si="10"/>
        <v>0</v>
      </c>
      <c r="AF352" s="2">
        <v>44334</v>
      </c>
      <c r="AG352">
        <v>14</v>
      </c>
      <c r="AH352">
        <v>7.5</v>
      </c>
      <c r="AI352">
        <v>19.5</v>
      </c>
      <c r="AJ352">
        <v>8.5</v>
      </c>
      <c r="AU352">
        <v>4</v>
      </c>
      <c r="AV352">
        <v>49.5</v>
      </c>
      <c r="AW352">
        <v>12.375</v>
      </c>
      <c r="AX352">
        <f t="shared" si="11"/>
        <v>0</v>
      </c>
    </row>
    <row r="353" spans="1:50" x14ac:dyDescent="0.3">
      <c r="A353" s="2">
        <v>44337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14.5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24</v>
      </c>
      <c r="AA353">
        <v>14.5</v>
      </c>
      <c r="AB353">
        <v>0.60416666666666663</v>
      </c>
      <c r="AC353">
        <f t="shared" si="10"/>
        <v>0</v>
      </c>
      <c r="AF353" s="2">
        <v>44337</v>
      </c>
      <c r="AG353">
        <v>14.5</v>
      </c>
      <c r="AU353">
        <v>1</v>
      </c>
      <c r="AV353">
        <v>14.5</v>
      </c>
      <c r="AW353">
        <v>14.5</v>
      </c>
      <c r="AX353">
        <f t="shared" si="11"/>
        <v>1</v>
      </c>
    </row>
    <row r="354" spans="1:50" x14ac:dyDescent="0.3">
      <c r="A354" s="2">
        <v>44339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0.5</v>
      </c>
      <c r="Q354">
        <v>0.5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24</v>
      </c>
      <c r="AA354">
        <v>1</v>
      </c>
      <c r="AB354">
        <v>4.1666666666666657E-2</v>
      </c>
      <c r="AC354">
        <f t="shared" si="10"/>
        <v>0</v>
      </c>
      <c r="AF354" s="2">
        <v>44339</v>
      </c>
      <c r="AG354">
        <v>0.5</v>
      </c>
      <c r="AH354">
        <v>0.5</v>
      </c>
      <c r="AU354">
        <v>2</v>
      </c>
      <c r="AV354">
        <v>1</v>
      </c>
      <c r="AW354">
        <v>0.5</v>
      </c>
      <c r="AX354">
        <f t="shared" si="11"/>
        <v>0</v>
      </c>
    </row>
    <row r="355" spans="1:50" x14ac:dyDescent="0.3">
      <c r="A355" s="2">
        <v>44340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11.5</v>
      </c>
      <c r="X355">
        <v>2.5</v>
      </c>
      <c r="Y355">
        <v>0.5</v>
      </c>
      <c r="Z355">
        <v>24</v>
      </c>
      <c r="AA355">
        <v>16.5</v>
      </c>
      <c r="AB355">
        <v>0.6875</v>
      </c>
      <c r="AC355">
        <f t="shared" si="10"/>
        <v>0</v>
      </c>
      <c r="AF355" s="2">
        <v>44340</v>
      </c>
      <c r="AG355">
        <v>2</v>
      </c>
      <c r="AH355">
        <v>11.5</v>
      </c>
      <c r="AI355">
        <v>2.5</v>
      </c>
      <c r="AJ355">
        <v>0.5</v>
      </c>
      <c r="AU355">
        <v>4</v>
      </c>
      <c r="AV355">
        <v>16.5</v>
      </c>
      <c r="AW355">
        <v>4.125</v>
      </c>
      <c r="AX355">
        <f t="shared" si="11"/>
        <v>0</v>
      </c>
    </row>
    <row r="356" spans="1:50" x14ac:dyDescent="0.3">
      <c r="A356" s="2">
        <v>44345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0.5</v>
      </c>
      <c r="O356">
        <v>0</v>
      </c>
      <c r="P356">
        <v>0</v>
      </c>
      <c r="Q356">
        <v>0</v>
      </c>
      <c r="R356">
        <v>7</v>
      </c>
      <c r="S356">
        <v>29.5</v>
      </c>
      <c r="T356">
        <v>0.5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24</v>
      </c>
      <c r="AA356">
        <v>37.5</v>
      </c>
      <c r="AB356">
        <v>1.5625</v>
      </c>
      <c r="AC356">
        <f t="shared" si="10"/>
        <v>0</v>
      </c>
      <c r="AF356" s="2">
        <v>44345</v>
      </c>
      <c r="AG356">
        <v>0.5</v>
      </c>
      <c r="AH356">
        <v>7</v>
      </c>
      <c r="AI356">
        <v>29.5</v>
      </c>
      <c r="AJ356">
        <v>0.5</v>
      </c>
      <c r="AU356">
        <v>4</v>
      </c>
      <c r="AV356">
        <v>37.5</v>
      </c>
      <c r="AW356">
        <v>9.375</v>
      </c>
      <c r="AX356">
        <f t="shared" si="11"/>
        <v>0</v>
      </c>
    </row>
    <row r="357" spans="1:50" x14ac:dyDescent="0.3">
      <c r="A357" s="2">
        <v>44347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1.5</v>
      </c>
      <c r="U357">
        <v>19.5</v>
      </c>
      <c r="V357">
        <v>0</v>
      </c>
      <c r="W357">
        <v>0</v>
      </c>
      <c r="X357">
        <v>0</v>
      </c>
      <c r="Y357">
        <v>0</v>
      </c>
      <c r="Z357">
        <v>24</v>
      </c>
      <c r="AA357">
        <v>21</v>
      </c>
      <c r="AB357">
        <v>0.875</v>
      </c>
      <c r="AC357">
        <f t="shared" si="10"/>
        <v>0</v>
      </c>
      <c r="AF357" s="2">
        <v>44347</v>
      </c>
      <c r="AG357">
        <v>1.5</v>
      </c>
      <c r="AH357">
        <v>19.5</v>
      </c>
      <c r="AU357">
        <v>2</v>
      </c>
      <c r="AV357">
        <v>21</v>
      </c>
      <c r="AW357">
        <v>10.5</v>
      </c>
      <c r="AX357">
        <f t="shared" si="11"/>
        <v>0</v>
      </c>
    </row>
    <row r="358" spans="1:50" x14ac:dyDescent="0.3">
      <c r="A358" s="2">
        <v>44348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36.5</v>
      </c>
      <c r="P358">
        <v>11</v>
      </c>
      <c r="Q358">
        <v>0</v>
      </c>
      <c r="R358">
        <v>0</v>
      </c>
      <c r="S358">
        <v>0</v>
      </c>
      <c r="T358">
        <v>0</v>
      </c>
      <c r="U358">
        <v>4.5</v>
      </c>
      <c r="V358">
        <v>0</v>
      </c>
      <c r="W358">
        <v>0</v>
      </c>
      <c r="X358">
        <v>0</v>
      </c>
      <c r="Y358">
        <v>0</v>
      </c>
      <c r="Z358">
        <v>24</v>
      </c>
      <c r="AA358">
        <v>52</v>
      </c>
      <c r="AB358">
        <v>2.166666666666667</v>
      </c>
      <c r="AC358">
        <f t="shared" si="10"/>
        <v>0</v>
      </c>
      <c r="AF358" s="2">
        <v>44348</v>
      </c>
      <c r="AG358">
        <v>36.5</v>
      </c>
      <c r="AH358">
        <v>11</v>
      </c>
      <c r="AI358">
        <v>4.5</v>
      </c>
      <c r="AU358">
        <v>3</v>
      </c>
      <c r="AV358">
        <v>52</v>
      </c>
      <c r="AW358">
        <v>17.333333333333329</v>
      </c>
      <c r="AX358">
        <f t="shared" si="11"/>
        <v>0</v>
      </c>
    </row>
    <row r="359" spans="1:50" x14ac:dyDescent="0.3">
      <c r="A359" s="2">
        <v>44349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50.5</v>
      </c>
      <c r="S359">
        <v>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24</v>
      </c>
      <c r="AA359">
        <v>53.5</v>
      </c>
      <c r="AB359">
        <v>2.229166666666667</v>
      </c>
      <c r="AC359">
        <f t="shared" si="10"/>
        <v>0</v>
      </c>
      <c r="AF359" s="2">
        <v>44349</v>
      </c>
      <c r="AG359">
        <v>1</v>
      </c>
      <c r="AH359">
        <v>50.5</v>
      </c>
      <c r="AI359">
        <v>2</v>
      </c>
      <c r="AU359">
        <v>3</v>
      </c>
      <c r="AV359">
        <v>53.5</v>
      </c>
      <c r="AW359">
        <v>17.833333333333329</v>
      </c>
      <c r="AX359">
        <f t="shared" si="11"/>
        <v>0</v>
      </c>
    </row>
    <row r="360" spans="1:50" x14ac:dyDescent="0.3">
      <c r="A360" s="2">
        <v>44351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0.5</v>
      </c>
      <c r="U360">
        <v>0.5</v>
      </c>
      <c r="V360">
        <v>0</v>
      </c>
      <c r="W360">
        <v>0</v>
      </c>
      <c r="X360">
        <v>0</v>
      </c>
      <c r="Y360">
        <v>0</v>
      </c>
      <c r="Z360">
        <v>24</v>
      </c>
      <c r="AA360">
        <v>1</v>
      </c>
      <c r="AB360">
        <v>4.1666666666666657E-2</v>
      </c>
      <c r="AC360">
        <f t="shared" si="10"/>
        <v>0</v>
      </c>
      <c r="AF360" s="2">
        <v>44351</v>
      </c>
      <c r="AG360">
        <v>0.5</v>
      </c>
      <c r="AH360">
        <v>0.5</v>
      </c>
      <c r="AU360">
        <v>2</v>
      </c>
      <c r="AV360">
        <v>1</v>
      </c>
      <c r="AW360">
        <v>0.5</v>
      </c>
      <c r="AX360">
        <f t="shared" si="11"/>
        <v>0</v>
      </c>
    </row>
    <row r="361" spans="1:50" x14ac:dyDescent="0.3">
      <c r="A361" s="2">
        <v>44355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7.5</v>
      </c>
      <c r="Z361">
        <v>24</v>
      </c>
      <c r="AA361">
        <v>7.5</v>
      </c>
      <c r="AB361">
        <v>0.3125</v>
      </c>
      <c r="AC361">
        <f t="shared" si="10"/>
        <v>0</v>
      </c>
      <c r="AF361" s="2">
        <v>44355</v>
      </c>
      <c r="AG361">
        <v>7.5</v>
      </c>
      <c r="AU361">
        <v>1</v>
      </c>
      <c r="AV361">
        <v>7.5</v>
      </c>
      <c r="AW361">
        <v>7.5</v>
      </c>
      <c r="AX361">
        <f t="shared" si="11"/>
        <v>1</v>
      </c>
    </row>
    <row r="362" spans="1:50" x14ac:dyDescent="0.3">
      <c r="A362" s="2">
        <v>44358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11</v>
      </c>
      <c r="W362">
        <v>6</v>
      </c>
      <c r="X362">
        <v>0</v>
      </c>
      <c r="Y362">
        <v>0</v>
      </c>
      <c r="Z362">
        <v>24</v>
      </c>
      <c r="AA362">
        <v>17</v>
      </c>
      <c r="AB362">
        <v>0.70833333333333337</v>
      </c>
      <c r="AC362">
        <f t="shared" si="10"/>
        <v>0</v>
      </c>
      <c r="AF362" s="2">
        <v>44358</v>
      </c>
      <c r="AG362">
        <v>11</v>
      </c>
      <c r="AH362">
        <v>6</v>
      </c>
      <c r="AU362">
        <v>2</v>
      </c>
      <c r="AV362">
        <v>17</v>
      </c>
      <c r="AW362">
        <v>8.5</v>
      </c>
      <c r="AX362">
        <f t="shared" si="11"/>
        <v>0</v>
      </c>
    </row>
    <row r="363" spans="1:50" x14ac:dyDescent="0.3">
      <c r="A363" s="2">
        <v>44362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6</v>
      </c>
      <c r="T363">
        <v>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24</v>
      </c>
      <c r="AA363">
        <v>9</v>
      </c>
      <c r="AB363">
        <v>0.375</v>
      </c>
      <c r="AC363">
        <f t="shared" si="10"/>
        <v>0</v>
      </c>
      <c r="AF363" s="2">
        <v>44362</v>
      </c>
      <c r="AG363">
        <v>6</v>
      </c>
      <c r="AH363">
        <v>3</v>
      </c>
      <c r="AU363">
        <v>2</v>
      </c>
      <c r="AV363">
        <v>9</v>
      </c>
      <c r="AW363">
        <v>4.5</v>
      </c>
      <c r="AX363">
        <f t="shared" si="11"/>
        <v>0</v>
      </c>
    </row>
    <row r="364" spans="1:50" x14ac:dyDescent="0.3">
      <c r="A364" s="2">
        <v>44363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24</v>
      </c>
      <c r="AA364">
        <v>1</v>
      </c>
      <c r="AB364">
        <v>4.1666666666666657E-2</v>
      </c>
      <c r="AC364">
        <f t="shared" si="10"/>
        <v>0</v>
      </c>
      <c r="AF364" s="2">
        <v>44363</v>
      </c>
      <c r="AG364">
        <v>1</v>
      </c>
      <c r="AU364">
        <v>1</v>
      </c>
      <c r="AV364">
        <v>1</v>
      </c>
      <c r="AW364">
        <v>1</v>
      </c>
      <c r="AX364">
        <f t="shared" si="11"/>
        <v>1</v>
      </c>
    </row>
    <row r="365" spans="1:50" x14ac:dyDescent="0.3">
      <c r="A365" s="2">
        <v>44365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20</v>
      </c>
      <c r="T365">
        <v>0</v>
      </c>
      <c r="U365">
        <v>0</v>
      </c>
      <c r="V365">
        <v>0.5</v>
      </c>
      <c r="W365">
        <v>0</v>
      </c>
      <c r="X365">
        <v>0</v>
      </c>
      <c r="Y365">
        <v>0</v>
      </c>
      <c r="Z365">
        <v>24</v>
      </c>
      <c r="AA365">
        <v>20.5</v>
      </c>
      <c r="AB365">
        <v>0.85416666666666663</v>
      </c>
      <c r="AC365">
        <f t="shared" si="10"/>
        <v>0</v>
      </c>
      <c r="AF365" s="2">
        <v>44365</v>
      </c>
      <c r="AG365">
        <v>20</v>
      </c>
      <c r="AH365">
        <v>0.5</v>
      </c>
      <c r="AU365">
        <v>2</v>
      </c>
      <c r="AV365">
        <v>20.5</v>
      </c>
      <c r="AW365">
        <v>10.25</v>
      </c>
      <c r="AX365">
        <f t="shared" si="11"/>
        <v>0</v>
      </c>
    </row>
    <row r="366" spans="1:50" x14ac:dyDescent="0.3">
      <c r="A366" s="2">
        <v>44367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7</v>
      </c>
      <c r="R366">
        <v>0</v>
      </c>
      <c r="S366">
        <v>0</v>
      </c>
      <c r="T366">
        <v>0</v>
      </c>
      <c r="U366">
        <v>0</v>
      </c>
      <c r="V366">
        <v>0.5</v>
      </c>
      <c r="W366">
        <v>0</v>
      </c>
      <c r="X366">
        <v>0</v>
      </c>
      <c r="Y366">
        <v>0</v>
      </c>
      <c r="Z366">
        <v>24</v>
      </c>
      <c r="AA366">
        <v>7.5</v>
      </c>
      <c r="AB366">
        <v>0.3125</v>
      </c>
      <c r="AC366">
        <f t="shared" si="10"/>
        <v>0</v>
      </c>
      <c r="AF366" s="2">
        <v>44367</v>
      </c>
      <c r="AG366">
        <v>7</v>
      </c>
      <c r="AH366">
        <v>0.5</v>
      </c>
      <c r="AU366">
        <v>2</v>
      </c>
      <c r="AV366">
        <v>7.5</v>
      </c>
      <c r="AW366">
        <v>3.75</v>
      </c>
      <c r="AX366">
        <f t="shared" si="11"/>
        <v>0</v>
      </c>
    </row>
    <row r="367" spans="1:50" x14ac:dyDescent="0.3">
      <c r="A367" s="2">
        <v>44368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0.5</v>
      </c>
      <c r="Q367">
        <v>0.5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24</v>
      </c>
      <c r="AA367">
        <v>1</v>
      </c>
      <c r="AB367">
        <v>4.1666666666666657E-2</v>
      </c>
      <c r="AC367">
        <f t="shared" si="10"/>
        <v>0</v>
      </c>
      <c r="AF367" s="2">
        <v>44368</v>
      </c>
      <c r="AG367">
        <v>0.5</v>
      </c>
      <c r="AH367">
        <v>0.5</v>
      </c>
      <c r="AU367">
        <v>2</v>
      </c>
      <c r="AV367">
        <v>1</v>
      </c>
      <c r="AW367">
        <v>0.5</v>
      </c>
      <c r="AX367">
        <f t="shared" si="11"/>
        <v>0</v>
      </c>
    </row>
    <row r="368" spans="1:50" x14ac:dyDescent="0.3">
      <c r="A368" s="2">
        <v>44374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24</v>
      </c>
      <c r="AA368">
        <v>1</v>
      </c>
      <c r="AB368">
        <v>4.1666666666666657E-2</v>
      </c>
      <c r="AC368">
        <f t="shared" si="10"/>
        <v>0</v>
      </c>
      <c r="AF368" s="2">
        <v>44374</v>
      </c>
      <c r="AG368">
        <v>1</v>
      </c>
      <c r="AU368">
        <v>1</v>
      </c>
      <c r="AV368">
        <v>1</v>
      </c>
      <c r="AW368">
        <v>1</v>
      </c>
      <c r="AX368">
        <f t="shared" si="11"/>
        <v>1</v>
      </c>
    </row>
    <row r="369" spans="1:50" x14ac:dyDescent="0.3">
      <c r="A369" s="2">
        <v>44388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0.5</v>
      </c>
      <c r="R369">
        <v>0.5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24</v>
      </c>
      <c r="AA369">
        <v>2</v>
      </c>
      <c r="AB369">
        <v>8.3333333333333329E-2</v>
      </c>
      <c r="AC369">
        <f t="shared" si="10"/>
        <v>0</v>
      </c>
      <c r="AF369" s="2">
        <v>44388</v>
      </c>
      <c r="AG369">
        <v>0.5</v>
      </c>
      <c r="AH369">
        <v>0.5</v>
      </c>
      <c r="AI369">
        <v>1</v>
      </c>
      <c r="AU369">
        <v>3</v>
      </c>
      <c r="AV369">
        <v>2</v>
      </c>
      <c r="AW369">
        <v>0.66666666666666663</v>
      </c>
      <c r="AX369">
        <f t="shared" si="11"/>
        <v>0</v>
      </c>
    </row>
    <row r="370" spans="1:50" x14ac:dyDescent="0.3">
      <c r="A370" s="2">
        <v>44400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24</v>
      </c>
      <c r="AA370">
        <v>1.5</v>
      </c>
      <c r="AB370">
        <v>6.25E-2</v>
      </c>
      <c r="AC370">
        <f t="shared" si="10"/>
        <v>0</v>
      </c>
      <c r="AF370" s="2">
        <v>44400</v>
      </c>
      <c r="AG370">
        <v>1</v>
      </c>
      <c r="AH370">
        <v>0.5</v>
      </c>
      <c r="AU370">
        <v>2</v>
      </c>
      <c r="AV370">
        <v>1.5</v>
      </c>
      <c r="AW370">
        <v>0.75</v>
      </c>
      <c r="AX370">
        <f t="shared" si="11"/>
        <v>0</v>
      </c>
    </row>
    <row r="371" spans="1:50" x14ac:dyDescent="0.3">
      <c r="A371" s="2">
        <v>44401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0.5</v>
      </c>
      <c r="T371">
        <v>0.5</v>
      </c>
      <c r="U371">
        <v>0.5</v>
      </c>
      <c r="V371">
        <v>0.5</v>
      </c>
      <c r="W371">
        <v>1.5</v>
      </c>
      <c r="X371">
        <v>3</v>
      </c>
      <c r="Y371">
        <v>13</v>
      </c>
      <c r="Z371">
        <v>24</v>
      </c>
      <c r="AA371">
        <v>20</v>
      </c>
      <c r="AB371">
        <v>0.83333333333333337</v>
      </c>
      <c r="AC371">
        <f t="shared" si="10"/>
        <v>0</v>
      </c>
      <c r="AF371" s="2">
        <v>44401</v>
      </c>
      <c r="AG371">
        <v>0.5</v>
      </c>
      <c r="AH371">
        <v>0.5</v>
      </c>
      <c r="AI371">
        <v>0.5</v>
      </c>
      <c r="AJ371">
        <v>0.5</v>
      </c>
      <c r="AK371">
        <v>0.5</v>
      </c>
      <c r="AL371">
        <v>1.5</v>
      </c>
      <c r="AM371">
        <v>3</v>
      </c>
      <c r="AN371">
        <v>13</v>
      </c>
      <c r="AU371">
        <v>8</v>
      </c>
      <c r="AV371">
        <v>20</v>
      </c>
      <c r="AW371">
        <v>2.5</v>
      </c>
      <c r="AX371">
        <f t="shared" si="11"/>
        <v>0</v>
      </c>
    </row>
    <row r="372" spans="1:50" x14ac:dyDescent="0.3">
      <c r="A372" s="2">
        <v>44402</v>
      </c>
      <c r="B372">
        <v>8</v>
      </c>
      <c r="C372">
        <v>12</v>
      </c>
      <c r="D372">
        <v>8.5</v>
      </c>
      <c r="E372">
        <v>4.5</v>
      </c>
      <c r="F372">
        <v>2</v>
      </c>
      <c r="G372">
        <v>0.5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24</v>
      </c>
      <c r="AA372">
        <v>35.5</v>
      </c>
      <c r="AB372">
        <v>1.479166666666667</v>
      </c>
      <c r="AC372">
        <f t="shared" si="10"/>
        <v>0</v>
      </c>
      <c r="AF372" s="2">
        <v>44402</v>
      </c>
      <c r="AG372">
        <v>8</v>
      </c>
      <c r="AH372">
        <v>12</v>
      </c>
      <c r="AI372">
        <v>8.5</v>
      </c>
      <c r="AJ372">
        <v>4.5</v>
      </c>
      <c r="AK372">
        <v>2</v>
      </c>
      <c r="AL372">
        <v>0.5</v>
      </c>
      <c r="AU372">
        <v>6</v>
      </c>
      <c r="AV372">
        <v>35.5</v>
      </c>
      <c r="AW372">
        <v>5.916666666666667</v>
      </c>
      <c r="AX372">
        <f t="shared" si="11"/>
        <v>0</v>
      </c>
    </row>
    <row r="373" spans="1:50" x14ac:dyDescent="0.3">
      <c r="A373" s="2">
        <v>44420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24</v>
      </c>
      <c r="AA373">
        <v>1.5</v>
      </c>
      <c r="AB373">
        <v>6.25E-2</v>
      </c>
      <c r="AC373">
        <f t="shared" si="10"/>
        <v>0</v>
      </c>
      <c r="AF373" s="2">
        <v>44420</v>
      </c>
      <c r="AG373">
        <v>0.5</v>
      </c>
      <c r="AH373">
        <v>1</v>
      </c>
      <c r="AU373">
        <v>2</v>
      </c>
      <c r="AV373">
        <v>1.5</v>
      </c>
      <c r="AW373">
        <v>0.75</v>
      </c>
      <c r="AX373">
        <f t="shared" si="11"/>
        <v>0</v>
      </c>
    </row>
    <row r="374" spans="1:50" x14ac:dyDescent="0.3">
      <c r="A374" s="2">
        <v>44421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0.5</v>
      </c>
      <c r="Z374">
        <v>24</v>
      </c>
      <c r="AA374">
        <v>1</v>
      </c>
      <c r="AB374">
        <v>4.1666666666666657E-2</v>
      </c>
      <c r="AC374">
        <f t="shared" si="10"/>
        <v>0</v>
      </c>
      <c r="AF374" s="2">
        <v>44421</v>
      </c>
      <c r="AG374">
        <v>0.5</v>
      </c>
      <c r="AH374">
        <v>0.5</v>
      </c>
      <c r="AU374">
        <v>2</v>
      </c>
      <c r="AV374">
        <v>1</v>
      </c>
      <c r="AW374">
        <v>0.5</v>
      </c>
      <c r="AX374">
        <f t="shared" si="11"/>
        <v>0</v>
      </c>
    </row>
    <row r="375" spans="1:50" x14ac:dyDescent="0.3">
      <c r="A375" s="2">
        <v>44432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1.5</v>
      </c>
      <c r="W375">
        <v>0</v>
      </c>
      <c r="X375">
        <v>0</v>
      </c>
      <c r="Y375">
        <v>0</v>
      </c>
      <c r="Z375">
        <v>24</v>
      </c>
      <c r="AA375">
        <v>1.5</v>
      </c>
      <c r="AB375">
        <v>6.25E-2</v>
      </c>
      <c r="AC375">
        <f t="shared" si="10"/>
        <v>0</v>
      </c>
      <c r="AF375" s="2">
        <v>44432</v>
      </c>
      <c r="AG375">
        <v>1.5</v>
      </c>
      <c r="AU375">
        <v>1</v>
      </c>
      <c r="AV375">
        <v>1.5</v>
      </c>
      <c r="AW375">
        <v>1.5</v>
      </c>
      <c r="AX375">
        <f t="shared" si="11"/>
        <v>1</v>
      </c>
    </row>
    <row r="376" spans="1:50" x14ac:dyDescent="0.3">
      <c r="A376" s="2">
        <v>44446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</v>
      </c>
      <c r="L376">
        <v>2.5</v>
      </c>
      <c r="M376">
        <v>0</v>
      </c>
      <c r="N376">
        <v>0</v>
      </c>
      <c r="O376">
        <v>0</v>
      </c>
      <c r="P376">
        <v>2</v>
      </c>
      <c r="Q376">
        <v>0.5</v>
      </c>
      <c r="R376">
        <v>0</v>
      </c>
      <c r="S376">
        <v>0</v>
      </c>
      <c r="T376">
        <v>0</v>
      </c>
      <c r="U376">
        <v>0</v>
      </c>
      <c r="V376">
        <v>10.5</v>
      </c>
      <c r="W376">
        <v>0</v>
      </c>
      <c r="X376">
        <v>0</v>
      </c>
      <c r="Y376">
        <v>0</v>
      </c>
      <c r="Z376">
        <v>24</v>
      </c>
      <c r="AA376">
        <v>17.5</v>
      </c>
      <c r="AB376">
        <v>0.72916666666666663</v>
      </c>
      <c r="AC376">
        <f t="shared" si="10"/>
        <v>0</v>
      </c>
      <c r="AF376" s="2">
        <v>44446</v>
      </c>
      <c r="AG376">
        <v>2</v>
      </c>
      <c r="AH376">
        <v>2.5</v>
      </c>
      <c r="AI376">
        <v>2</v>
      </c>
      <c r="AJ376">
        <v>0.5</v>
      </c>
      <c r="AK376">
        <v>10.5</v>
      </c>
      <c r="AU376">
        <v>5</v>
      </c>
      <c r="AV376">
        <v>17.5</v>
      </c>
      <c r="AW376">
        <v>3.5</v>
      </c>
      <c r="AX376">
        <f t="shared" si="11"/>
        <v>0</v>
      </c>
    </row>
    <row r="377" spans="1:50" x14ac:dyDescent="0.3">
      <c r="A377" s="2">
        <v>44447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6.5</v>
      </c>
      <c r="U377">
        <v>41</v>
      </c>
      <c r="V377">
        <v>0</v>
      </c>
      <c r="W377">
        <v>0</v>
      </c>
      <c r="X377">
        <v>0</v>
      </c>
      <c r="Y377">
        <v>0</v>
      </c>
      <c r="Z377">
        <v>24</v>
      </c>
      <c r="AA377">
        <v>47.5</v>
      </c>
      <c r="AB377">
        <v>1.979166666666667</v>
      </c>
      <c r="AC377">
        <f t="shared" si="10"/>
        <v>0</v>
      </c>
      <c r="AF377" s="2">
        <v>44447</v>
      </c>
      <c r="AG377">
        <v>6.5</v>
      </c>
      <c r="AH377">
        <v>41</v>
      </c>
      <c r="AU377">
        <v>2</v>
      </c>
      <c r="AV377">
        <v>47.5</v>
      </c>
      <c r="AW377">
        <v>23.75</v>
      </c>
      <c r="AX377">
        <f t="shared" si="11"/>
        <v>0</v>
      </c>
    </row>
    <row r="378" spans="1:50" x14ac:dyDescent="0.3">
      <c r="A378" s="2">
        <v>44452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0.5</v>
      </c>
      <c r="T378">
        <v>0</v>
      </c>
      <c r="U378">
        <v>0</v>
      </c>
      <c r="V378">
        <v>0</v>
      </c>
      <c r="W378">
        <v>6</v>
      </c>
      <c r="X378">
        <v>0</v>
      </c>
      <c r="Y378">
        <v>0</v>
      </c>
      <c r="Z378">
        <v>24</v>
      </c>
      <c r="AA378">
        <v>6.5</v>
      </c>
      <c r="AB378">
        <v>0.27083333333333331</v>
      </c>
      <c r="AC378">
        <f t="shared" si="10"/>
        <v>0</v>
      </c>
      <c r="AF378" s="2">
        <v>44452</v>
      </c>
      <c r="AG378">
        <v>0.5</v>
      </c>
      <c r="AH378">
        <v>6</v>
      </c>
      <c r="AU378">
        <v>2</v>
      </c>
      <c r="AV378">
        <v>6.5</v>
      </c>
      <c r="AW378">
        <v>3.25</v>
      </c>
      <c r="AX378">
        <f t="shared" si="11"/>
        <v>0</v>
      </c>
    </row>
    <row r="379" spans="1:50" x14ac:dyDescent="0.3">
      <c r="A379" s="2">
        <v>44453</v>
      </c>
      <c r="B379">
        <v>0</v>
      </c>
      <c r="C379">
        <v>0</v>
      </c>
      <c r="D379">
        <v>0</v>
      </c>
      <c r="E379">
        <v>0.5</v>
      </c>
      <c r="F379">
        <v>2.5</v>
      </c>
      <c r="G379">
        <v>0</v>
      </c>
      <c r="H379">
        <v>2.5</v>
      </c>
      <c r="I379">
        <v>15.5</v>
      </c>
      <c r="J379">
        <v>1</v>
      </c>
      <c r="K379">
        <v>0.5</v>
      </c>
      <c r="L379">
        <v>0</v>
      </c>
      <c r="M379">
        <v>0</v>
      </c>
      <c r="N379">
        <v>0</v>
      </c>
      <c r="O379">
        <v>0</v>
      </c>
      <c r="P379">
        <v>0.5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24</v>
      </c>
      <c r="AA379">
        <v>23</v>
      </c>
      <c r="AB379">
        <v>0.95833333333333337</v>
      </c>
      <c r="AC379">
        <f t="shared" si="10"/>
        <v>0</v>
      </c>
      <c r="AF379" s="2">
        <v>44453</v>
      </c>
      <c r="AG379">
        <v>0.5</v>
      </c>
      <c r="AH379">
        <v>2.5</v>
      </c>
      <c r="AI379">
        <v>2.5</v>
      </c>
      <c r="AJ379">
        <v>15.5</v>
      </c>
      <c r="AK379">
        <v>1</v>
      </c>
      <c r="AL379">
        <v>0.5</v>
      </c>
      <c r="AM379">
        <v>0.5</v>
      </c>
      <c r="AU379">
        <v>7</v>
      </c>
      <c r="AV379">
        <v>23</v>
      </c>
      <c r="AW379">
        <v>3.285714285714286</v>
      </c>
      <c r="AX379">
        <f t="shared" si="11"/>
        <v>0</v>
      </c>
    </row>
    <row r="380" spans="1:50" x14ac:dyDescent="0.3">
      <c r="A380" s="2">
        <v>44454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24</v>
      </c>
      <c r="AA380">
        <v>1</v>
      </c>
      <c r="AB380">
        <v>4.1666666666666657E-2</v>
      </c>
      <c r="AC380">
        <f t="shared" si="10"/>
        <v>0</v>
      </c>
      <c r="AF380" s="2">
        <v>44454</v>
      </c>
      <c r="AG380">
        <v>1</v>
      </c>
      <c r="AU380">
        <v>1</v>
      </c>
      <c r="AV380">
        <v>1</v>
      </c>
      <c r="AW380">
        <v>1</v>
      </c>
      <c r="AX380">
        <f t="shared" si="11"/>
        <v>1</v>
      </c>
    </row>
    <row r="381" spans="1:50" x14ac:dyDescent="0.3">
      <c r="A381" s="2">
        <v>44458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17.5</v>
      </c>
      <c r="Q381">
        <v>16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24</v>
      </c>
      <c r="AA381">
        <v>33.5</v>
      </c>
      <c r="AB381">
        <v>1.395833333333333</v>
      </c>
      <c r="AC381">
        <f t="shared" si="10"/>
        <v>0</v>
      </c>
      <c r="AF381" s="2">
        <v>44458</v>
      </c>
      <c r="AG381">
        <v>17.5</v>
      </c>
      <c r="AH381">
        <v>16</v>
      </c>
      <c r="AU381">
        <v>2</v>
      </c>
      <c r="AV381">
        <v>33.5</v>
      </c>
      <c r="AW381">
        <v>16.75</v>
      </c>
      <c r="AX381">
        <f t="shared" si="11"/>
        <v>0</v>
      </c>
    </row>
    <row r="382" spans="1:50" x14ac:dyDescent="0.3">
      <c r="A382" s="2">
        <v>44467</v>
      </c>
      <c r="B382">
        <v>0</v>
      </c>
      <c r="C382">
        <v>0</v>
      </c>
      <c r="D382">
        <v>1</v>
      </c>
      <c r="E382">
        <v>0</v>
      </c>
      <c r="F382">
        <v>2.5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24</v>
      </c>
      <c r="AA382">
        <v>3.5</v>
      </c>
      <c r="AB382">
        <v>0.14583333333333329</v>
      </c>
      <c r="AC382">
        <f t="shared" si="10"/>
        <v>0</v>
      </c>
      <c r="AF382" s="2">
        <v>44467</v>
      </c>
      <c r="AG382">
        <v>1</v>
      </c>
      <c r="AH382">
        <v>2.5</v>
      </c>
      <c r="AU382">
        <v>2</v>
      </c>
      <c r="AV382">
        <v>3.5</v>
      </c>
      <c r="AW382">
        <v>1.75</v>
      </c>
      <c r="AX382">
        <f t="shared" si="11"/>
        <v>0</v>
      </c>
    </row>
    <row r="383" spans="1:50" x14ac:dyDescent="0.3">
      <c r="A383" s="2">
        <v>44469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38</v>
      </c>
      <c r="W383">
        <v>0</v>
      </c>
      <c r="X383">
        <v>0</v>
      </c>
      <c r="Y383">
        <v>0</v>
      </c>
      <c r="Z383">
        <v>24</v>
      </c>
      <c r="AA383">
        <v>38</v>
      </c>
      <c r="AB383">
        <v>1.583333333333333</v>
      </c>
      <c r="AC383">
        <f t="shared" si="10"/>
        <v>0</v>
      </c>
      <c r="AF383" s="2">
        <v>44469</v>
      </c>
      <c r="AG383">
        <v>38</v>
      </c>
      <c r="AU383">
        <v>1</v>
      </c>
      <c r="AV383">
        <v>38</v>
      </c>
      <c r="AW383">
        <v>38</v>
      </c>
      <c r="AX383">
        <f t="shared" si="11"/>
        <v>1</v>
      </c>
    </row>
    <row r="384" spans="1:50" x14ac:dyDescent="0.3">
      <c r="A384" s="2">
        <v>44470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Z384">
        <v>11</v>
      </c>
      <c r="AA384">
        <v>1</v>
      </c>
      <c r="AB384">
        <v>9.0909090909090912E-2</v>
      </c>
      <c r="AC384">
        <f t="shared" si="10"/>
        <v>0</v>
      </c>
      <c r="AF384" s="2">
        <v>44470</v>
      </c>
      <c r="AG384">
        <v>1</v>
      </c>
      <c r="AU384">
        <v>1</v>
      </c>
      <c r="AV384">
        <v>1</v>
      </c>
      <c r="AW384">
        <v>1</v>
      </c>
      <c r="AX384">
        <f t="shared" si="11"/>
        <v>1</v>
      </c>
    </row>
    <row r="385" spans="1:50" x14ac:dyDescent="0.3">
      <c r="A385" s="2">
        <v>44471</v>
      </c>
      <c r="P385">
        <v>1</v>
      </c>
      <c r="Z385">
        <v>1</v>
      </c>
      <c r="AA385">
        <v>1</v>
      </c>
      <c r="AB385">
        <v>1</v>
      </c>
      <c r="AC385">
        <f t="shared" si="10"/>
        <v>1</v>
      </c>
      <c r="AF385" s="2">
        <v>44471</v>
      </c>
      <c r="AG385">
        <v>1</v>
      </c>
      <c r="AU385">
        <v>1</v>
      </c>
      <c r="AV385">
        <v>1</v>
      </c>
      <c r="AW385">
        <v>1</v>
      </c>
      <c r="AX385">
        <f t="shared" si="11"/>
        <v>1</v>
      </c>
    </row>
    <row r="386" spans="1:50" x14ac:dyDescent="0.3">
      <c r="A386" s="2">
        <v>44472</v>
      </c>
      <c r="L386">
        <v>0</v>
      </c>
      <c r="M386">
        <v>0</v>
      </c>
      <c r="N386">
        <v>0</v>
      </c>
      <c r="O386">
        <v>0</v>
      </c>
      <c r="P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10</v>
      </c>
      <c r="AA386">
        <v>1</v>
      </c>
      <c r="AB386">
        <v>0.1</v>
      </c>
      <c r="AC386">
        <f t="shared" si="10"/>
        <v>0</v>
      </c>
      <c r="AF386" s="2">
        <v>44472</v>
      </c>
      <c r="AG386">
        <v>1</v>
      </c>
      <c r="AU386">
        <v>1</v>
      </c>
      <c r="AV386">
        <v>1</v>
      </c>
      <c r="AW386">
        <v>1</v>
      </c>
      <c r="AX386">
        <f t="shared" si="11"/>
        <v>1</v>
      </c>
    </row>
    <row r="387" spans="1:50" x14ac:dyDescent="0.3">
      <c r="A387" s="2">
        <v>44473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9.5</v>
      </c>
      <c r="S387">
        <v>15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24</v>
      </c>
      <c r="AA387">
        <v>24.5</v>
      </c>
      <c r="AB387">
        <v>1.020833333333333</v>
      </c>
      <c r="AC387">
        <f t="shared" si="10"/>
        <v>0</v>
      </c>
      <c r="AF387" s="2">
        <v>44473</v>
      </c>
      <c r="AG387">
        <v>9.5</v>
      </c>
      <c r="AH387">
        <v>15</v>
      </c>
      <c r="AU387">
        <v>2</v>
      </c>
      <c r="AV387">
        <v>24.5</v>
      </c>
      <c r="AW387">
        <v>12.25</v>
      </c>
      <c r="AX387">
        <f t="shared" si="11"/>
        <v>0</v>
      </c>
    </row>
    <row r="388" spans="1:50" x14ac:dyDescent="0.3">
      <c r="A388" s="2">
        <v>44477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</v>
      </c>
      <c r="O388">
        <v>0.5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24</v>
      </c>
      <c r="AA388">
        <v>3.5</v>
      </c>
      <c r="AB388">
        <v>0.14583333333333329</v>
      </c>
      <c r="AC388">
        <f t="shared" si="10"/>
        <v>0</v>
      </c>
      <c r="AF388" s="2">
        <v>44477</v>
      </c>
      <c r="AG388">
        <v>3</v>
      </c>
      <c r="AH388">
        <v>0.5</v>
      </c>
      <c r="AU388">
        <v>2</v>
      </c>
      <c r="AV388">
        <v>3.5</v>
      </c>
      <c r="AW388">
        <v>1.75</v>
      </c>
      <c r="AX388">
        <f t="shared" si="11"/>
        <v>0</v>
      </c>
    </row>
    <row r="389" spans="1:50" x14ac:dyDescent="0.3">
      <c r="A389" s="2">
        <v>44487</v>
      </c>
      <c r="B389">
        <v>0</v>
      </c>
      <c r="C389">
        <v>0</v>
      </c>
      <c r="D389">
        <v>0</v>
      </c>
      <c r="E389">
        <v>17.5</v>
      </c>
      <c r="F389">
        <v>0.5</v>
      </c>
      <c r="G389">
        <v>0</v>
      </c>
      <c r="H389">
        <v>0</v>
      </c>
      <c r="I389">
        <v>0</v>
      </c>
      <c r="J389">
        <v>0</v>
      </c>
      <c r="K389">
        <v>15.5</v>
      </c>
      <c r="L389">
        <v>0</v>
      </c>
      <c r="M389">
        <v>0</v>
      </c>
      <c r="N389">
        <v>1</v>
      </c>
      <c r="O389">
        <v>0.5</v>
      </c>
      <c r="P389">
        <v>0.5</v>
      </c>
      <c r="Q389">
        <v>0.5</v>
      </c>
      <c r="R389">
        <v>0.5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24</v>
      </c>
      <c r="AA389">
        <v>36.5</v>
      </c>
      <c r="AB389">
        <v>1.520833333333333</v>
      </c>
      <c r="AC389">
        <f t="shared" si="10"/>
        <v>0</v>
      </c>
      <c r="AF389" s="2">
        <v>44487</v>
      </c>
      <c r="AG389">
        <v>17.5</v>
      </c>
      <c r="AH389">
        <v>0.5</v>
      </c>
      <c r="AI389">
        <v>15.5</v>
      </c>
      <c r="AJ389">
        <v>1</v>
      </c>
      <c r="AK389">
        <v>0.5</v>
      </c>
      <c r="AL389">
        <v>0.5</v>
      </c>
      <c r="AM389">
        <v>0.5</v>
      </c>
      <c r="AN389">
        <v>0.5</v>
      </c>
      <c r="AU389">
        <v>8</v>
      </c>
      <c r="AV389">
        <v>36.5</v>
      </c>
      <c r="AW389">
        <v>4.5625</v>
      </c>
      <c r="AX389">
        <f t="shared" si="11"/>
        <v>0</v>
      </c>
    </row>
    <row r="390" spans="1:50" x14ac:dyDescent="0.3">
      <c r="A390" s="2">
        <v>44488</v>
      </c>
      <c r="B390">
        <v>0</v>
      </c>
      <c r="C390">
        <v>0</v>
      </c>
      <c r="D390">
        <v>0</v>
      </c>
      <c r="H390">
        <v>0</v>
      </c>
      <c r="I390">
        <v>1.5</v>
      </c>
      <c r="L390">
        <v>0</v>
      </c>
      <c r="Z390">
        <v>6</v>
      </c>
      <c r="AA390">
        <v>1.5</v>
      </c>
      <c r="AB390">
        <v>0.25</v>
      </c>
      <c r="AC390">
        <f t="shared" ref="AC390:AC453" si="12">IF(Z390=1,1,0)</f>
        <v>0</v>
      </c>
      <c r="AF390" s="2">
        <v>44488</v>
      </c>
      <c r="AG390">
        <v>1.5</v>
      </c>
      <c r="AU390">
        <v>1</v>
      </c>
      <c r="AV390">
        <v>1.5</v>
      </c>
      <c r="AW390">
        <v>1.5</v>
      </c>
      <c r="AX390">
        <f t="shared" ref="AX390:AX453" si="13">IF(AU390=1,1,0)</f>
        <v>1</v>
      </c>
    </row>
    <row r="391" spans="1:50" x14ac:dyDescent="0.3">
      <c r="A391" s="2">
        <v>44496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5</v>
      </c>
      <c r="W391">
        <v>13.5</v>
      </c>
      <c r="X391">
        <v>24</v>
      </c>
      <c r="Y391">
        <v>24</v>
      </c>
      <c r="Z391">
        <v>24</v>
      </c>
      <c r="AA391">
        <v>66.5</v>
      </c>
      <c r="AB391">
        <v>2.770833333333333</v>
      </c>
      <c r="AC391">
        <f t="shared" si="12"/>
        <v>0</v>
      </c>
      <c r="AF391" s="2">
        <v>44496</v>
      </c>
      <c r="AG391">
        <v>5</v>
      </c>
      <c r="AH391">
        <v>13.5</v>
      </c>
      <c r="AI391">
        <v>24</v>
      </c>
      <c r="AJ391">
        <v>24</v>
      </c>
      <c r="AU391">
        <v>4</v>
      </c>
      <c r="AV391">
        <v>66.5</v>
      </c>
      <c r="AW391">
        <v>16.625</v>
      </c>
      <c r="AX391">
        <f t="shared" si="13"/>
        <v>0</v>
      </c>
    </row>
    <row r="392" spans="1:50" x14ac:dyDescent="0.3">
      <c r="A392" s="2">
        <v>44497</v>
      </c>
      <c r="B392">
        <v>14</v>
      </c>
      <c r="C392">
        <v>36</v>
      </c>
      <c r="D392">
        <v>33</v>
      </c>
      <c r="E392">
        <v>52</v>
      </c>
      <c r="F392">
        <v>17.5</v>
      </c>
      <c r="G392">
        <v>57.5</v>
      </c>
      <c r="H392">
        <v>17</v>
      </c>
      <c r="I392">
        <v>10</v>
      </c>
      <c r="J392">
        <v>30.5</v>
      </c>
      <c r="K392">
        <v>2</v>
      </c>
      <c r="L392">
        <v>0.5</v>
      </c>
      <c r="M392">
        <v>0.5</v>
      </c>
      <c r="N392">
        <v>0</v>
      </c>
      <c r="O392">
        <v>0</v>
      </c>
      <c r="P392">
        <v>0.5</v>
      </c>
      <c r="Q392">
        <v>0</v>
      </c>
      <c r="R392">
        <v>0</v>
      </c>
      <c r="S392">
        <v>0</v>
      </c>
      <c r="T392">
        <v>0</v>
      </c>
      <c r="U392">
        <v>0.5</v>
      </c>
      <c r="V392">
        <v>0</v>
      </c>
      <c r="W392">
        <v>0</v>
      </c>
      <c r="X392">
        <v>0</v>
      </c>
      <c r="Y392">
        <v>0</v>
      </c>
      <c r="Z392">
        <v>24</v>
      </c>
      <c r="AA392">
        <v>271.5</v>
      </c>
      <c r="AB392">
        <v>11.3125</v>
      </c>
      <c r="AC392">
        <f t="shared" si="12"/>
        <v>0</v>
      </c>
      <c r="AF392" s="2">
        <v>44497</v>
      </c>
      <c r="AG392">
        <v>14</v>
      </c>
      <c r="AH392">
        <v>36</v>
      </c>
      <c r="AI392">
        <v>33</v>
      </c>
      <c r="AJ392">
        <v>52</v>
      </c>
      <c r="AK392">
        <v>17.5</v>
      </c>
      <c r="AL392">
        <v>57.5</v>
      </c>
      <c r="AM392">
        <v>17</v>
      </c>
      <c r="AN392">
        <v>10</v>
      </c>
      <c r="AO392">
        <v>30.5</v>
      </c>
      <c r="AP392">
        <v>2</v>
      </c>
      <c r="AQ392">
        <v>0.5</v>
      </c>
      <c r="AR392">
        <v>0.5</v>
      </c>
      <c r="AS392">
        <v>0.5</v>
      </c>
      <c r="AT392">
        <v>0.5</v>
      </c>
      <c r="AU392">
        <v>14</v>
      </c>
      <c r="AV392">
        <v>271.5</v>
      </c>
      <c r="AW392">
        <v>19.392857142857139</v>
      </c>
      <c r="AX392">
        <f t="shared" si="13"/>
        <v>0</v>
      </c>
    </row>
    <row r="393" spans="1:50" x14ac:dyDescent="0.3">
      <c r="A393" s="2">
        <v>44498</v>
      </c>
      <c r="B393">
        <v>0.5</v>
      </c>
      <c r="C393">
        <v>0</v>
      </c>
      <c r="D393">
        <v>0</v>
      </c>
      <c r="E393">
        <v>0</v>
      </c>
      <c r="F393">
        <v>0</v>
      </c>
      <c r="G393">
        <v>0.5</v>
      </c>
      <c r="H393">
        <v>0.5</v>
      </c>
      <c r="I393">
        <v>8.5</v>
      </c>
      <c r="J393">
        <v>11</v>
      </c>
      <c r="K393">
        <v>16</v>
      </c>
      <c r="L393">
        <v>0.5</v>
      </c>
      <c r="M393">
        <v>1.5</v>
      </c>
      <c r="N393">
        <v>0</v>
      </c>
      <c r="O393">
        <v>0.5</v>
      </c>
      <c r="P393">
        <v>0.5</v>
      </c>
      <c r="Q393">
        <v>3</v>
      </c>
      <c r="R393">
        <v>1.5</v>
      </c>
      <c r="S393">
        <v>4</v>
      </c>
      <c r="T393">
        <v>0</v>
      </c>
      <c r="U393">
        <v>0.5</v>
      </c>
      <c r="V393">
        <v>0</v>
      </c>
      <c r="W393">
        <v>0</v>
      </c>
      <c r="X393">
        <v>0</v>
      </c>
      <c r="Y393">
        <v>0</v>
      </c>
      <c r="Z393">
        <v>24</v>
      </c>
      <c r="AA393">
        <v>49</v>
      </c>
      <c r="AB393">
        <v>2.041666666666667</v>
      </c>
      <c r="AC393">
        <f t="shared" si="12"/>
        <v>0</v>
      </c>
      <c r="AF393" s="2">
        <v>44498</v>
      </c>
      <c r="AG393">
        <v>0.5</v>
      </c>
      <c r="AH393">
        <v>0.5</v>
      </c>
      <c r="AI393">
        <v>0.5</v>
      </c>
      <c r="AJ393">
        <v>8.5</v>
      </c>
      <c r="AK393">
        <v>11</v>
      </c>
      <c r="AL393">
        <v>16</v>
      </c>
      <c r="AM393">
        <v>0.5</v>
      </c>
      <c r="AN393">
        <v>1.5</v>
      </c>
      <c r="AO393">
        <v>0.5</v>
      </c>
      <c r="AP393">
        <v>0.5</v>
      </c>
      <c r="AQ393">
        <v>3</v>
      </c>
      <c r="AR393">
        <v>1.5</v>
      </c>
      <c r="AS393">
        <v>4</v>
      </c>
      <c r="AT393">
        <v>0.5</v>
      </c>
      <c r="AU393">
        <v>14</v>
      </c>
      <c r="AV393">
        <v>49</v>
      </c>
      <c r="AW393">
        <v>3.5</v>
      </c>
      <c r="AX393">
        <f t="shared" si="13"/>
        <v>0</v>
      </c>
    </row>
    <row r="394" spans="1:50" x14ac:dyDescent="0.3">
      <c r="A394" s="2">
        <v>44499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255</v>
      </c>
      <c r="M394">
        <v>0</v>
      </c>
      <c r="N394">
        <v>0</v>
      </c>
      <c r="O394">
        <v>0</v>
      </c>
      <c r="P394">
        <v>0.5</v>
      </c>
      <c r="Q394">
        <v>0</v>
      </c>
      <c r="R394">
        <v>0</v>
      </c>
      <c r="S394">
        <v>0.5</v>
      </c>
      <c r="T394">
        <v>0.5</v>
      </c>
      <c r="U394">
        <v>0.5</v>
      </c>
      <c r="V394">
        <v>0</v>
      </c>
      <c r="W394">
        <v>0</v>
      </c>
      <c r="X394">
        <v>0</v>
      </c>
      <c r="Y394">
        <v>0</v>
      </c>
      <c r="Z394">
        <v>24</v>
      </c>
      <c r="AA394">
        <v>257</v>
      </c>
      <c r="AB394">
        <v>10.70833333333333</v>
      </c>
      <c r="AC394">
        <f t="shared" si="12"/>
        <v>0</v>
      </c>
      <c r="AF394" s="2">
        <v>44499</v>
      </c>
      <c r="AG394">
        <v>255</v>
      </c>
      <c r="AH394">
        <v>0.5</v>
      </c>
      <c r="AI394">
        <v>0.5</v>
      </c>
      <c r="AJ394">
        <v>0.5</v>
      </c>
      <c r="AK394">
        <v>0.5</v>
      </c>
      <c r="AU394">
        <v>5</v>
      </c>
      <c r="AV394">
        <v>257</v>
      </c>
      <c r="AW394">
        <v>51.4</v>
      </c>
      <c r="AX394">
        <f t="shared" si="13"/>
        <v>0</v>
      </c>
    </row>
    <row r="395" spans="1:50" x14ac:dyDescent="0.3">
      <c r="A395" s="2">
        <v>44500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127.5</v>
      </c>
      <c r="M395">
        <v>0</v>
      </c>
      <c r="N395">
        <v>0</v>
      </c>
      <c r="O395">
        <v>0.5</v>
      </c>
      <c r="P395">
        <v>0.5</v>
      </c>
      <c r="Q395">
        <v>0</v>
      </c>
      <c r="R395">
        <v>0</v>
      </c>
      <c r="S395">
        <v>0</v>
      </c>
      <c r="T395">
        <v>0</v>
      </c>
      <c r="U395">
        <v>0.5</v>
      </c>
      <c r="V395">
        <v>0</v>
      </c>
      <c r="W395">
        <v>0</v>
      </c>
      <c r="X395">
        <v>0</v>
      </c>
      <c r="Y395">
        <v>0</v>
      </c>
      <c r="Z395">
        <v>24</v>
      </c>
      <c r="AA395">
        <v>129</v>
      </c>
      <c r="AB395">
        <v>5.375</v>
      </c>
      <c r="AC395">
        <f t="shared" si="12"/>
        <v>0</v>
      </c>
      <c r="AF395" s="2">
        <v>44500</v>
      </c>
      <c r="AG395">
        <v>127.5</v>
      </c>
      <c r="AH395">
        <v>0.5</v>
      </c>
      <c r="AI395">
        <v>0.5</v>
      </c>
      <c r="AJ395">
        <v>0.5</v>
      </c>
      <c r="AU395">
        <v>4</v>
      </c>
      <c r="AV395">
        <v>129</v>
      </c>
      <c r="AW395">
        <v>32.25</v>
      </c>
      <c r="AX395">
        <f t="shared" si="13"/>
        <v>0</v>
      </c>
    </row>
    <row r="396" spans="1:50" x14ac:dyDescent="0.3">
      <c r="A396" s="2">
        <v>44501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127.5</v>
      </c>
      <c r="M396">
        <v>0</v>
      </c>
      <c r="N396">
        <v>0</v>
      </c>
      <c r="O396">
        <v>9</v>
      </c>
      <c r="P396">
        <v>15</v>
      </c>
      <c r="Q396">
        <v>0</v>
      </c>
      <c r="R396">
        <v>0</v>
      </c>
      <c r="S396">
        <v>9.5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24</v>
      </c>
      <c r="AA396">
        <v>163</v>
      </c>
      <c r="AB396">
        <v>6.791666666666667</v>
      </c>
      <c r="AC396">
        <f t="shared" si="12"/>
        <v>0</v>
      </c>
      <c r="AF396" s="2">
        <v>44501</v>
      </c>
      <c r="AG396">
        <v>127.5</v>
      </c>
      <c r="AH396">
        <v>9</v>
      </c>
      <c r="AI396">
        <v>15</v>
      </c>
      <c r="AJ396">
        <v>9.5</v>
      </c>
      <c r="AK396">
        <v>2</v>
      </c>
      <c r="AU396">
        <v>5</v>
      </c>
      <c r="AV396">
        <v>163</v>
      </c>
      <c r="AW396">
        <v>32.6</v>
      </c>
      <c r="AX396">
        <f t="shared" si="13"/>
        <v>0</v>
      </c>
    </row>
    <row r="397" spans="1:50" x14ac:dyDescent="0.3">
      <c r="A397" s="2">
        <v>44502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0.5</v>
      </c>
      <c r="S397">
        <v>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24</v>
      </c>
      <c r="AA397">
        <v>2.5</v>
      </c>
      <c r="AB397">
        <v>0.1041666666666667</v>
      </c>
      <c r="AC397">
        <f t="shared" si="12"/>
        <v>0</v>
      </c>
      <c r="AF397" s="2">
        <v>44502</v>
      </c>
      <c r="AG397">
        <v>0.5</v>
      </c>
      <c r="AH397">
        <v>2</v>
      </c>
      <c r="AU397">
        <v>2</v>
      </c>
      <c r="AV397">
        <v>2.5</v>
      </c>
      <c r="AW397">
        <v>1.25</v>
      </c>
      <c r="AX397">
        <f t="shared" si="13"/>
        <v>0</v>
      </c>
    </row>
    <row r="398" spans="1:50" x14ac:dyDescent="0.3">
      <c r="A398" s="2">
        <v>44509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0.5</v>
      </c>
      <c r="L398">
        <v>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24</v>
      </c>
      <c r="AA398">
        <v>8.5</v>
      </c>
      <c r="AB398">
        <v>0.35416666666666669</v>
      </c>
      <c r="AC398">
        <f t="shared" si="12"/>
        <v>0</v>
      </c>
      <c r="AF398" s="2">
        <v>44509</v>
      </c>
      <c r="AG398">
        <v>0.5</v>
      </c>
      <c r="AH398">
        <v>8</v>
      </c>
      <c r="AU398">
        <v>2</v>
      </c>
      <c r="AV398">
        <v>8.5</v>
      </c>
      <c r="AW398">
        <v>4.25</v>
      </c>
      <c r="AX398">
        <f t="shared" si="13"/>
        <v>0</v>
      </c>
    </row>
    <row r="399" spans="1:50" x14ac:dyDescent="0.3">
      <c r="A399" s="2">
        <v>44510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0.5</v>
      </c>
      <c r="U399">
        <v>1.5</v>
      </c>
      <c r="V399">
        <v>0.5</v>
      </c>
      <c r="W399">
        <v>0</v>
      </c>
      <c r="X399">
        <v>0</v>
      </c>
      <c r="Y399">
        <v>0</v>
      </c>
      <c r="Z399">
        <v>24</v>
      </c>
      <c r="AA399">
        <v>2.5</v>
      </c>
      <c r="AB399">
        <v>0.1041666666666667</v>
      </c>
      <c r="AC399">
        <f t="shared" si="12"/>
        <v>0</v>
      </c>
      <c r="AF399" s="2">
        <v>44510</v>
      </c>
      <c r="AG399">
        <v>0.5</v>
      </c>
      <c r="AH399">
        <v>1.5</v>
      </c>
      <c r="AI399">
        <v>0.5</v>
      </c>
      <c r="AU399">
        <v>3</v>
      </c>
      <c r="AV399">
        <v>2.5</v>
      </c>
      <c r="AW399">
        <v>0.83333333333333337</v>
      </c>
      <c r="AX399">
        <f t="shared" si="13"/>
        <v>0</v>
      </c>
    </row>
    <row r="400" spans="1:50" x14ac:dyDescent="0.3">
      <c r="A400" s="2">
        <v>44512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0.5</v>
      </c>
      <c r="R400">
        <v>61.5</v>
      </c>
      <c r="S400">
        <v>16.5</v>
      </c>
      <c r="T400">
        <v>1</v>
      </c>
      <c r="U400">
        <v>0</v>
      </c>
      <c r="V400">
        <v>0.5</v>
      </c>
      <c r="W400">
        <v>0</v>
      </c>
      <c r="X400">
        <v>0</v>
      </c>
      <c r="Y400">
        <v>0</v>
      </c>
      <c r="Z400">
        <v>24</v>
      </c>
      <c r="AA400">
        <v>80</v>
      </c>
      <c r="AB400">
        <v>3.333333333333333</v>
      </c>
      <c r="AC400">
        <f t="shared" si="12"/>
        <v>0</v>
      </c>
      <c r="AF400" s="2">
        <v>44512</v>
      </c>
      <c r="AG400">
        <v>0.5</v>
      </c>
      <c r="AH400">
        <v>61.5</v>
      </c>
      <c r="AI400">
        <v>16.5</v>
      </c>
      <c r="AJ400">
        <v>1</v>
      </c>
      <c r="AK400">
        <v>0.5</v>
      </c>
      <c r="AU400">
        <v>5</v>
      </c>
      <c r="AV400">
        <v>80</v>
      </c>
      <c r="AW400">
        <v>16</v>
      </c>
      <c r="AX400">
        <f t="shared" si="13"/>
        <v>0</v>
      </c>
    </row>
    <row r="401" spans="1:50" x14ac:dyDescent="0.3">
      <c r="A401" s="2">
        <v>44513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28.5</v>
      </c>
      <c r="R401">
        <v>50.5</v>
      </c>
      <c r="S401">
        <v>6</v>
      </c>
      <c r="T401">
        <v>2.5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24</v>
      </c>
      <c r="AA401">
        <v>88.5</v>
      </c>
      <c r="AB401">
        <v>3.6875</v>
      </c>
      <c r="AC401">
        <f t="shared" si="12"/>
        <v>0</v>
      </c>
      <c r="AF401" s="2">
        <v>44513</v>
      </c>
      <c r="AG401">
        <v>28.5</v>
      </c>
      <c r="AH401">
        <v>50.5</v>
      </c>
      <c r="AI401">
        <v>6</v>
      </c>
      <c r="AJ401">
        <v>2.5</v>
      </c>
      <c r="AK401">
        <v>1</v>
      </c>
      <c r="AU401">
        <v>5</v>
      </c>
      <c r="AV401">
        <v>88.5</v>
      </c>
      <c r="AW401">
        <v>17.7</v>
      </c>
      <c r="AX401">
        <f t="shared" si="13"/>
        <v>0</v>
      </c>
    </row>
    <row r="402" spans="1:50" x14ac:dyDescent="0.3">
      <c r="A402" s="2">
        <v>44514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0.5</v>
      </c>
      <c r="Y402">
        <v>1</v>
      </c>
      <c r="Z402">
        <v>24</v>
      </c>
      <c r="AA402">
        <v>1.5</v>
      </c>
      <c r="AB402">
        <v>6.25E-2</v>
      </c>
      <c r="AC402">
        <f t="shared" si="12"/>
        <v>0</v>
      </c>
      <c r="AF402" s="2">
        <v>44514</v>
      </c>
      <c r="AG402">
        <v>0.5</v>
      </c>
      <c r="AH402">
        <v>1</v>
      </c>
      <c r="AU402">
        <v>2</v>
      </c>
      <c r="AV402">
        <v>1.5</v>
      </c>
      <c r="AW402">
        <v>0.75</v>
      </c>
      <c r="AX402">
        <f t="shared" si="13"/>
        <v>0</v>
      </c>
    </row>
    <row r="403" spans="1:50" x14ac:dyDescent="0.3">
      <c r="A403" s="2">
        <v>44520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10.5</v>
      </c>
      <c r="Q403">
        <v>36</v>
      </c>
      <c r="R403">
        <v>8.5</v>
      </c>
      <c r="S403">
        <v>0.5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24</v>
      </c>
      <c r="AA403">
        <v>55.5</v>
      </c>
      <c r="AB403">
        <v>2.3125</v>
      </c>
      <c r="AC403">
        <f t="shared" si="12"/>
        <v>0</v>
      </c>
      <c r="AF403" s="2">
        <v>44520</v>
      </c>
      <c r="AG403">
        <v>10.5</v>
      </c>
      <c r="AH403">
        <v>36</v>
      </c>
      <c r="AI403">
        <v>8.5</v>
      </c>
      <c r="AJ403">
        <v>0.5</v>
      </c>
      <c r="AU403">
        <v>4</v>
      </c>
      <c r="AV403">
        <v>55.5</v>
      </c>
      <c r="AW403">
        <v>13.875</v>
      </c>
      <c r="AX403">
        <f t="shared" si="13"/>
        <v>0</v>
      </c>
    </row>
    <row r="404" spans="1:50" x14ac:dyDescent="0.3">
      <c r="A404" s="2">
        <v>44525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18.5</v>
      </c>
      <c r="R404">
        <v>0.5</v>
      </c>
      <c r="S404">
        <v>0</v>
      </c>
      <c r="T404">
        <v>0</v>
      </c>
      <c r="U404">
        <v>0</v>
      </c>
      <c r="V404">
        <v>6</v>
      </c>
      <c r="W404">
        <v>8</v>
      </c>
      <c r="X404">
        <v>0</v>
      </c>
      <c r="Y404">
        <v>0</v>
      </c>
      <c r="Z404">
        <v>24</v>
      </c>
      <c r="AA404">
        <v>33</v>
      </c>
      <c r="AB404">
        <v>1.375</v>
      </c>
      <c r="AC404">
        <f t="shared" si="12"/>
        <v>0</v>
      </c>
      <c r="AF404" s="2">
        <v>44525</v>
      </c>
      <c r="AG404">
        <v>18.5</v>
      </c>
      <c r="AH404">
        <v>0.5</v>
      </c>
      <c r="AI404">
        <v>6</v>
      </c>
      <c r="AJ404">
        <v>8</v>
      </c>
      <c r="AU404">
        <v>4</v>
      </c>
      <c r="AV404">
        <v>33</v>
      </c>
      <c r="AW404">
        <v>8.25</v>
      </c>
      <c r="AX404">
        <f t="shared" si="13"/>
        <v>0</v>
      </c>
    </row>
    <row r="405" spans="1:50" x14ac:dyDescent="0.3">
      <c r="A405" s="2">
        <v>44526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10.5</v>
      </c>
      <c r="R405">
        <v>0</v>
      </c>
      <c r="S405">
        <v>1</v>
      </c>
      <c r="T405">
        <v>1.5</v>
      </c>
      <c r="U405">
        <v>0</v>
      </c>
      <c r="V405">
        <v>0</v>
      </c>
      <c r="W405">
        <v>0.5</v>
      </c>
      <c r="X405">
        <v>0</v>
      </c>
      <c r="Y405">
        <v>0</v>
      </c>
      <c r="Z405">
        <v>24</v>
      </c>
      <c r="AA405">
        <v>13.5</v>
      </c>
      <c r="AB405">
        <v>0.5625</v>
      </c>
      <c r="AC405">
        <f t="shared" si="12"/>
        <v>0</v>
      </c>
      <c r="AF405" s="2">
        <v>44526</v>
      </c>
      <c r="AG405">
        <v>10.5</v>
      </c>
      <c r="AH405">
        <v>1</v>
      </c>
      <c r="AI405">
        <v>1.5</v>
      </c>
      <c r="AJ405">
        <v>0.5</v>
      </c>
      <c r="AU405">
        <v>4</v>
      </c>
      <c r="AV405">
        <v>13.5</v>
      </c>
      <c r="AW405">
        <v>3.375</v>
      </c>
      <c r="AX405">
        <f t="shared" si="13"/>
        <v>0</v>
      </c>
    </row>
    <row r="406" spans="1:50" x14ac:dyDescent="0.3">
      <c r="A406" s="2">
        <v>44527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0.5</v>
      </c>
      <c r="T406">
        <v>2</v>
      </c>
      <c r="U406">
        <v>1.5</v>
      </c>
      <c r="V406">
        <v>0</v>
      </c>
      <c r="W406">
        <v>0</v>
      </c>
      <c r="X406">
        <v>0</v>
      </c>
      <c r="Y406">
        <v>0.5</v>
      </c>
      <c r="Z406">
        <v>24</v>
      </c>
      <c r="AA406">
        <v>4.5</v>
      </c>
      <c r="AB406">
        <v>0.1875</v>
      </c>
      <c r="AC406">
        <f t="shared" si="12"/>
        <v>0</v>
      </c>
      <c r="AF406" s="2">
        <v>44527</v>
      </c>
      <c r="AG406">
        <v>0.5</v>
      </c>
      <c r="AH406">
        <v>2</v>
      </c>
      <c r="AI406">
        <v>1.5</v>
      </c>
      <c r="AJ406">
        <v>0.5</v>
      </c>
      <c r="AU406">
        <v>4</v>
      </c>
      <c r="AV406">
        <v>4.5</v>
      </c>
      <c r="AW406">
        <v>1.125</v>
      </c>
      <c r="AX406">
        <f t="shared" si="13"/>
        <v>0</v>
      </c>
    </row>
    <row r="407" spans="1:50" x14ac:dyDescent="0.3">
      <c r="A407" s="2">
        <v>44528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0.5</v>
      </c>
      <c r="Q407">
        <v>0</v>
      </c>
      <c r="R407">
        <v>0</v>
      </c>
      <c r="S407">
        <v>0</v>
      </c>
      <c r="T407">
        <v>0</v>
      </c>
      <c r="U407">
        <v>0.5</v>
      </c>
      <c r="V407">
        <v>0</v>
      </c>
      <c r="W407">
        <v>0</v>
      </c>
      <c r="X407">
        <v>0</v>
      </c>
      <c r="Y407">
        <v>0</v>
      </c>
      <c r="Z407">
        <v>24</v>
      </c>
      <c r="AA407">
        <v>3</v>
      </c>
      <c r="AB407">
        <v>0.125</v>
      </c>
      <c r="AC407">
        <f t="shared" si="12"/>
        <v>0</v>
      </c>
      <c r="AF407" s="2">
        <v>44528</v>
      </c>
      <c r="AG407">
        <v>1</v>
      </c>
      <c r="AH407">
        <v>1</v>
      </c>
      <c r="AI407">
        <v>0.5</v>
      </c>
      <c r="AJ407">
        <v>0.5</v>
      </c>
      <c r="AU407">
        <v>4</v>
      </c>
      <c r="AV407">
        <v>3</v>
      </c>
      <c r="AW407">
        <v>0.75</v>
      </c>
      <c r="AX407">
        <f t="shared" si="13"/>
        <v>0</v>
      </c>
    </row>
    <row r="408" spans="1:50" x14ac:dyDescent="0.3">
      <c r="A408" s="2">
        <v>44534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0.5</v>
      </c>
      <c r="L408">
        <v>0</v>
      </c>
      <c r="M408">
        <v>0.5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24</v>
      </c>
      <c r="AA408">
        <v>1</v>
      </c>
      <c r="AB408">
        <v>4.1666666666666657E-2</v>
      </c>
      <c r="AC408">
        <f t="shared" si="12"/>
        <v>0</v>
      </c>
      <c r="AF408" s="2">
        <v>44534</v>
      </c>
      <c r="AG408">
        <v>0.5</v>
      </c>
      <c r="AH408">
        <v>0.5</v>
      </c>
      <c r="AU408">
        <v>2</v>
      </c>
      <c r="AV408">
        <v>1</v>
      </c>
      <c r="AW408">
        <v>0.5</v>
      </c>
      <c r="AX408">
        <f t="shared" si="13"/>
        <v>0</v>
      </c>
    </row>
    <row r="409" spans="1:50" x14ac:dyDescent="0.3">
      <c r="A409" s="2">
        <v>44535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0.5</v>
      </c>
      <c r="K409">
        <v>3.5</v>
      </c>
      <c r="L409">
        <v>1</v>
      </c>
      <c r="M409">
        <v>0.5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0.5</v>
      </c>
      <c r="W409">
        <v>0</v>
      </c>
      <c r="X409">
        <v>0</v>
      </c>
      <c r="Y409">
        <v>0</v>
      </c>
      <c r="Z409">
        <v>24</v>
      </c>
      <c r="AA409">
        <v>6</v>
      </c>
      <c r="AB409">
        <v>0.25</v>
      </c>
      <c r="AC409">
        <f t="shared" si="12"/>
        <v>0</v>
      </c>
      <c r="AF409" s="2">
        <v>44535</v>
      </c>
      <c r="AG409">
        <v>0.5</v>
      </c>
      <c r="AH409">
        <v>3.5</v>
      </c>
      <c r="AI409">
        <v>1</v>
      </c>
      <c r="AJ409">
        <v>0.5</v>
      </c>
      <c r="AK409">
        <v>0.5</v>
      </c>
      <c r="AU409">
        <v>5</v>
      </c>
      <c r="AV409">
        <v>6</v>
      </c>
      <c r="AW409">
        <v>1.2</v>
      </c>
      <c r="AX409">
        <f t="shared" si="13"/>
        <v>0</v>
      </c>
    </row>
    <row r="410" spans="1:50" x14ac:dyDescent="0.3">
      <c r="A410" s="2">
        <v>44536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16.5</v>
      </c>
      <c r="T410">
        <v>9</v>
      </c>
      <c r="U410">
        <v>4.5</v>
      </c>
      <c r="V410">
        <v>3.5</v>
      </c>
      <c r="W410">
        <v>0.5</v>
      </c>
      <c r="X410">
        <v>1</v>
      </c>
      <c r="Y410">
        <v>0.5</v>
      </c>
      <c r="Z410">
        <v>24</v>
      </c>
      <c r="AA410">
        <v>35.5</v>
      </c>
      <c r="AB410">
        <v>1.479166666666667</v>
      </c>
      <c r="AC410">
        <f t="shared" si="12"/>
        <v>0</v>
      </c>
      <c r="AF410" s="2">
        <v>44536</v>
      </c>
      <c r="AG410">
        <v>16.5</v>
      </c>
      <c r="AH410">
        <v>9</v>
      </c>
      <c r="AI410">
        <v>4.5</v>
      </c>
      <c r="AJ410">
        <v>3.5</v>
      </c>
      <c r="AK410">
        <v>0.5</v>
      </c>
      <c r="AL410">
        <v>1</v>
      </c>
      <c r="AM410">
        <v>0.5</v>
      </c>
      <c r="AU410">
        <v>7</v>
      </c>
      <c r="AV410">
        <v>35.5</v>
      </c>
      <c r="AW410">
        <v>5.0714285714285712</v>
      </c>
      <c r="AX410">
        <f t="shared" si="13"/>
        <v>0</v>
      </c>
    </row>
    <row r="411" spans="1:50" x14ac:dyDescent="0.3">
      <c r="A411" s="2">
        <v>44537</v>
      </c>
      <c r="B411">
        <v>1.5</v>
      </c>
      <c r="C411">
        <v>0.5</v>
      </c>
      <c r="D411">
        <v>0</v>
      </c>
      <c r="E411">
        <v>2.5</v>
      </c>
      <c r="F411">
        <v>7</v>
      </c>
      <c r="G411">
        <v>12.5</v>
      </c>
      <c r="H411">
        <v>5</v>
      </c>
      <c r="I411">
        <v>0.5</v>
      </c>
      <c r="J411">
        <v>0</v>
      </c>
      <c r="K411">
        <v>0.5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24</v>
      </c>
      <c r="AA411">
        <v>30</v>
      </c>
      <c r="AB411">
        <v>1.25</v>
      </c>
      <c r="AC411">
        <f t="shared" si="12"/>
        <v>0</v>
      </c>
      <c r="AF411" s="2">
        <v>44537</v>
      </c>
      <c r="AG411">
        <v>1.5</v>
      </c>
      <c r="AH411">
        <v>0.5</v>
      </c>
      <c r="AI411">
        <v>2.5</v>
      </c>
      <c r="AJ411">
        <v>7</v>
      </c>
      <c r="AK411">
        <v>12.5</v>
      </c>
      <c r="AL411">
        <v>5</v>
      </c>
      <c r="AM411">
        <v>0.5</v>
      </c>
      <c r="AN411">
        <v>0.5</v>
      </c>
      <c r="AU411">
        <v>8</v>
      </c>
      <c r="AV411">
        <v>30</v>
      </c>
      <c r="AW411">
        <v>3.75</v>
      </c>
      <c r="AX411">
        <f t="shared" si="13"/>
        <v>0</v>
      </c>
    </row>
    <row r="412" spans="1:50" x14ac:dyDescent="0.3">
      <c r="A412" s="2">
        <v>44538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</v>
      </c>
      <c r="X412">
        <v>10.5</v>
      </c>
      <c r="Y412">
        <v>0</v>
      </c>
      <c r="Z412">
        <v>24</v>
      </c>
      <c r="AA412">
        <v>13.5</v>
      </c>
      <c r="AB412">
        <v>0.5625</v>
      </c>
      <c r="AC412">
        <f t="shared" si="12"/>
        <v>0</v>
      </c>
      <c r="AF412" s="2">
        <v>44538</v>
      </c>
      <c r="AG412">
        <v>3</v>
      </c>
      <c r="AH412">
        <v>10.5</v>
      </c>
      <c r="AU412">
        <v>2</v>
      </c>
      <c r="AV412">
        <v>13.5</v>
      </c>
      <c r="AW412">
        <v>6.75</v>
      </c>
      <c r="AX412">
        <f t="shared" si="13"/>
        <v>0</v>
      </c>
    </row>
    <row r="413" spans="1:50" x14ac:dyDescent="0.3">
      <c r="A413" s="2">
        <v>44539</v>
      </c>
      <c r="B413">
        <v>0</v>
      </c>
      <c r="C413">
        <v>0</v>
      </c>
      <c r="D413">
        <v>0</v>
      </c>
      <c r="E413">
        <v>0</v>
      </c>
      <c r="F413">
        <v>12</v>
      </c>
      <c r="G413">
        <v>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17.5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4</v>
      </c>
      <c r="V413">
        <v>5</v>
      </c>
      <c r="W413">
        <v>0</v>
      </c>
      <c r="X413">
        <v>0</v>
      </c>
      <c r="Y413">
        <v>0</v>
      </c>
      <c r="Z413">
        <v>24</v>
      </c>
      <c r="AA413">
        <v>41.5</v>
      </c>
      <c r="AB413">
        <v>1.729166666666667</v>
      </c>
      <c r="AC413">
        <f t="shared" si="12"/>
        <v>0</v>
      </c>
      <c r="AF413" s="2">
        <v>44539</v>
      </c>
      <c r="AG413">
        <v>12</v>
      </c>
      <c r="AH413">
        <v>3</v>
      </c>
      <c r="AI413">
        <v>17.5</v>
      </c>
      <c r="AJ413">
        <v>4</v>
      </c>
      <c r="AK413">
        <v>5</v>
      </c>
      <c r="AU413">
        <v>5</v>
      </c>
      <c r="AV413">
        <v>41.5</v>
      </c>
      <c r="AW413">
        <v>8.3000000000000007</v>
      </c>
      <c r="AX413">
        <f t="shared" si="13"/>
        <v>0</v>
      </c>
    </row>
    <row r="414" spans="1:50" x14ac:dyDescent="0.3">
      <c r="A414" s="2">
        <v>44540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24</v>
      </c>
      <c r="AA414">
        <v>1.5</v>
      </c>
      <c r="AB414">
        <v>6.25E-2</v>
      </c>
      <c r="AC414">
        <f t="shared" si="12"/>
        <v>0</v>
      </c>
      <c r="AF414" s="2">
        <v>44540</v>
      </c>
      <c r="AG414">
        <v>0.5</v>
      </c>
      <c r="AH414">
        <v>1</v>
      </c>
      <c r="AU414">
        <v>2</v>
      </c>
      <c r="AV414">
        <v>1.5</v>
      </c>
      <c r="AW414">
        <v>0.75</v>
      </c>
      <c r="AX414">
        <f t="shared" si="13"/>
        <v>0</v>
      </c>
    </row>
    <row r="415" spans="1:50" x14ac:dyDescent="0.3">
      <c r="A415" s="2">
        <v>44541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36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24</v>
      </c>
      <c r="AA415">
        <v>38</v>
      </c>
      <c r="AB415">
        <v>1.583333333333333</v>
      </c>
      <c r="AC415">
        <f t="shared" si="12"/>
        <v>0</v>
      </c>
      <c r="AF415" s="2">
        <v>44541</v>
      </c>
      <c r="AG415">
        <v>36</v>
      </c>
      <c r="AH415">
        <v>1</v>
      </c>
      <c r="AI415">
        <v>1</v>
      </c>
      <c r="AU415">
        <v>3</v>
      </c>
      <c r="AV415">
        <v>38</v>
      </c>
      <c r="AW415">
        <v>12.66666666666667</v>
      </c>
      <c r="AX415">
        <f t="shared" si="13"/>
        <v>0</v>
      </c>
    </row>
    <row r="416" spans="1:50" x14ac:dyDescent="0.3">
      <c r="A416" s="2">
        <v>44544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23.5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24</v>
      </c>
      <c r="AA416">
        <v>23.5</v>
      </c>
      <c r="AB416">
        <v>0.97916666666666663</v>
      </c>
      <c r="AC416">
        <f t="shared" si="12"/>
        <v>0</v>
      </c>
      <c r="AF416" s="2">
        <v>44544</v>
      </c>
      <c r="AG416">
        <v>23.5</v>
      </c>
      <c r="AU416">
        <v>1</v>
      </c>
      <c r="AV416">
        <v>23.5</v>
      </c>
      <c r="AW416">
        <v>23.5</v>
      </c>
      <c r="AX416">
        <f t="shared" si="13"/>
        <v>1</v>
      </c>
    </row>
    <row r="417" spans="1:50" x14ac:dyDescent="0.3">
      <c r="A417" s="2">
        <v>44546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24</v>
      </c>
      <c r="AA417">
        <v>3</v>
      </c>
      <c r="AB417">
        <v>0.125</v>
      </c>
      <c r="AC417">
        <f t="shared" si="12"/>
        <v>0</v>
      </c>
      <c r="AF417" s="2">
        <v>44546</v>
      </c>
      <c r="AG417">
        <v>1</v>
      </c>
      <c r="AH417">
        <v>1</v>
      </c>
      <c r="AI417">
        <v>1</v>
      </c>
      <c r="AU417">
        <v>3</v>
      </c>
      <c r="AV417">
        <v>3</v>
      </c>
      <c r="AW417">
        <v>1</v>
      </c>
      <c r="AX417">
        <f t="shared" si="13"/>
        <v>0</v>
      </c>
    </row>
    <row r="418" spans="1:50" x14ac:dyDescent="0.3">
      <c r="A418" s="2">
        <v>44547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4.5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24</v>
      </c>
      <c r="AA418">
        <v>7.5</v>
      </c>
      <c r="AB418">
        <v>0.3125</v>
      </c>
      <c r="AC418">
        <f t="shared" si="12"/>
        <v>0</v>
      </c>
      <c r="AF418" s="2">
        <v>44547</v>
      </c>
      <c r="AG418">
        <v>4.5</v>
      </c>
      <c r="AH418">
        <v>3</v>
      </c>
      <c r="AU418">
        <v>2</v>
      </c>
      <c r="AV418">
        <v>7.5</v>
      </c>
      <c r="AW418">
        <v>3.75</v>
      </c>
      <c r="AX418">
        <f t="shared" si="13"/>
        <v>0</v>
      </c>
    </row>
    <row r="419" spans="1:50" x14ac:dyDescent="0.3">
      <c r="A419" s="2">
        <v>44548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37</v>
      </c>
      <c r="S419">
        <v>0.5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24</v>
      </c>
      <c r="AA419">
        <v>37.5</v>
      </c>
      <c r="AB419">
        <v>1.5625</v>
      </c>
      <c r="AC419">
        <f t="shared" si="12"/>
        <v>0</v>
      </c>
      <c r="AF419" s="2">
        <v>44548</v>
      </c>
      <c r="AG419">
        <v>37</v>
      </c>
      <c r="AH419">
        <v>0.5</v>
      </c>
      <c r="AU419">
        <v>2</v>
      </c>
      <c r="AV419">
        <v>37.5</v>
      </c>
      <c r="AW419">
        <v>18.75</v>
      </c>
      <c r="AX419">
        <f t="shared" si="13"/>
        <v>0</v>
      </c>
    </row>
    <row r="420" spans="1:50" x14ac:dyDescent="0.3">
      <c r="A420" s="2">
        <v>44550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56.5</v>
      </c>
      <c r="O420">
        <v>6.5</v>
      </c>
      <c r="P420">
        <v>0</v>
      </c>
      <c r="Q420">
        <v>0</v>
      </c>
      <c r="R420">
        <v>0</v>
      </c>
      <c r="S420">
        <v>3.5</v>
      </c>
      <c r="T420">
        <v>2.5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24</v>
      </c>
      <c r="AA420">
        <v>69</v>
      </c>
      <c r="AB420">
        <v>2.875</v>
      </c>
      <c r="AC420">
        <f t="shared" si="12"/>
        <v>0</v>
      </c>
      <c r="AF420" s="2">
        <v>44550</v>
      </c>
      <c r="AG420">
        <v>56.5</v>
      </c>
      <c r="AH420">
        <v>6.5</v>
      </c>
      <c r="AI420">
        <v>3.5</v>
      </c>
      <c r="AJ420">
        <v>2.5</v>
      </c>
      <c r="AU420">
        <v>4</v>
      </c>
      <c r="AV420">
        <v>69</v>
      </c>
      <c r="AW420">
        <v>17.25</v>
      </c>
      <c r="AX420">
        <f t="shared" si="13"/>
        <v>0</v>
      </c>
    </row>
    <row r="421" spans="1:50" x14ac:dyDescent="0.3">
      <c r="A421" s="2">
        <v>44551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0.5</v>
      </c>
      <c r="X421">
        <v>0</v>
      </c>
      <c r="Y421">
        <v>0</v>
      </c>
      <c r="Z421">
        <v>24</v>
      </c>
      <c r="AA421">
        <v>3.5</v>
      </c>
      <c r="AB421">
        <v>0.14583333333333329</v>
      </c>
      <c r="AC421">
        <f t="shared" si="12"/>
        <v>0</v>
      </c>
      <c r="AF421" s="2">
        <v>44551</v>
      </c>
      <c r="AG421">
        <v>1</v>
      </c>
      <c r="AH421">
        <v>2</v>
      </c>
      <c r="AI421">
        <v>0.5</v>
      </c>
      <c r="AU421">
        <v>3</v>
      </c>
      <c r="AV421">
        <v>3.5</v>
      </c>
      <c r="AW421">
        <v>1.166666666666667</v>
      </c>
      <c r="AX421">
        <f t="shared" si="13"/>
        <v>0</v>
      </c>
    </row>
    <row r="422" spans="1:50" x14ac:dyDescent="0.3">
      <c r="A422" s="2">
        <v>44553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1.5</v>
      </c>
      <c r="O422">
        <v>9.5</v>
      </c>
      <c r="P422">
        <v>0</v>
      </c>
      <c r="Q422">
        <v>0</v>
      </c>
      <c r="R422">
        <v>0</v>
      </c>
      <c r="S422">
        <v>0</v>
      </c>
      <c r="T422">
        <v>3.5</v>
      </c>
      <c r="U422">
        <v>1.5</v>
      </c>
      <c r="V422">
        <v>0</v>
      </c>
      <c r="W422">
        <v>0.5</v>
      </c>
      <c r="X422">
        <v>0.5</v>
      </c>
      <c r="Y422">
        <v>0</v>
      </c>
      <c r="Z422">
        <v>24</v>
      </c>
      <c r="AA422">
        <v>17</v>
      </c>
      <c r="AB422">
        <v>0.70833333333333337</v>
      </c>
      <c r="AC422">
        <f t="shared" si="12"/>
        <v>0</v>
      </c>
      <c r="AF422" s="2">
        <v>44553</v>
      </c>
      <c r="AG422">
        <v>1.5</v>
      </c>
      <c r="AH422">
        <v>9.5</v>
      </c>
      <c r="AI422">
        <v>3.5</v>
      </c>
      <c r="AJ422">
        <v>1.5</v>
      </c>
      <c r="AK422">
        <v>0.5</v>
      </c>
      <c r="AL422">
        <v>0.5</v>
      </c>
      <c r="AU422">
        <v>6</v>
      </c>
      <c r="AV422">
        <v>17</v>
      </c>
      <c r="AW422">
        <v>2.833333333333333</v>
      </c>
      <c r="AX422">
        <f t="shared" si="13"/>
        <v>0</v>
      </c>
    </row>
    <row r="423" spans="1:50" x14ac:dyDescent="0.3">
      <c r="A423" s="2">
        <v>44554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9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24</v>
      </c>
      <c r="AA423">
        <v>10</v>
      </c>
      <c r="AB423">
        <v>0.41666666666666669</v>
      </c>
      <c r="AC423">
        <f t="shared" si="12"/>
        <v>0</v>
      </c>
      <c r="AF423" s="2">
        <v>44554</v>
      </c>
      <c r="AG423">
        <v>9</v>
      </c>
      <c r="AH423">
        <v>1</v>
      </c>
      <c r="AU423">
        <v>2</v>
      </c>
      <c r="AV423">
        <v>10</v>
      </c>
      <c r="AW423">
        <v>5</v>
      </c>
      <c r="AX423">
        <f t="shared" si="13"/>
        <v>0</v>
      </c>
    </row>
    <row r="424" spans="1:50" x14ac:dyDescent="0.3">
      <c r="A424" s="2">
        <v>44555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9.5</v>
      </c>
      <c r="N424">
        <v>0</v>
      </c>
      <c r="O424">
        <v>0</v>
      </c>
      <c r="P424">
        <v>0</v>
      </c>
      <c r="Q424">
        <v>0.5</v>
      </c>
      <c r="R424">
        <v>0.5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24</v>
      </c>
      <c r="AA424">
        <v>11.5</v>
      </c>
      <c r="AB424">
        <v>0.47916666666666669</v>
      </c>
      <c r="AC424">
        <f t="shared" si="12"/>
        <v>0</v>
      </c>
      <c r="AF424" s="2">
        <v>44555</v>
      </c>
      <c r="AG424">
        <v>9.5</v>
      </c>
      <c r="AH424">
        <v>0.5</v>
      </c>
      <c r="AI424">
        <v>0.5</v>
      </c>
      <c r="AJ424">
        <v>1</v>
      </c>
      <c r="AU424">
        <v>4</v>
      </c>
      <c r="AV424">
        <v>11.5</v>
      </c>
      <c r="AW424">
        <v>2.875</v>
      </c>
      <c r="AX424">
        <f t="shared" si="13"/>
        <v>0</v>
      </c>
    </row>
    <row r="425" spans="1:50" x14ac:dyDescent="0.3">
      <c r="A425" s="2">
        <v>44556</v>
      </c>
      <c r="B425">
        <v>7.5</v>
      </c>
      <c r="C425">
        <v>3.5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24</v>
      </c>
      <c r="AA425">
        <v>12</v>
      </c>
      <c r="AB425">
        <v>0.5</v>
      </c>
      <c r="AC425">
        <f t="shared" si="12"/>
        <v>0</v>
      </c>
      <c r="AF425" s="2">
        <v>44556</v>
      </c>
      <c r="AG425">
        <v>7.5</v>
      </c>
      <c r="AH425">
        <v>3.5</v>
      </c>
      <c r="AI425">
        <v>1</v>
      </c>
      <c r="AU425">
        <v>3</v>
      </c>
      <c r="AV425">
        <v>12</v>
      </c>
      <c r="AW425">
        <v>4</v>
      </c>
      <c r="AX425">
        <f t="shared" si="13"/>
        <v>0</v>
      </c>
    </row>
    <row r="426" spans="1:50" x14ac:dyDescent="0.3">
      <c r="A426" s="2">
        <v>44557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24</v>
      </c>
      <c r="AA426">
        <v>3</v>
      </c>
      <c r="AB426">
        <v>0.125</v>
      </c>
      <c r="AC426">
        <f t="shared" si="12"/>
        <v>0</v>
      </c>
      <c r="AF426" s="2">
        <v>44557</v>
      </c>
      <c r="AG426">
        <v>3</v>
      </c>
      <c r="AU426">
        <v>1</v>
      </c>
      <c r="AV426">
        <v>3</v>
      </c>
      <c r="AW426">
        <v>3</v>
      </c>
      <c r="AX426">
        <f t="shared" si="13"/>
        <v>1</v>
      </c>
    </row>
    <row r="427" spans="1:50" x14ac:dyDescent="0.3">
      <c r="A427" s="2">
        <v>44558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21.5</v>
      </c>
      <c r="W427">
        <v>0.5</v>
      </c>
      <c r="X427">
        <v>0</v>
      </c>
      <c r="Y427">
        <v>0</v>
      </c>
      <c r="Z427">
        <v>24</v>
      </c>
      <c r="AA427">
        <v>22</v>
      </c>
      <c r="AB427">
        <v>0.91666666666666663</v>
      </c>
      <c r="AC427">
        <f t="shared" si="12"/>
        <v>0</v>
      </c>
      <c r="AF427" s="2">
        <v>44558</v>
      </c>
      <c r="AG427">
        <v>21.5</v>
      </c>
      <c r="AH427">
        <v>0.5</v>
      </c>
      <c r="AU427">
        <v>2</v>
      </c>
      <c r="AV427">
        <v>22</v>
      </c>
      <c r="AW427">
        <v>11</v>
      </c>
      <c r="AX427">
        <f t="shared" si="13"/>
        <v>0</v>
      </c>
    </row>
    <row r="428" spans="1:50" x14ac:dyDescent="0.3">
      <c r="A428" s="2">
        <v>44559</v>
      </c>
      <c r="B428">
        <v>2.5</v>
      </c>
      <c r="C428">
        <v>0</v>
      </c>
      <c r="D428">
        <v>2.5</v>
      </c>
      <c r="E428">
        <v>3</v>
      </c>
      <c r="F428">
        <v>1.5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24</v>
      </c>
      <c r="AA428">
        <v>9.5</v>
      </c>
      <c r="AB428">
        <v>0.39583333333333331</v>
      </c>
      <c r="AC428">
        <f t="shared" si="12"/>
        <v>0</v>
      </c>
      <c r="AF428" s="2">
        <v>44559</v>
      </c>
      <c r="AG428">
        <v>2.5</v>
      </c>
      <c r="AH428">
        <v>2.5</v>
      </c>
      <c r="AI428">
        <v>3</v>
      </c>
      <c r="AJ428">
        <v>1.5</v>
      </c>
      <c r="AU428">
        <v>4</v>
      </c>
      <c r="AV428">
        <v>9.5</v>
      </c>
      <c r="AW428">
        <v>2.375</v>
      </c>
      <c r="AX428">
        <f t="shared" si="13"/>
        <v>0</v>
      </c>
    </row>
    <row r="429" spans="1:50" x14ac:dyDescent="0.3">
      <c r="A429" s="2">
        <v>44560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0.5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5</v>
      </c>
      <c r="U429">
        <v>5.5</v>
      </c>
      <c r="V429">
        <v>0</v>
      </c>
      <c r="W429">
        <v>0</v>
      </c>
      <c r="X429">
        <v>0</v>
      </c>
      <c r="Y429">
        <v>0</v>
      </c>
      <c r="Z429">
        <v>24</v>
      </c>
      <c r="AA429">
        <v>11</v>
      </c>
      <c r="AB429">
        <v>0.45833333333333331</v>
      </c>
      <c r="AC429">
        <f t="shared" si="12"/>
        <v>0</v>
      </c>
      <c r="AF429" s="2">
        <v>44560</v>
      </c>
      <c r="AG429">
        <v>0.5</v>
      </c>
      <c r="AH429">
        <v>5</v>
      </c>
      <c r="AI429">
        <v>5.5</v>
      </c>
      <c r="AU429">
        <v>3</v>
      </c>
      <c r="AV429">
        <v>11</v>
      </c>
      <c r="AW429">
        <v>3.666666666666667</v>
      </c>
      <c r="AX429">
        <f t="shared" si="13"/>
        <v>0</v>
      </c>
    </row>
    <row r="430" spans="1:50" x14ac:dyDescent="0.3">
      <c r="A430" s="2">
        <v>44566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13.5</v>
      </c>
      <c r="T430">
        <v>44.5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24</v>
      </c>
      <c r="AA430">
        <v>58</v>
      </c>
      <c r="AB430">
        <v>2.416666666666667</v>
      </c>
      <c r="AC430">
        <f t="shared" si="12"/>
        <v>0</v>
      </c>
      <c r="AF430" s="2">
        <v>44566</v>
      </c>
      <c r="AG430">
        <v>13.5</v>
      </c>
      <c r="AH430">
        <v>44.5</v>
      </c>
      <c r="AU430">
        <v>2</v>
      </c>
      <c r="AV430">
        <v>58</v>
      </c>
      <c r="AW430">
        <v>29</v>
      </c>
      <c r="AX430">
        <f t="shared" si="13"/>
        <v>0</v>
      </c>
    </row>
    <row r="431" spans="1:50" x14ac:dyDescent="0.3">
      <c r="A431" s="2">
        <v>44567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0.5</v>
      </c>
      <c r="Q431">
        <v>0.5</v>
      </c>
      <c r="R431">
        <v>1</v>
      </c>
      <c r="S431">
        <v>0.5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24</v>
      </c>
      <c r="AA431">
        <v>2.5</v>
      </c>
      <c r="AB431">
        <v>0.1041666666666667</v>
      </c>
      <c r="AC431">
        <f t="shared" si="12"/>
        <v>0</v>
      </c>
      <c r="AF431" s="2">
        <v>44567</v>
      </c>
      <c r="AG431">
        <v>0.5</v>
      </c>
      <c r="AH431">
        <v>0.5</v>
      </c>
      <c r="AI431">
        <v>1</v>
      </c>
      <c r="AJ431">
        <v>0.5</v>
      </c>
      <c r="AU431">
        <v>4</v>
      </c>
      <c r="AV431">
        <v>2.5</v>
      </c>
      <c r="AW431">
        <v>0.625</v>
      </c>
      <c r="AX431">
        <f t="shared" si="13"/>
        <v>0</v>
      </c>
    </row>
    <row r="432" spans="1:50" x14ac:dyDescent="0.3">
      <c r="A432" s="2">
        <v>44568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0.5</v>
      </c>
      <c r="U432">
        <v>0.5</v>
      </c>
      <c r="V432">
        <v>0.5</v>
      </c>
      <c r="W432">
        <v>0</v>
      </c>
      <c r="X432">
        <v>0</v>
      </c>
      <c r="Y432">
        <v>0</v>
      </c>
      <c r="Z432">
        <v>24</v>
      </c>
      <c r="AA432">
        <v>2.5</v>
      </c>
      <c r="AB432">
        <v>0.1041666666666667</v>
      </c>
      <c r="AC432">
        <f t="shared" si="12"/>
        <v>0</v>
      </c>
      <c r="AF432" s="2">
        <v>44568</v>
      </c>
      <c r="AG432">
        <v>1</v>
      </c>
      <c r="AH432">
        <v>0.5</v>
      </c>
      <c r="AI432">
        <v>0.5</v>
      </c>
      <c r="AJ432">
        <v>0.5</v>
      </c>
      <c r="AU432">
        <v>4</v>
      </c>
      <c r="AV432">
        <v>2.5</v>
      </c>
      <c r="AW432">
        <v>0.625</v>
      </c>
      <c r="AX432">
        <f t="shared" si="13"/>
        <v>0</v>
      </c>
    </row>
    <row r="433" spans="1:50" x14ac:dyDescent="0.3">
      <c r="A433" s="2">
        <v>44569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24</v>
      </c>
      <c r="AA433">
        <v>7</v>
      </c>
      <c r="AB433">
        <v>0.29166666666666669</v>
      </c>
      <c r="AC433">
        <f t="shared" si="12"/>
        <v>0</v>
      </c>
      <c r="AF433" s="2">
        <v>44569</v>
      </c>
      <c r="AG433">
        <v>7</v>
      </c>
      <c r="AU433">
        <v>1</v>
      </c>
      <c r="AV433">
        <v>7</v>
      </c>
      <c r="AW433">
        <v>7</v>
      </c>
      <c r="AX433">
        <f t="shared" si="13"/>
        <v>1</v>
      </c>
    </row>
    <row r="434" spans="1:50" x14ac:dyDescent="0.3">
      <c r="A434" s="2">
        <v>44571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</v>
      </c>
      <c r="V434">
        <v>7.5</v>
      </c>
      <c r="W434">
        <v>0</v>
      </c>
      <c r="X434">
        <v>0.5</v>
      </c>
      <c r="Y434">
        <v>0</v>
      </c>
      <c r="Z434">
        <v>24</v>
      </c>
      <c r="AA434">
        <v>10</v>
      </c>
      <c r="AB434">
        <v>0.41666666666666669</v>
      </c>
      <c r="AC434">
        <f t="shared" si="12"/>
        <v>0</v>
      </c>
      <c r="AF434" s="2">
        <v>44571</v>
      </c>
      <c r="AG434">
        <v>2</v>
      </c>
      <c r="AH434">
        <v>7.5</v>
      </c>
      <c r="AI434">
        <v>0.5</v>
      </c>
      <c r="AU434">
        <v>3</v>
      </c>
      <c r="AV434">
        <v>10</v>
      </c>
      <c r="AW434">
        <v>3.333333333333333</v>
      </c>
      <c r="AX434">
        <f t="shared" si="13"/>
        <v>0</v>
      </c>
    </row>
    <row r="435" spans="1:50" x14ac:dyDescent="0.3">
      <c r="A435" s="2">
        <v>44572</v>
      </c>
      <c r="B435">
        <v>1</v>
      </c>
      <c r="C435">
        <v>0</v>
      </c>
      <c r="D435">
        <v>1.5</v>
      </c>
      <c r="E435">
        <v>1.5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0.5</v>
      </c>
      <c r="O435">
        <v>0</v>
      </c>
      <c r="P435">
        <v>0</v>
      </c>
      <c r="Q435">
        <v>0</v>
      </c>
      <c r="R435">
        <v>0</v>
      </c>
      <c r="S435">
        <v>14</v>
      </c>
      <c r="T435">
        <v>3</v>
      </c>
      <c r="U435">
        <v>1</v>
      </c>
      <c r="V435">
        <v>0</v>
      </c>
      <c r="W435">
        <v>0.5</v>
      </c>
      <c r="X435">
        <v>1</v>
      </c>
      <c r="Y435">
        <v>0</v>
      </c>
      <c r="Z435">
        <v>24</v>
      </c>
      <c r="AA435">
        <v>26</v>
      </c>
      <c r="AB435">
        <v>1.083333333333333</v>
      </c>
      <c r="AC435">
        <f t="shared" si="12"/>
        <v>0</v>
      </c>
      <c r="AF435" s="2">
        <v>44572</v>
      </c>
      <c r="AG435">
        <v>1</v>
      </c>
      <c r="AH435">
        <v>1.5</v>
      </c>
      <c r="AI435">
        <v>1.5</v>
      </c>
      <c r="AJ435">
        <v>2</v>
      </c>
      <c r="AK435">
        <v>0.5</v>
      </c>
      <c r="AL435">
        <v>14</v>
      </c>
      <c r="AM435">
        <v>3</v>
      </c>
      <c r="AN435">
        <v>1</v>
      </c>
      <c r="AO435">
        <v>0.5</v>
      </c>
      <c r="AP435">
        <v>1</v>
      </c>
      <c r="AU435">
        <v>10</v>
      </c>
      <c r="AV435">
        <v>26</v>
      </c>
      <c r="AW435">
        <v>2.6</v>
      </c>
      <c r="AX435">
        <f t="shared" si="13"/>
        <v>0</v>
      </c>
    </row>
    <row r="436" spans="1:50" x14ac:dyDescent="0.3">
      <c r="A436" s="2">
        <v>44573</v>
      </c>
      <c r="B436">
        <v>0</v>
      </c>
      <c r="C436">
        <v>0.5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7.5</v>
      </c>
      <c r="T436">
        <v>24.5</v>
      </c>
      <c r="U436">
        <v>4</v>
      </c>
      <c r="V436">
        <v>1</v>
      </c>
      <c r="W436">
        <v>0.5</v>
      </c>
      <c r="X436">
        <v>0</v>
      </c>
      <c r="Y436">
        <v>0</v>
      </c>
      <c r="Z436">
        <v>24</v>
      </c>
      <c r="AA436">
        <v>38</v>
      </c>
      <c r="AB436">
        <v>1.583333333333333</v>
      </c>
      <c r="AC436">
        <f t="shared" si="12"/>
        <v>0</v>
      </c>
      <c r="AF436" s="2">
        <v>44573</v>
      </c>
      <c r="AG436">
        <v>0.5</v>
      </c>
      <c r="AH436">
        <v>7.5</v>
      </c>
      <c r="AI436">
        <v>24.5</v>
      </c>
      <c r="AJ436">
        <v>4</v>
      </c>
      <c r="AK436">
        <v>1</v>
      </c>
      <c r="AL436">
        <v>0.5</v>
      </c>
      <c r="AU436">
        <v>6</v>
      </c>
      <c r="AV436">
        <v>38</v>
      </c>
      <c r="AW436">
        <v>6.333333333333333</v>
      </c>
      <c r="AX436">
        <f t="shared" si="13"/>
        <v>0</v>
      </c>
    </row>
    <row r="437" spans="1:50" x14ac:dyDescent="0.3">
      <c r="A437" s="2">
        <v>44574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14</v>
      </c>
      <c r="Y437">
        <v>0</v>
      </c>
      <c r="Z437">
        <v>24</v>
      </c>
      <c r="AA437">
        <v>14</v>
      </c>
      <c r="AB437">
        <v>0.58333333333333337</v>
      </c>
      <c r="AC437">
        <f t="shared" si="12"/>
        <v>0</v>
      </c>
      <c r="AF437" s="2">
        <v>44574</v>
      </c>
      <c r="AG437">
        <v>14</v>
      </c>
      <c r="AU437">
        <v>1</v>
      </c>
      <c r="AV437">
        <v>14</v>
      </c>
      <c r="AW437">
        <v>14</v>
      </c>
      <c r="AX437">
        <f t="shared" si="13"/>
        <v>1</v>
      </c>
    </row>
    <row r="438" spans="1:50" x14ac:dyDescent="0.3">
      <c r="A438" s="2">
        <v>44575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3.5</v>
      </c>
      <c r="Y438">
        <v>0.5</v>
      </c>
      <c r="Z438">
        <v>24</v>
      </c>
      <c r="AA438">
        <v>4</v>
      </c>
      <c r="AB438">
        <v>0.16666666666666671</v>
      </c>
      <c r="AC438">
        <f t="shared" si="12"/>
        <v>0</v>
      </c>
      <c r="AF438" s="2">
        <v>44575</v>
      </c>
      <c r="AG438">
        <v>3.5</v>
      </c>
      <c r="AH438">
        <v>0.5</v>
      </c>
      <c r="AU438">
        <v>2</v>
      </c>
      <c r="AV438">
        <v>4</v>
      </c>
      <c r="AW438">
        <v>2</v>
      </c>
      <c r="AX438">
        <f t="shared" si="13"/>
        <v>0</v>
      </c>
    </row>
    <row r="439" spans="1:50" x14ac:dyDescent="0.3">
      <c r="A439" s="2">
        <v>44576</v>
      </c>
      <c r="B439">
        <v>0.5</v>
      </c>
      <c r="C439">
        <v>0</v>
      </c>
      <c r="D439">
        <v>0.5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24</v>
      </c>
      <c r="AA439">
        <v>1.5</v>
      </c>
      <c r="AB439">
        <v>6.25E-2</v>
      </c>
      <c r="AC439">
        <f t="shared" si="12"/>
        <v>0</v>
      </c>
      <c r="AF439" s="2">
        <v>44576</v>
      </c>
      <c r="AG439">
        <v>0.5</v>
      </c>
      <c r="AH439">
        <v>0.5</v>
      </c>
      <c r="AI439">
        <v>0.5</v>
      </c>
      <c r="AU439">
        <v>3</v>
      </c>
      <c r="AV439">
        <v>1.5</v>
      </c>
      <c r="AW439">
        <v>0.5</v>
      </c>
      <c r="AX439">
        <f t="shared" si="13"/>
        <v>0</v>
      </c>
    </row>
    <row r="440" spans="1:50" x14ac:dyDescent="0.3">
      <c r="A440" s="2">
        <v>44577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4.5</v>
      </c>
      <c r="M440">
        <v>9.5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24</v>
      </c>
      <c r="AA440">
        <v>14</v>
      </c>
      <c r="AB440">
        <v>0.58333333333333337</v>
      </c>
      <c r="AC440">
        <f t="shared" si="12"/>
        <v>0</v>
      </c>
      <c r="AF440" s="2">
        <v>44577</v>
      </c>
      <c r="AG440">
        <v>4.5</v>
      </c>
      <c r="AH440">
        <v>9.5</v>
      </c>
      <c r="AU440">
        <v>2</v>
      </c>
      <c r="AV440">
        <v>14</v>
      </c>
      <c r="AW440">
        <v>7</v>
      </c>
      <c r="AX440">
        <f t="shared" si="13"/>
        <v>0</v>
      </c>
    </row>
    <row r="441" spans="1:50" x14ac:dyDescent="0.3">
      <c r="A441" s="2">
        <v>44578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3.5</v>
      </c>
      <c r="J441">
        <v>1.5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24</v>
      </c>
      <c r="AA441">
        <v>5</v>
      </c>
      <c r="AB441">
        <v>0.20833333333333329</v>
      </c>
      <c r="AC441">
        <f t="shared" si="12"/>
        <v>0</v>
      </c>
      <c r="AF441" s="2">
        <v>44578</v>
      </c>
      <c r="AG441">
        <v>3.5</v>
      </c>
      <c r="AH441">
        <v>1.5</v>
      </c>
      <c r="AU441">
        <v>2</v>
      </c>
      <c r="AV441">
        <v>5</v>
      </c>
      <c r="AW441">
        <v>2.5</v>
      </c>
      <c r="AX441">
        <f t="shared" si="13"/>
        <v>0</v>
      </c>
    </row>
    <row r="442" spans="1:50" x14ac:dyDescent="0.3">
      <c r="A442" s="2">
        <v>44579</v>
      </c>
      <c r="B442">
        <v>0</v>
      </c>
      <c r="C442">
        <v>0</v>
      </c>
      <c r="D442">
        <v>2.5</v>
      </c>
      <c r="E442">
        <v>4.5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0.5</v>
      </c>
      <c r="M442">
        <v>17</v>
      </c>
      <c r="N442">
        <v>19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0.5</v>
      </c>
      <c r="Z442">
        <v>24</v>
      </c>
      <c r="AA442">
        <v>45</v>
      </c>
      <c r="AB442">
        <v>1.875</v>
      </c>
      <c r="AC442">
        <f t="shared" si="12"/>
        <v>0</v>
      </c>
      <c r="AF442" s="2">
        <v>44579</v>
      </c>
      <c r="AG442">
        <v>2.5</v>
      </c>
      <c r="AH442">
        <v>4.5</v>
      </c>
      <c r="AI442">
        <v>0.5</v>
      </c>
      <c r="AJ442">
        <v>17</v>
      </c>
      <c r="AK442">
        <v>19</v>
      </c>
      <c r="AL442">
        <v>1</v>
      </c>
      <c r="AM442">
        <v>0.5</v>
      </c>
      <c r="AU442">
        <v>7</v>
      </c>
      <c r="AV442">
        <v>45</v>
      </c>
      <c r="AW442">
        <v>6.4285714285714288</v>
      </c>
      <c r="AX442">
        <f t="shared" si="13"/>
        <v>0</v>
      </c>
    </row>
    <row r="443" spans="1:50" x14ac:dyDescent="0.3">
      <c r="A443" s="2">
        <v>44580</v>
      </c>
      <c r="B443">
        <v>14.5</v>
      </c>
      <c r="C443">
        <v>0</v>
      </c>
      <c r="D443">
        <v>0</v>
      </c>
      <c r="E443">
        <v>11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6</v>
      </c>
      <c r="V443">
        <v>0</v>
      </c>
      <c r="W443">
        <v>0.5</v>
      </c>
      <c r="X443">
        <v>0</v>
      </c>
      <c r="Y443">
        <v>0</v>
      </c>
      <c r="Z443">
        <v>24</v>
      </c>
      <c r="AA443">
        <v>32</v>
      </c>
      <c r="AB443">
        <v>1.333333333333333</v>
      </c>
      <c r="AC443">
        <f t="shared" si="12"/>
        <v>0</v>
      </c>
      <c r="AF443" s="2">
        <v>44580</v>
      </c>
      <c r="AG443">
        <v>14.5</v>
      </c>
      <c r="AH443">
        <v>11</v>
      </c>
      <c r="AI443">
        <v>6</v>
      </c>
      <c r="AJ443">
        <v>0.5</v>
      </c>
      <c r="AU443">
        <v>4</v>
      </c>
      <c r="AV443">
        <v>32</v>
      </c>
      <c r="AW443">
        <v>8</v>
      </c>
      <c r="AX443">
        <f t="shared" si="13"/>
        <v>0</v>
      </c>
    </row>
    <row r="444" spans="1:50" x14ac:dyDescent="0.3">
      <c r="A444" s="2">
        <v>44581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</v>
      </c>
      <c r="Q444">
        <v>0.5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24</v>
      </c>
      <c r="AA444">
        <v>5.5</v>
      </c>
      <c r="AB444">
        <v>0.22916666666666671</v>
      </c>
      <c r="AC444">
        <f t="shared" si="12"/>
        <v>0</v>
      </c>
      <c r="AF444" s="2">
        <v>44581</v>
      </c>
      <c r="AG444">
        <v>1</v>
      </c>
      <c r="AH444">
        <v>4</v>
      </c>
      <c r="AI444">
        <v>0.5</v>
      </c>
      <c r="AU444">
        <v>3</v>
      </c>
      <c r="AV444">
        <v>5.5</v>
      </c>
      <c r="AW444">
        <v>1.833333333333333</v>
      </c>
      <c r="AX444">
        <f t="shared" si="13"/>
        <v>0</v>
      </c>
    </row>
    <row r="445" spans="1:50" x14ac:dyDescent="0.3">
      <c r="A445" s="2">
        <v>44582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3.5</v>
      </c>
      <c r="Q445">
        <v>30</v>
      </c>
      <c r="R445">
        <v>0.5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24</v>
      </c>
      <c r="AA445">
        <v>34</v>
      </c>
      <c r="AB445">
        <v>1.416666666666667</v>
      </c>
      <c r="AC445">
        <f t="shared" si="12"/>
        <v>0</v>
      </c>
      <c r="AF445" s="2">
        <v>44582</v>
      </c>
      <c r="AG445">
        <v>3.5</v>
      </c>
      <c r="AH445">
        <v>30</v>
      </c>
      <c r="AI445">
        <v>0.5</v>
      </c>
      <c r="AU445">
        <v>3</v>
      </c>
      <c r="AV445">
        <v>34</v>
      </c>
      <c r="AW445">
        <v>11.33333333333333</v>
      </c>
      <c r="AX445">
        <f t="shared" si="13"/>
        <v>0</v>
      </c>
    </row>
    <row r="446" spans="1:50" x14ac:dyDescent="0.3">
      <c r="A446" s="2">
        <v>44583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L446">
        <v>12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20</v>
      </c>
      <c r="AA446">
        <v>12</v>
      </c>
      <c r="AB446">
        <v>0.6</v>
      </c>
      <c r="AC446">
        <f t="shared" si="12"/>
        <v>0</v>
      </c>
      <c r="AF446" s="2">
        <v>44583</v>
      </c>
      <c r="AG446">
        <v>12</v>
      </c>
      <c r="AU446">
        <v>1</v>
      </c>
      <c r="AV446">
        <v>12</v>
      </c>
      <c r="AW446">
        <v>12</v>
      </c>
      <c r="AX446">
        <f t="shared" si="13"/>
        <v>1</v>
      </c>
    </row>
    <row r="447" spans="1:50" x14ac:dyDescent="0.3">
      <c r="A447" s="2">
        <v>44587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3.5</v>
      </c>
      <c r="H447">
        <v>0</v>
      </c>
      <c r="I447">
        <v>0</v>
      </c>
      <c r="J447">
        <v>0</v>
      </c>
      <c r="K447">
        <v>0</v>
      </c>
      <c r="L447">
        <v>3.5</v>
      </c>
      <c r="M447">
        <v>0.5</v>
      </c>
      <c r="N447">
        <v>0</v>
      </c>
      <c r="O447">
        <v>0</v>
      </c>
      <c r="P447">
        <v>0</v>
      </c>
      <c r="Q447">
        <v>0</v>
      </c>
      <c r="R447">
        <v>4.5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24</v>
      </c>
      <c r="AA447">
        <v>12</v>
      </c>
      <c r="AB447">
        <v>0.5</v>
      </c>
      <c r="AC447">
        <f t="shared" si="12"/>
        <v>0</v>
      </c>
      <c r="AF447" s="2">
        <v>44587</v>
      </c>
      <c r="AG447">
        <v>3.5</v>
      </c>
      <c r="AH447">
        <v>3.5</v>
      </c>
      <c r="AI447">
        <v>0.5</v>
      </c>
      <c r="AJ447">
        <v>4.5</v>
      </c>
      <c r="AU447">
        <v>4</v>
      </c>
      <c r="AV447">
        <v>12</v>
      </c>
      <c r="AW447">
        <v>3</v>
      </c>
      <c r="AX447">
        <f t="shared" si="13"/>
        <v>0</v>
      </c>
    </row>
    <row r="448" spans="1:50" x14ac:dyDescent="0.3">
      <c r="A448" s="2">
        <v>44589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4.5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0</v>
      </c>
      <c r="Z448">
        <v>23</v>
      </c>
      <c r="AA448">
        <v>4.5</v>
      </c>
      <c r="AB448">
        <v>0.19565217391304349</v>
      </c>
      <c r="AC448">
        <f t="shared" si="12"/>
        <v>0</v>
      </c>
      <c r="AF448" s="2">
        <v>44589</v>
      </c>
      <c r="AG448">
        <v>4.5</v>
      </c>
      <c r="AU448">
        <v>1</v>
      </c>
      <c r="AV448">
        <v>4.5</v>
      </c>
      <c r="AW448">
        <v>4.5</v>
      </c>
      <c r="AX448">
        <f t="shared" si="13"/>
        <v>1</v>
      </c>
    </row>
    <row r="449" spans="1:50" x14ac:dyDescent="0.3">
      <c r="A449" s="2">
        <v>44596</v>
      </c>
      <c r="B449">
        <v>0</v>
      </c>
      <c r="C449">
        <v>51</v>
      </c>
      <c r="D449">
        <v>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2</v>
      </c>
      <c r="U449">
        <v>2.5</v>
      </c>
      <c r="V449">
        <v>1</v>
      </c>
      <c r="W449">
        <v>0.5</v>
      </c>
      <c r="X449">
        <v>1</v>
      </c>
      <c r="Y449">
        <v>0</v>
      </c>
      <c r="Z449">
        <v>24</v>
      </c>
      <c r="AA449">
        <v>67</v>
      </c>
      <c r="AB449">
        <v>2.791666666666667</v>
      </c>
      <c r="AC449">
        <f t="shared" si="12"/>
        <v>0</v>
      </c>
      <c r="AF449" s="2">
        <v>44596</v>
      </c>
      <c r="AG449">
        <v>51</v>
      </c>
      <c r="AH449">
        <v>7</v>
      </c>
      <c r="AI449">
        <v>1</v>
      </c>
      <c r="AJ449">
        <v>1</v>
      </c>
      <c r="AK449">
        <v>2</v>
      </c>
      <c r="AL449">
        <v>2.5</v>
      </c>
      <c r="AM449">
        <v>1</v>
      </c>
      <c r="AN449">
        <v>0.5</v>
      </c>
      <c r="AO449">
        <v>1</v>
      </c>
      <c r="AU449">
        <v>9</v>
      </c>
      <c r="AV449">
        <v>67</v>
      </c>
      <c r="AW449">
        <v>7.4444444444444446</v>
      </c>
      <c r="AX449">
        <f t="shared" si="13"/>
        <v>0</v>
      </c>
    </row>
    <row r="450" spans="1:50" x14ac:dyDescent="0.3">
      <c r="A450" s="2">
        <v>44597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1.5</v>
      </c>
      <c r="N450">
        <v>0</v>
      </c>
      <c r="O450">
        <v>21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24</v>
      </c>
      <c r="AA450">
        <v>22.5</v>
      </c>
      <c r="AB450">
        <v>0.9375</v>
      </c>
      <c r="AC450">
        <f t="shared" si="12"/>
        <v>0</v>
      </c>
      <c r="AF450" s="2">
        <v>44597</v>
      </c>
      <c r="AG450">
        <v>1.5</v>
      </c>
      <c r="AH450">
        <v>21</v>
      </c>
      <c r="AU450">
        <v>2</v>
      </c>
      <c r="AV450">
        <v>22.5</v>
      </c>
      <c r="AW450">
        <v>11.25</v>
      </c>
      <c r="AX450">
        <f t="shared" si="13"/>
        <v>0</v>
      </c>
    </row>
    <row r="451" spans="1:50" x14ac:dyDescent="0.3">
      <c r="A451" s="2">
        <v>44598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0.5</v>
      </c>
      <c r="H451">
        <v>0</v>
      </c>
      <c r="I451">
        <v>0</v>
      </c>
      <c r="J451">
        <v>0</v>
      </c>
      <c r="K451">
        <v>0</v>
      </c>
      <c r="L451">
        <v>1.5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0.5</v>
      </c>
      <c r="Y451">
        <v>0</v>
      </c>
      <c r="Z451">
        <v>24</v>
      </c>
      <c r="AA451">
        <v>2.5</v>
      </c>
      <c r="AB451">
        <v>0.1041666666666667</v>
      </c>
      <c r="AC451">
        <f t="shared" si="12"/>
        <v>0</v>
      </c>
      <c r="AF451" s="2">
        <v>44598</v>
      </c>
      <c r="AG451">
        <v>0.5</v>
      </c>
      <c r="AH451">
        <v>1.5</v>
      </c>
      <c r="AI451">
        <v>0.5</v>
      </c>
      <c r="AU451">
        <v>3</v>
      </c>
      <c r="AV451">
        <v>2.5</v>
      </c>
      <c r="AW451">
        <v>0.83333333333333337</v>
      </c>
      <c r="AX451">
        <f t="shared" si="13"/>
        <v>0</v>
      </c>
    </row>
    <row r="452" spans="1:50" x14ac:dyDescent="0.3">
      <c r="A452" s="2">
        <v>44599</v>
      </c>
      <c r="B452">
        <v>1</v>
      </c>
      <c r="C452">
        <v>2.5</v>
      </c>
      <c r="D452">
        <v>1</v>
      </c>
      <c r="E452">
        <v>1.5</v>
      </c>
      <c r="F452">
        <v>2</v>
      </c>
      <c r="G452">
        <v>1.5</v>
      </c>
      <c r="H452">
        <v>1</v>
      </c>
      <c r="I452">
        <v>0.5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24</v>
      </c>
      <c r="AA452">
        <v>11</v>
      </c>
      <c r="AB452">
        <v>0.45833333333333331</v>
      </c>
      <c r="AC452">
        <f t="shared" si="12"/>
        <v>0</v>
      </c>
      <c r="AF452" s="2">
        <v>44599</v>
      </c>
      <c r="AG452">
        <v>1</v>
      </c>
      <c r="AH452">
        <v>2.5</v>
      </c>
      <c r="AI452">
        <v>1</v>
      </c>
      <c r="AJ452">
        <v>1.5</v>
      </c>
      <c r="AK452">
        <v>2</v>
      </c>
      <c r="AL452">
        <v>1.5</v>
      </c>
      <c r="AM452">
        <v>1</v>
      </c>
      <c r="AN452">
        <v>0.5</v>
      </c>
      <c r="AU452">
        <v>8</v>
      </c>
      <c r="AV452">
        <v>11</v>
      </c>
      <c r="AW452">
        <v>1.375</v>
      </c>
      <c r="AX452">
        <f t="shared" si="13"/>
        <v>0</v>
      </c>
    </row>
    <row r="453" spans="1:50" x14ac:dyDescent="0.3">
      <c r="A453" s="2">
        <v>44600</v>
      </c>
      <c r="B453">
        <v>0</v>
      </c>
      <c r="C453">
        <v>0</v>
      </c>
      <c r="D453">
        <v>0</v>
      </c>
      <c r="E453">
        <v>0.5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15.5</v>
      </c>
      <c r="L453">
        <v>6</v>
      </c>
      <c r="M453">
        <v>9</v>
      </c>
      <c r="N453">
        <v>7</v>
      </c>
      <c r="O453">
        <v>0.5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24</v>
      </c>
      <c r="AA453">
        <v>39.5</v>
      </c>
      <c r="AB453">
        <v>1.645833333333333</v>
      </c>
      <c r="AC453">
        <f t="shared" si="12"/>
        <v>0</v>
      </c>
      <c r="AF453" s="2">
        <v>44600</v>
      </c>
      <c r="AG453">
        <v>0.5</v>
      </c>
      <c r="AH453">
        <v>1</v>
      </c>
      <c r="AI453">
        <v>15.5</v>
      </c>
      <c r="AJ453">
        <v>6</v>
      </c>
      <c r="AK453">
        <v>9</v>
      </c>
      <c r="AL453">
        <v>7</v>
      </c>
      <c r="AM453">
        <v>0.5</v>
      </c>
      <c r="AU453">
        <v>7</v>
      </c>
      <c r="AV453">
        <v>39.5</v>
      </c>
      <c r="AW453">
        <v>5.6428571428571432</v>
      </c>
      <c r="AX453">
        <f t="shared" si="13"/>
        <v>0</v>
      </c>
    </row>
    <row r="454" spans="1:50" x14ac:dyDescent="0.3">
      <c r="A454" s="2">
        <v>44603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0.5</v>
      </c>
      <c r="P454">
        <v>11.5</v>
      </c>
      <c r="Q454">
        <v>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24</v>
      </c>
      <c r="AA454">
        <v>14</v>
      </c>
      <c r="AB454">
        <v>0.58333333333333337</v>
      </c>
      <c r="AC454">
        <f t="shared" ref="AC454:AC517" si="14">IF(Z454=1,1,0)</f>
        <v>0</v>
      </c>
      <c r="AF454" s="2">
        <v>44603</v>
      </c>
      <c r="AG454">
        <v>0.5</v>
      </c>
      <c r="AH454">
        <v>11.5</v>
      </c>
      <c r="AI454">
        <v>2</v>
      </c>
      <c r="AU454">
        <v>3</v>
      </c>
      <c r="AV454">
        <v>14</v>
      </c>
      <c r="AW454">
        <v>4.666666666666667</v>
      </c>
      <c r="AX454">
        <f t="shared" ref="AX454:AX517" si="15">IF(AU454=1,1,0)</f>
        <v>0</v>
      </c>
    </row>
    <row r="455" spans="1:50" x14ac:dyDescent="0.3">
      <c r="A455" s="2">
        <v>44605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8</v>
      </c>
      <c r="S455">
        <v>10.5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24</v>
      </c>
      <c r="AA455">
        <v>18.5</v>
      </c>
      <c r="AB455">
        <v>0.77083333333333337</v>
      </c>
      <c r="AC455">
        <f t="shared" si="14"/>
        <v>0</v>
      </c>
      <c r="AF455" s="2">
        <v>44605</v>
      </c>
      <c r="AG455">
        <v>8</v>
      </c>
      <c r="AH455">
        <v>10.5</v>
      </c>
      <c r="AU455">
        <v>2</v>
      </c>
      <c r="AV455">
        <v>18.5</v>
      </c>
      <c r="AW455">
        <v>9.25</v>
      </c>
      <c r="AX455">
        <f t="shared" si="15"/>
        <v>0</v>
      </c>
    </row>
    <row r="456" spans="1:50" x14ac:dyDescent="0.3">
      <c r="A456" s="2">
        <v>44606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4.5</v>
      </c>
      <c r="L456">
        <v>1.5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24</v>
      </c>
      <c r="AA456">
        <v>6</v>
      </c>
      <c r="AB456">
        <v>0.25</v>
      </c>
      <c r="AC456">
        <f t="shared" si="14"/>
        <v>0</v>
      </c>
      <c r="AF456" s="2">
        <v>44606</v>
      </c>
      <c r="AG456">
        <v>4.5</v>
      </c>
      <c r="AH456">
        <v>1.5</v>
      </c>
      <c r="AU456">
        <v>2</v>
      </c>
      <c r="AV456">
        <v>6</v>
      </c>
      <c r="AW456">
        <v>3</v>
      </c>
      <c r="AX456">
        <f t="shared" si="15"/>
        <v>0</v>
      </c>
    </row>
    <row r="457" spans="1:50" x14ac:dyDescent="0.3">
      <c r="A457" s="2">
        <v>44607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2.5</v>
      </c>
      <c r="R457">
        <v>10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24</v>
      </c>
      <c r="AA457">
        <v>13.5</v>
      </c>
      <c r="AB457">
        <v>0.5625</v>
      </c>
      <c r="AC457">
        <f t="shared" si="14"/>
        <v>0</v>
      </c>
      <c r="AF457" s="2">
        <v>44607</v>
      </c>
      <c r="AG457">
        <v>2.5</v>
      </c>
      <c r="AH457">
        <v>10</v>
      </c>
      <c r="AI457">
        <v>1</v>
      </c>
      <c r="AU457">
        <v>3</v>
      </c>
      <c r="AV457">
        <v>13.5</v>
      </c>
      <c r="AW457">
        <v>4.5</v>
      </c>
      <c r="AX457">
        <f t="shared" si="15"/>
        <v>0</v>
      </c>
    </row>
    <row r="458" spans="1:50" x14ac:dyDescent="0.3">
      <c r="A458" s="2">
        <v>44608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46</v>
      </c>
      <c r="V458">
        <v>0</v>
      </c>
      <c r="W458">
        <v>0</v>
      </c>
      <c r="X458">
        <v>0</v>
      </c>
      <c r="Y458">
        <v>0</v>
      </c>
      <c r="Z458">
        <v>23</v>
      </c>
      <c r="AA458">
        <v>46</v>
      </c>
      <c r="AB458">
        <v>2</v>
      </c>
      <c r="AC458">
        <f t="shared" si="14"/>
        <v>0</v>
      </c>
      <c r="AF458" s="2">
        <v>44608</v>
      </c>
      <c r="AG458">
        <v>46</v>
      </c>
      <c r="AU458">
        <v>1</v>
      </c>
      <c r="AV458">
        <v>46</v>
      </c>
      <c r="AW458">
        <v>46</v>
      </c>
      <c r="AX458">
        <f t="shared" si="15"/>
        <v>1</v>
      </c>
    </row>
    <row r="459" spans="1:50" x14ac:dyDescent="0.3">
      <c r="A459" s="2">
        <v>44611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21</v>
      </c>
      <c r="L459">
        <v>20.5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24</v>
      </c>
      <c r="AA459">
        <v>41.5</v>
      </c>
      <c r="AB459">
        <v>1.729166666666667</v>
      </c>
      <c r="AC459">
        <f t="shared" si="14"/>
        <v>0</v>
      </c>
      <c r="AF459" s="2">
        <v>44611</v>
      </c>
      <c r="AG459">
        <v>21</v>
      </c>
      <c r="AH459">
        <v>20.5</v>
      </c>
      <c r="AU459">
        <v>2</v>
      </c>
      <c r="AV459">
        <v>41.5</v>
      </c>
      <c r="AW459">
        <v>20.75</v>
      </c>
      <c r="AX459">
        <f t="shared" si="15"/>
        <v>0</v>
      </c>
    </row>
    <row r="460" spans="1:50" x14ac:dyDescent="0.3">
      <c r="A460" s="2">
        <v>44614</v>
      </c>
      <c r="B460">
        <v>0</v>
      </c>
      <c r="C460">
        <v>0</v>
      </c>
      <c r="D460">
        <v>0.5</v>
      </c>
      <c r="E460">
        <v>0</v>
      </c>
      <c r="F460">
        <v>0.5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24</v>
      </c>
      <c r="AA460">
        <v>1</v>
      </c>
      <c r="AB460">
        <v>4.1666666666666657E-2</v>
      </c>
      <c r="AC460">
        <f t="shared" si="14"/>
        <v>0</v>
      </c>
      <c r="AF460" s="2">
        <v>44614</v>
      </c>
      <c r="AG460">
        <v>0.5</v>
      </c>
      <c r="AH460">
        <v>0.5</v>
      </c>
      <c r="AU460">
        <v>2</v>
      </c>
      <c r="AV460">
        <v>1</v>
      </c>
      <c r="AW460">
        <v>0.5</v>
      </c>
      <c r="AX460">
        <f t="shared" si="15"/>
        <v>0</v>
      </c>
    </row>
    <row r="461" spans="1:50" x14ac:dyDescent="0.3">
      <c r="A461" s="2">
        <v>44617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1.5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24</v>
      </c>
      <c r="AA461">
        <v>2.5</v>
      </c>
      <c r="AB461">
        <v>0.1041666666666667</v>
      </c>
      <c r="AC461">
        <f t="shared" si="14"/>
        <v>0</v>
      </c>
      <c r="AF461" s="2">
        <v>44617</v>
      </c>
      <c r="AG461">
        <v>1.5</v>
      </c>
      <c r="AH461">
        <v>1</v>
      </c>
      <c r="AU461">
        <v>2</v>
      </c>
      <c r="AV461">
        <v>2.5</v>
      </c>
      <c r="AW461">
        <v>1.25</v>
      </c>
      <c r="AX461">
        <f t="shared" si="15"/>
        <v>0</v>
      </c>
    </row>
    <row r="462" spans="1:50" x14ac:dyDescent="0.3">
      <c r="A462" s="2">
        <v>44618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24</v>
      </c>
      <c r="AA462">
        <v>2</v>
      </c>
      <c r="AB462">
        <v>8.3333333333333329E-2</v>
      </c>
      <c r="AC462">
        <f t="shared" si="14"/>
        <v>0</v>
      </c>
      <c r="AF462" s="2">
        <v>44618</v>
      </c>
      <c r="AG462">
        <v>1</v>
      </c>
      <c r="AH462">
        <v>1</v>
      </c>
      <c r="AU462">
        <v>2</v>
      </c>
      <c r="AV462">
        <v>2</v>
      </c>
      <c r="AW462">
        <v>1</v>
      </c>
      <c r="AX462">
        <f t="shared" si="15"/>
        <v>0</v>
      </c>
    </row>
    <row r="463" spans="1:50" x14ac:dyDescent="0.3">
      <c r="A463" s="2">
        <v>44620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0.5</v>
      </c>
      <c r="K463">
        <v>0</v>
      </c>
      <c r="L463">
        <v>0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24</v>
      </c>
      <c r="AA463">
        <v>2.5</v>
      </c>
      <c r="AB463">
        <v>0.1041666666666667</v>
      </c>
      <c r="AC463">
        <f t="shared" si="14"/>
        <v>0</v>
      </c>
      <c r="AF463" s="2">
        <v>44620</v>
      </c>
      <c r="AG463">
        <v>0.5</v>
      </c>
      <c r="AH463">
        <v>2</v>
      </c>
      <c r="AU463">
        <v>2</v>
      </c>
      <c r="AV463">
        <v>2.5</v>
      </c>
      <c r="AW463">
        <v>1.25</v>
      </c>
      <c r="AX463">
        <f t="shared" si="15"/>
        <v>0</v>
      </c>
    </row>
    <row r="464" spans="1:50" x14ac:dyDescent="0.3">
      <c r="A464" s="2">
        <v>44621</v>
      </c>
      <c r="B464">
        <v>0</v>
      </c>
      <c r="C464">
        <v>0</v>
      </c>
      <c r="D464">
        <v>0</v>
      </c>
      <c r="E464">
        <v>1.5</v>
      </c>
      <c r="F464">
        <v>3.5</v>
      </c>
      <c r="G464">
        <v>4</v>
      </c>
      <c r="H464">
        <v>8</v>
      </c>
      <c r="I464">
        <v>1</v>
      </c>
      <c r="J464">
        <v>0</v>
      </c>
      <c r="K464">
        <v>0.5</v>
      </c>
      <c r="L464">
        <v>0.5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24</v>
      </c>
      <c r="AA464">
        <v>19</v>
      </c>
      <c r="AB464">
        <v>0.79166666666666663</v>
      </c>
      <c r="AC464">
        <f t="shared" si="14"/>
        <v>0</v>
      </c>
      <c r="AF464" s="2">
        <v>44621</v>
      </c>
      <c r="AG464">
        <v>1.5</v>
      </c>
      <c r="AH464">
        <v>3.5</v>
      </c>
      <c r="AI464">
        <v>4</v>
      </c>
      <c r="AJ464">
        <v>8</v>
      </c>
      <c r="AK464">
        <v>1</v>
      </c>
      <c r="AL464">
        <v>0.5</v>
      </c>
      <c r="AM464">
        <v>0.5</v>
      </c>
      <c r="AU464">
        <v>7</v>
      </c>
      <c r="AV464">
        <v>19</v>
      </c>
      <c r="AW464">
        <v>2.714285714285714</v>
      </c>
      <c r="AX464">
        <f t="shared" si="15"/>
        <v>0</v>
      </c>
    </row>
    <row r="465" spans="1:50" x14ac:dyDescent="0.3">
      <c r="A465" s="2">
        <v>44625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0.5</v>
      </c>
      <c r="P465">
        <v>1.5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0.5</v>
      </c>
      <c r="W465">
        <v>0</v>
      </c>
      <c r="X465">
        <v>0</v>
      </c>
      <c r="Y465">
        <v>0.5</v>
      </c>
      <c r="Z465">
        <v>24</v>
      </c>
      <c r="AA465">
        <v>3</v>
      </c>
      <c r="AB465">
        <v>0.125</v>
      </c>
      <c r="AC465">
        <f t="shared" si="14"/>
        <v>0</v>
      </c>
      <c r="AF465" s="2">
        <v>44625</v>
      </c>
      <c r="AG465">
        <v>0.5</v>
      </c>
      <c r="AH465">
        <v>1.5</v>
      </c>
      <c r="AI465">
        <v>0.5</v>
      </c>
      <c r="AJ465">
        <v>0.5</v>
      </c>
      <c r="AU465">
        <v>4</v>
      </c>
      <c r="AV465">
        <v>3</v>
      </c>
      <c r="AW465">
        <v>0.75</v>
      </c>
      <c r="AX465">
        <f t="shared" si="15"/>
        <v>0</v>
      </c>
    </row>
    <row r="466" spans="1:50" x14ac:dyDescent="0.3">
      <c r="A466" s="2">
        <v>44628</v>
      </c>
      <c r="B466">
        <v>0</v>
      </c>
      <c r="C466">
        <v>0.5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52</v>
      </c>
      <c r="S466">
        <v>0.5</v>
      </c>
      <c r="T466">
        <v>0.5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24</v>
      </c>
      <c r="AA466">
        <v>53.5</v>
      </c>
      <c r="AB466">
        <v>2.229166666666667</v>
      </c>
      <c r="AC466">
        <f t="shared" si="14"/>
        <v>0</v>
      </c>
      <c r="AF466" s="2">
        <v>44628</v>
      </c>
      <c r="AG466">
        <v>0.5</v>
      </c>
      <c r="AH466">
        <v>52</v>
      </c>
      <c r="AI466">
        <v>0.5</v>
      </c>
      <c r="AJ466">
        <v>0.5</v>
      </c>
      <c r="AU466">
        <v>4</v>
      </c>
      <c r="AV466">
        <v>53.5</v>
      </c>
      <c r="AW466">
        <v>13.375</v>
      </c>
      <c r="AX466">
        <f t="shared" si="15"/>
        <v>0</v>
      </c>
    </row>
    <row r="467" spans="1:50" x14ac:dyDescent="0.3">
      <c r="A467" s="2">
        <v>44631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0.5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23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24</v>
      </c>
      <c r="AA467">
        <v>24.5</v>
      </c>
      <c r="AB467">
        <v>1.020833333333333</v>
      </c>
      <c r="AC467">
        <f t="shared" si="14"/>
        <v>0</v>
      </c>
      <c r="AF467" s="2">
        <v>44631</v>
      </c>
      <c r="AG467">
        <v>0.5</v>
      </c>
      <c r="AH467">
        <v>23</v>
      </c>
      <c r="AI467">
        <v>1</v>
      </c>
      <c r="AU467">
        <v>3</v>
      </c>
      <c r="AV467">
        <v>24.5</v>
      </c>
      <c r="AW467">
        <v>8.1666666666666661</v>
      </c>
      <c r="AX467">
        <f t="shared" si="15"/>
        <v>0</v>
      </c>
    </row>
    <row r="468" spans="1:50" x14ac:dyDescent="0.3">
      <c r="A468" s="2">
        <v>44632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2.5</v>
      </c>
      <c r="N468">
        <v>15</v>
      </c>
      <c r="O468">
        <v>0.5</v>
      </c>
      <c r="P468">
        <v>1.5</v>
      </c>
      <c r="Q468">
        <v>3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24</v>
      </c>
      <c r="AA468">
        <v>23.5</v>
      </c>
      <c r="AB468">
        <v>0.97916666666666663</v>
      </c>
      <c r="AC468">
        <f t="shared" si="14"/>
        <v>0</v>
      </c>
      <c r="AF468" s="2">
        <v>44632</v>
      </c>
      <c r="AG468">
        <v>2.5</v>
      </c>
      <c r="AH468">
        <v>15</v>
      </c>
      <c r="AI468">
        <v>0.5</v>
      </c>
      <c r="AJ468">
        <v>1.5</v>
      </c>
      <c r="AK468">
        <v>3</v>
      </c>
      <c r="AL468">
        <v>1</v>
      </c>
      <c r="AU468">
        <v>6</v>
      </c>
      <c r="AV468">
        <v>23.5</v>
      </c>
      <c r="AW468">
        <v>3.916666666666667</v>
      </c>
      <c r="AX468">
        <f t="shared" si="15"/>
        <v>0</v>
      </c>
    </row>
    <row r="469" spans="1:50" x14ac:dyDescent="0.3">
      <c r="A469" s="2">
        <v>44633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2.5</v>
      </c>
      <c r="R469">
        <v>9.5</v>
      </c>
      <c r="S469">
        <v>0.5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24</v>
      </c>
      <c r="AA469">
        <v>12.5</v>
      </c>
      <c r="AB469">
        <v>0.52083333333333337</v>
      </c>
      <c r="AC469">
        <f t="shared" si="14"/>
        <v>0</v>
      </c>
      <c r="AF469" s="2">
        <v>44633</v>
      </c>
      <c r="AG469">
        <v>2.5</v>
      </c>
      <c r="AH469">
        <v>9.5</v>
      </c>
      <c r="AI469">
        <v>0.5</v>
      </c>
      <c r="AU469">
        <v>3</v>
      </c>
      <c r="AV469">
        <v>12.5</v>
      </c>
      <c r="AW469">
        <v>4.166666666666667</v>
      </c>
      <c r="AX469">
        <f t="shared" si="15"/>
        <v>0</v>
      </c>
    </row>
    <row r="470" spans="1:50" x14ac:dyDescent="0.3">
      <c r="A470" s="2">
        <v>44634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1.5</v>
      </c>
      <c r="V470">
        <v>0</v>
      </c>
      <c r="W470">
        <v>0</v>
      </c>
      <c r="X470">
        <v>0</v>
      </c>
      <c r="Y470">
        <v>0</v>
      </c>
      <c r="Z470">
        <v>24</v>
      </c>
      <c r="AA470">
        <v>1.5</v>
      </c>
      <c r="AB470">
        <v>6.25E-2</v>
      </c>
      <c r="AC470">
        <f t="shared" si="14"/>
        <v>0</v>
      </c>
      <c r="AF470" s="2">
        <v>44634</v>
      </c>
      <c r="AG470">
        <v>1.5</v>
      </c>
      <c r="AU470">
        <v>1</v>
      </c>
      <c r="AV470">
        <v>1.5</v>
      </c>
      <c r="AW470">
        <v>1.5</v>
      </c>
      <c r="AX470">
        <f t="shared" si="15"/>
        <v>1</v>
      </c>
    </row>
    <row r="471" spans="1:50" x14ac:dyDescent="0.3">
      <c r="A471" s="2">
        <v>44635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24</v>
      </c>
      <c r="AA471">
        <v>4</v>
      </c>
      <c r="AB471">
        <v>0.16666666666666671</v>
      </c>
      <c r="AC471">
        <f t="shared" si="14"/>
        <v>0</v>
      </c>
      <c r="AF471" s="2">
        <v>44635</v>
      </c>
      <c r="AG471">
        <v>1</v>
      </c>
      <c r="AH471">
        <v>3</v>
      </c>
      <c r="AU471">
        <v>2</v>
      </c>
      <c r="AV471">
        <v>4</v>
      </c>
      <c r="AW471">
        <v>2</v>
      </c>
      <c r="AX471">
        <f t="shared" si="15"/>
        <v>0</v>
      </c>
    </row>
    <row r="472" spans="1:50" x14ac:dyDescent="0.3">
      <c r="A472" s="2">
        <v>44643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20</v>
      </c>
      <c r="N472">
        <v>0.5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24</v>
      </c>
      <c r="AA472">
        <v>21.5</v>
      </c>
      <c r="AB472">
        <v>0.89583333333333337</v>
      </c>
      <c r="AC472">
        <f t="shared" si="14"/>
        <v>0</v>
      </c>
      <c r="AF472" s="2">
        <v>44643</v>
      </c>
      <c r="AG472">
        <v>20</v>
      </c>
      <c r="AH472">
        <v>0.5</v>
      </c>
      <c r="AI472">
        <v>1</v>
      </c>
      <c r="AU472">
        <v>3</v>
      </c>
      <c r="AV472">
        <v>21.5</v>
      </c>
      <c r="AW472">
        <v>7.166666666666667</v>
      </c>
      <c r="AX472">
        <f t="shared" si="15"/>
        <v>0</v>
      </c>
    </row>
    <row r="473" spans="1:50" x14ac:dyDescent="0.3">
      <c r="A473" s="2">
        <v>44655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1.5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24</v>
      </c>
      <c r="AA473">
        <v>1.5</v>
      </c>
      <c r="AB473">
        <v>6.25E-2</v>
      </c>
      <c r="AC473">
        <f t="shared" si="14"/>
        <v>0</v>
      </c>
      <c r="AF473" s="2">
        <v>44655</v>
      </c>
      <c r="AG473">
        <v>1.5</v>
      </c>
      <c r="AU473">
        <v>1</v>
      </c>
      <c r="AV473">
        <v>1.5</v>
      </c>
      <c r="AW473">
        <v>1.5</v>
      </c>
      <c r="AX473">
        <f t="shared" si="15"/>
        <v>1</v>
      </c>
    </row>
    <row r="474" spans="1:50" x14ac:dyDescent="0.3">
      <c r="A474" s="2">
        <v>44659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101.5</v>
      </c>
      <c r="Q474">
        <v>5.5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24</v>
      </c>
      <c r="AA474">
        <v>108</v>
      </c>
      <c r="AB474">
        <v>4.5</v>
      </c>
      <c r="AC474">
        <f t="shared" si="14"/>
        <v>0</v>
      </c>
      <c r="AF474" s="2">
        <v>44659</v>
      </c>
      <c r="AG474">
        <v>101.5</v>
      </c>
      <c r="AH474">
        <v>5.5</v>
      </c>
      <c r="AI474">
        <v>1</v>
      </c>
      <c r="AU474">
        <v>3</v>
      </c>
      <c r="AV474">
        <v>108</v>
      </c>
      <c r="AW474">
        <v>36</v>
      </c>
      <c r="AX474">
        <f t="shared" si="15"/>
        <v>0</v>
      </c>
    </row>
    <row r="475" spans="1:50" x14ac:dyDescent="0.3">
      <c r="A475" s="2">
        <v>44662</v>
      </c>
      <c r="B475">
        <v>0</v>
      </c>
      <c r="C475">
        <v>4</v>
      </c>
      <c r="D475">
        <v>32.5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86.5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24</v>
      </c>
      <c r="AA475">
        <v>123</v>
      </c>
      <c r="AB475">
        <v>5.125</v>
      </c>
      <c r="AC475">
        <f t="shared" si="14"/>
        <v>0</v>
      </c>
      <c r="AF475" s="2">
        <v>44662</v>
      </c>
      <c r="AG475">
        <v>4</v>
      </c>
      <c r="AH475">
        <v>32.5</v>
      </c>
      <c r="AI475">
        <v>86.5</v>
      </c>
      <c r="AU475">
        <v>3</v>
      </c>
      <c r="AV475">
        <v>123</v>
      </c>
      <c r="AW475">
        <v>41</v>
      </c>
      <c r="AX475">
        <f t="shared" si="15"/>
        <v>0</v>
      </c>
    </row>
    <row r="476" spans="1:50" x14ac:dyDescent="0.3">
      <c r="A476" s="2">
        <v>44663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13</v>
      </c>
      <c r="V476">
        <v>8.5</v>
      </c>
      <c r="W476">
        <v>0.5</v>
      </c>
      <c r="X476">
        <v>0</v>
      </c>
      <c r="Y476">
        <v>0</v>
      </c>
      <c r="Z476">
        <v>24</v>
      </c>
      <c r="AA476">
        <v>22</v>
      </c>
      <c r="AB476">
        <v>0.91666666666666663</v>
      </c>
      <c r="AC476">
        <f t="shared" si="14"/>
        <v>0</v>
      </c>
      <c r="AF476" s="2">
        <v>44663</v>
      </c>
      <c r="AG476">
        <v>13</v>
      </c>
      <c r="AH476">
        <v>8.5</v>
      </c>
      <c r="AI476">
        <v>0.5</v>
      </c>
      <c r="AU476">
        <v>3</v>
      </c>
      <c r="AV476">
        <v>22</v>
      </c>
      <c r="AW476">
        <v>7.333333333333333</v>
      </c>
      <c r="AX476">
        <f t="shared" si="15"/>
        <v>0</v>
      </c>
    </row>
    <row r="477" spans="1:50" x14ac:dyDescent="0.3">
      <c r="A477" s="2">
        <v>44665</v>
      </c>
      <c r="B477">
        <v>3.5</v>
      </c>
      <c r="C477">
        <v>3.5</v>
      </c>
      <c r="D477">
        <v>0.5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24</v>
      </c>
      <c r="AA477">
        <v>7.5</v>
      </c>
      <c r="AB477">
        <v>0.3125</v>
      </c>
      <c r="AC477">
        <f t="shared" si="14"/>
        <v>0</v>
      </c>
      <c r="AF477" s="2">
        <v>44665</v>
      </c>
      <c r="AG477">
        <v>3.5</v>
      </c>
      <c r="AH477">
        <v>3.5</v>
      </c>
      <c r="AI477">
        <v>0.5</v>
      </c>
      <c r="AU477">
        <v>3</v>
      </c>
      <c r="AV477">
        <v>7.5</v>
      </c>
      <c r="AW477">
        <v>2.5</v>
      </c>
      <c r="AX477">
        <f t="shared" si="15"/>
        <v>0</v>
      </c>
    </row>
    <row r="478" spans="1:50" x14ac:dyDescent="0.3">
      <c r="A478" s="2">
        <v>44670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71.5</v>
      </c>
      <c r="S478">
        <v>3.5</v>
      </c>
      <c r="T478">
        <v>1.5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24</v>
      </c>
      <c r="AA478">
        <v>76.5</v>
      </c>
      <c r="AB478">
        <v>3.1875</v>
      </c>
      <c r="AC478">
        <f t="shared" si="14"/>
        <v>0</v>
      </c>
      <c r="AF478" s="2">
        <v>44670</v>
      </c>
      <c r="AG478">
        <v>71.5</v>
      </c>
      <c r="AH478">
        <v>3.5</v>
      </c>
      <c r="AI478">
        <v>1.5</v>
      </c>
      <c r="AU478">
        <v>3</v>
      </c>
      <c r="AV478">
        <v>76.5</v>
      </c>
      <c r="AW478">
        <v>25.5</v>
      </c>
      <c r="AX478">
        <f t="shared" si="15"/>
        <v>0</v>
      </c>
    </row>
    <row r="479" spans="1:50" x14ac:dyDescent="0.3">
      <c r="A479" s="2">
        <v>44672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5.5</v>
      </c>
      <c r="K479">
        <v>2.5</v>
      </c>
      <c r="L479">
        <v>0</v>
      </c>
      <c r="M479">
        <v>0.5</v>
      </c>
      <c r="N479">
        <v>2.5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24</v>
      </c>
      <c r="AA479">
        <v>13</v>
      </c>
      <c r="AB479">
        <v>0.54166666666666663</v>
      </c>
      <c r="AC479">
        <f t="shared" si="14"/>
        <v>0</v>
      </c>
      <c r="AF479" s="2">
        <v>44672</v>
      </c>
      <c r="AG479">
        <v>1</v>
      </c>
      <c r="AH479">
        <v>1</v>
      </c>
      <c r="AI479">
        <v>5.5</v>
      </c>
      <c r="AJ479">
        <v>2.5</v>
      </c>
      <c r="AK479">
        <v>0.5</v>
      </c>
      <c r="AL479">
        <v>2.5</v>
      </c>
      <c r="AU479">
        <v>6</v>
      </c>
      <c r="AV479">
        <v>13</v>
      </c>
      <c r="AW479">
        <v>2.166666666666667</v>
      </c>
      <c r="AX479">
        <f t="shared" si="15"/>
        <v>0</v>
      </c>
    </row>
    <row r="480" spans="1:50" x14ac:dyDescent="0.3">
      <c r="A480" s="2">
        <v>44673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6</v>
      </c>
      <c r="Q480">
        <v>4</v>
      </c>
      <c r="R480">
        <v>1.5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24</v>
      </c>
      <c r="AA480">
        <v>12.5</v>
      </c>
      <c r="AB480">
        <v>0.52083333333333337</v>
      </c>
      <c r="AC480">
        <f t="shared" si="14"/>
        <v>0</v>
      </c>
      <c r="AF480" s="2">
        <v>44673</v>
      </c>
      <c r="AG480">
        <v>6</v>
      </c>
      <c r="AH480">
        <v>4</v>
      </c>
      <c r="AI480">
        <v>1.5</v>
      </c>
      <c r="AJ480">
        <v>1</v>
      </c>
      <c r="AU480">
        <v>4</v>
      </c>
      <c r="AV480">
        <v>12.5</v>
      </c>
      <c r="AW480">
        <v>3.125</v>
      </c>
      <c r="AX480">
        <f t="shared" si="15"/>
        <v>0</v>
      </c>
    </row>
    <row r="481" spans="1:50" x14ac:dyDescent="0.3">
      <c r="A481" s="2">
        <v>44675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0.5</v>
      </c>
      <c r="J481">
        <v>1.5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24</v>
      </c>
      <c r="AA481">
        <v>2</v>
      </c>
      <c r="AB481">
        <v>8.3333333333333329E-2</v>
      </c>
      <c r="AC481">
        <f t="shared" si="14"/>
        <v>0</v>
      </c>
      <c r="AF481" s="2">
        <v>44675</v>
      </c>
      <c r="AG481">
        <v>0.5</v>
      </c>
      <c r="AH481">
        <v>1.5</v>
      </c>
      <c r="AU481">
        <v>2</v>
      </c>
      <c r="AV481">
        <v>2</v>
      </c>
      <c r="AW481">
        <v>1</v>
      </c>
      <c r="AX481">
        <f t="shared" si="15"/>
        <v>0</v>
      </c>
    </row>
    <row r="482" spans="1:50" x14ac:dyDescent="0.3">
      <c r="A482" s="2">
        <v>44676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13</v>
      </c>
      <c r="T482">
        <v>4.5</v>
      </c>
      <c r="U482">
        <v>0</v>
      </c>
      <c r="V482">
        <v>3.5</v>
      </c>
      <c r="W482">
        <v>1</v>
      </c>
      <c r="X482">
        <v>1</v>
      </c>
      <c r="Y482">
        <v>1</v>
      </c>
      <c r="Z482">
        <v>24</v>
      </c>
      <c r="AA482">
        <v>26</v>
      </c>
      <c r="AB482">
        <v>1.083333333333333</v>
      </c>
      <c r="AC482">
        <f t="shared" si="14"/>
        <v>0</v>
      </c>
      <c r="AF482" s="2">
        <v>44676</v>
      </c>
      <c r="AG482">
        <v>2</v>
      </c>
      <c r="AH482">
        <v>13</v>
      </c>
      <c r="AI482">
        <v>4.5</v>
      </c>
      <c r="AJ482">
        <v>3.5</v>
      </c>
      <c r="AK482">
        <v>1</v>
      </c>
      <c r="AL482">
        <v>1</v>
      </c>
      <c r="AM482">
        <v>1</v>
      </c>
      <c r="AU482">
        <v>7</v>
      </c>
      <c r="AV482">
        <v>26</v>
      </c>
      <c r="AW482">
        <v>3.714285714285714</v>
      </c>
      <c r="AX482">
        <f t="shared" si="15"/>
        <v>0</v>
      </c>
    </row>
    <row r="483" spans="1:50" x14ac:dyDescent="0.3">
      <c r="A483" s="2">
        <v>44678</v>
      </c>
      <c r="B483">
        <v>0</v>
      </c>
      <c r="C483">
        <v>0</v>
      </c>
      <c r="D483">
        <v>0</v>
      </c>
      <c r="E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15.5</v>
      </c>
      <c r="W483">
        <v>0</v>
      </c>
      <c r="X483">
        <v>1.5</v>
      </c>
      <c r="Y483">
        <v>0.5</v>
      </c>
      <c r="Z483">
        <v>22</v>
      </c>
      <c r="AA483">
        <v>18.5</v>
      </c>
      <c r="AB483">
        <v>0.84090909090909094</v>
      </c>
      <c r="AC483">
        <f t="shared" si="14"/>
        <v>0</v>
      </c>
      <c r="AF483" s="2">
        <v>44678</v>
      </c>
      <c r="AG483">
        <v>1</v>
      </c>
      <c r="AH483">
        <v>15.5</v>
      </c>
      <c r="AI483">
        <v>1.5</v>
      </c>
      <c r="AJ483">
        <v>0.5</v>
      </c>
      <c r="AU483">
        <v>4</v>
      </c>
      <c r="AV483">
        <v>18.5</v>
      </c>
      <c r="AW483">
        <v>4.625</v>
      </c>
      <c r="AX483">
        <f t="shared" si="15"/>
        <v>0</v>
      </c>
    </row>
    <row r="484" spans="1:50" x14ac:dyDescent="0.3">
      <c r="A484" s="2">
        <v>44679</v>
      </c>
      <c r="B484">
        <v>0</v>
      </c>
      <c r="C484">
        <v>0</v>
      </c>
      <c r="D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1.5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21</v>
      </c>
      <c r="AA484">
        <v>1.5</v>
      </c>
      <c r="AB484">
        <v>7.1428571428571425E-2</v>
      </c>
      <c r="AC484">
        <f t="shared" si="14"/>
        <v>0</v>
      </c>
      <c r="AF484" s="2">
        <v>44679</v>
      </c>
      <c r="AG484">
        <v>1.5</v>
      </c>
      <c r="AU484">
        <v>1</v>
      </c>
      <c r="AV484">
        <v>1.5</v>
      </c>
      <c r="AW484">
        <v>1.5</v>
      </c>
      <c r="AX484">
        <f t="shared" si="15"/>
        <v>1</v>
      </c>
    </row>
    <row r="485" spans="1:50" x14ac:dyDescent="0.3">
      <c r="A485" s="2">
        <v>44681</v>
      </c>
      <c r="B485">
        <v>0</v>
      </c>
      <c r="C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0.5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20</v>
      </c>
      <c r="AA485">
        <v>1.5</v>
      </c>
      <c r="AB485">
        <v>7.4999999999999997E-2</v>
      </c>
      <c r="AC485">
        <f t="shared" si="14"/>
        <v>0</v>
      </c>
      <c r="AF485" s="2">
        <v>44681</v>
      </c>
      <c r="AG485">
        <v>1</v>
      </c>
      <c r="AH485">
        <v>0.5</v>
      </c>
      <c r="AU485">
        <v>2</v>
      </c>
      <c r="AV485">
        <v>1.5</v>
      </c>
      <c r="AW485">
        <v>0.75</v>
      </c>
      <c r="AX485">
        <f t="shared" si="15"/>
        <v>0</v>
      </c>
    </row>
    <row r="486" spans="1:50" x14ac:dyDescent="0.3">
      <c r="A486" s="2">
        <v>44682</v>
      </c>
      <c r="B486">
        <v>0</v>
      </c>
      <c r="C486">
        <v>0</v>
      </c>
      <c r="D486">
        <v>0</v>
      </c>
      <c r="H486">
        <v>0</v>
      </c>
      <c r="I486">
        <v>0</v>
      </c>
      <c r="J486">
        <v>0</v>
      </c>
      <c r="K486">
        <v>0</v>
      </c>
      <c r="L486">
        <v>5.5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21</v>
      </c>
      <c r="AA486">
        <v>5.5</v>
      </c>
      <c r="AB486">
        <v>0.26190476190476192</v>
      </c>
      <c r="AC486">
        <f t="shared" si="14"/>
        <v>0</v>
      </c>
      <c r="AF486" s="2">
        <v>44682</v>
      </c>
      <c r="AG486">
        <v>5.5</v>
      </c>
      <c r="AU486">
        <v>1</v>
      </c>
      <c r="AV486">
        <v>5.5</v>
      </c>
      <c r="AW486">
        <v>5.5</v>
      </c>
      <c r="AX486">
        <f t="shared" si="15"/>
        <v>1</v>
      </c>
    </row>
    <row r="487" spans="1:50" x14ac:dyDescent="0.3">
      <c r="A487" s="2">
        <v>44683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</v>
      </c>
      <c r="O487">
        <v>0</v>
      </c>
      <c r="P487">
        <v>0</v>
      </c>
      <c r="Q487">
        <v>0</v>
      </c>
      <c r="R487">
        <v>12.5</v>
      </c>
      <c r="S487">
        <v>2</v>
      </c>
      <c r="T487">
        <v>0.5</v>
      </c>
      <c r="U487">
        <v>1</v>
      </c>
      <c r="V487">
        <v>1</v>
      </c>
      <c r="W487">
        <v>0</v>
      </c>
      <c r="X487">
        <v>0</v>
      </c>
      <c r="Z487">
        <v>17</v>
      </c>
      <c r="AA487">
        <v>22</v>
      </c>
      <c r="AB487">
        <v>1.294117647058824</v>
      </c>
      <c r="AC487">
        <f t="shared" si="14"/>
        <v>0</v>
      </c>
      <c r="AF487" s="2">
        <v>44683</v>
      </c>
      <c r="AG487">
        <v>5</v>
      </c>
      <c r="AH487">
        <v>12.5</v>
      </c>
      <c r="AI487">
        <v>2</v>
      </c>
      <c r="AJ487">
        <v>0.5</v>
      </c>
      <c r="AK487">
        <v>1</v>
      </c>
      <c r="AL487">
        <v>1</v>
      </c>
      <c r="AU487">
        <v>6</v>
      </c>
      <c r="AV487">
        <v>22</v>
      </c>
      <c r="AW487">
        <v>3.666666666666667</v>
      </c>
      <c r="AX487">
        <f t="shared" si="15"/>
        <v>0</v>
      </c>
    </row>
    <row r="488" spans="1:50" x14ac:dyDescent="0.3">
      <c r="A488" s="2">
        <v>44688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0.5</v>
      </c>
      <c r="N488">
        <v>0.5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Z488">
        <v>16</v>
      </c>
      <c r="AA488">
        <v>1</v>
      </c>
      <c r="AB488">
        <v>6.25E-2</v>
      </c>
      <c r="AC488">
        <f t="shared" si="14"/>
        <v>0</v>
      </c>
      <c r="AF488" s="2">
        <v>44688</v>
      </c>
      <c r="AG488">
        <v>0.5</v>
      </c>
      <c r="AH488">
        <v>0.5</v>
      </c>
      <c r="AU488">
        <v>2</v>
      </c>
      <c r="AV488">
        <v>1</v>
      </c>
      <c r="AW488">
        <v>0.5</v>
      </c>
      <c r="AX488">
        <f t="shared" si="15"/>
        <v>0</v>
      </c>
    </row>
    <row r="489" spans="1:50" x14ac:dyDescent="0.3">
      <c r="A489" s="2">
        <v>44691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>
        <v>18</v>
      </c>
      <c r="AA489">
        <v>3</v>
      </c>
      <c r="AB489">
        <v>0.16666666666666671</v>
      </c>
      <c r="AC489">
        <f t="shared" si="14"/>
        <v>0</v>
      </c>
      <c r="AF489" s="2">
        <v>44691</v>
      </c>
      <c r="AG489">
        <v>3</v>
      </c>
      <c r="AU489">
        <v>1</v>
      </c>
      <c r="AV489">
        <v>3</v>
      </c>
      <c r="AW489">
        <v>3</v>
      </c>
      <c r="AX489">
        <f t="shared" si="15"/>
        <v>1</v>
      </c>
    </row>
    <row r="490" spans="1:50" x14ac:dyDescent="0.3">
      <c r="A490" s="2">
        <v>44692</v>
      </c>
      <c r="B490">
        <v>1</v>
      </c>
      <c r="I490">
        <v>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18</v>
      </c>
      <c r="AA490">
        <v>5</v>
      </c>
      <c r="AB490">
        <v>0.27777777777777779</v>
      </c>
      <c r="AC490">
        <f t="shared" si="14"/>
        <v>0</v>
      </c>
      <c r="AF490" s="2">
        <v>44692</v>
      </c>
      <c r="AG490">
        <v>1</v>
      </c>
      <c r="AH490">
        <v>4</v>
      </c>
      <c r="AU490">
        <v>2</v>
      </c>
      <c r="AV490">
        <v>5</v>
      </c>
      <c r="AW490">
        <v>2.5</v>
      </c>
      <c r="AX490">
        <f t="shared" si="15"/>
        <v>0</v>
      </c>
    </row>
    <row r="491" spans="1:50" x14ac:dyDescent="0.3">
      <c r="A491" s="2">
        <v>44696</v>
      </c>
      <c r="B491">
        <v>0</v>
      </c>
      <c r="C491">
        <v>0</v>
      </c>
      <c r="D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5.5</v>
      </c>
      <c r="O491">
        <v>0</v>
      </c>
      <c r="P491">
        <v>0</v>
      </c>
      <c r="Q491">
        <v>6</v>
      </c>
      <c r="R491">
        <v>37</v>
      </c>
      <c r="S491">
        <v>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21</v>
      </c>
      <c r="AA491">
        <v>51.5</v>
      </c>
      <c r="AB491">
        <v>2.452380952380953</v>
      </c>
      <c r="AC491">
        <f t="shared" si="14"/>
        <v>0</v>
      </c>
      <c r="AF491" s="2">
        <v>44696</v>
      </c>
      <c r="AG491">
        <v>5.5</v>
      </c>
      <c r="AH491">
        <v>6</v>
      </c>
      <c r="AI491">
        <v>37</v>
      </c>
      <c r="AJ491">
        <v>3</v>
      </c>
      <c r="AU491">
        <v>4</v>
      </c>
      <c r="AV491">
        <v>51.5</v>
      </c>
      <c r="AW491">
        <v>12.875</v>
      </c>
      <c r="AX491">
        <f t="shared" si="15"/>
        <v>0</v>
      </c>
    </row>
    <row r="492" spans="1:50" x14ac:dyDescent="0.3">
      <c r="A492" s="2">
        <v>44697</v>
      </c>
      <c r="B492">
        <v>0</v>
      </c>
      <c r="C492">
        <v>0</v>
      </c>
      <c r="D492">
        <v>0</v>
      </c>
      <c r="E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22</v>
      </c>
      <c r="AA492">
        <v>1</v>
      </c>
      <c r="AB492">
        <v>4.5454545454545463E-2</v>
      </c>
      <c r="AC492">
        <f t="shared" si="14"/>
        <v>0</v>
      </c>
      <c r="AF492" s="2">
        <v>44697</v>
      </c>
      <c r="AG492">
        <v>1</v>
      </c>
      <c r="AU492">
        <v>1</v>
      </c>
      <c r="AV492">
        <v>1</v>
      </c>
      <c r="AW492">
        <v>1</v>
      </c>
      <c r="AX492">
        <f t="shared" si="15"/>
        <v>1</v>
      </c>
    </row>
    <row r="493" spans="1:50" x14ac:dyDescent="0.3">
      <c r="A493" s="2">
        <v>44698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14.5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24</v>
      </c>
      <c r="AA493">
        <v>14.5</v>
      </c>
      <c r="AB493">
        <v>0.60416666666666663</v>
      </c>
      <c r="AC493">
        <f t="shared" si="14"/>
        <v>0</v>
      </c>
      <c r="AF493" s="2">
        <v>44698</v>
      </c>
      <c r="AG493">
        <v>14.5</v>
      </c>
      <c r="AU493">
        <v>1</v>
      </c>
      <c r="AV493">
        <v>14.5</v>
      </c>
      <c r="AW493">
        <v>14.5</v>
      </c>
      <c r="AX493">
        <f t="shared" si="15"/>
        <v>1</v>
      </c>
    </row>
    <row r="494" spans="1:50" x14ac:dyDescent="0.3">
      <c r="A494" s="2">
        <v>44699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5.5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24</v>
      </c>
      <c r="AA494">
        <v>5.5</v>
      </c>
      <c r="AB494">
        <v>0.22916666666666671</v>
      </c>
      <c r="AC494">
        <f t="shared" si="14"/>
        <v>0</v>
      </c>
      <c r="AF494" s="2">
        <v>44699</v>
      </c>
      <c r="AG494">
        <v>5.5</v>
      </c>
      <c r="AU494">
        <v>1</v>
      </c>
      <c r="AV494">
        <v>5.5</v>
      </c>
      <c r="AW494">
        <v>5.5</v>
      </c>
      <c r="AX494">
        <f t="shared" si="15"/>
        <v>1</v>
      </c>
    </row>
    <row r="495" spans="1:50" x14ac:dyDescent="0.3">
      <c r="A495" s="2">
        <v>44700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0.5</v>
      </c>
      <c r="N495">
        <v>0</v>
      </c>
      <c r="O495">
        <v>2</v>
      </c>
      <c r="P495">
        <v>11.5</v>
      </c>
      <c r="Q495">
        <v>0</v>
      </c>
      <c r="R495">
        <v>0</v>
      </c>
      <c r="S495">
        <v>1.5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24</v>
      </c>
      <c r="AA495">
        <v>15.5</v>
      </c>
      <c r="AB495">
        <v>0.64583333333333337</v>
      </c>
      <c r="AC495">
        <f t="shared" si="14"/>
        <v>0</v>
      </c>
      <c r="AF495" s="2">
        <v>44700</v>
      </c>
      <c r="AG495">
        <v>0.5</v>
      </c>
      <c r="AH495">
        <v>2</v>
      </c>
      <c r="AI495">
        <v>11.5</v>
      </c>
      <c r="AJ495">
        <v>1.5</v>
      </c>
      <c r="AU495">
        <v>4</v>
      </c>
      <c r="AV495">
        <v>15.5</v>
      </c>
      <c r="AW495">
        <v>3.875</v>
      </c>
      <c r="AX495">
        <f t="shared" si="15"/>
        <v>0</v>
      </c>
    </row>
    <row r="496" spans="1:50" x14ac:dyDescent="0.3">
      <c r="A496" s="2">
        <v>44701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2.5</v>
      </c>
      <c r="P496">
        <v>0</v>
      </c>
      <c r="Q496">
        <v>51.5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0.5</v>
      </c>
      <c r="Y496">
        <v>0</v>
      </c>
      <c r="Z496">
        <v>24</v>
      </c>
      <c r="AA496">
        <v>54.5</v>
      </c>
      <c r="AB496">
        <v>2.270833333333333</v>
      </c>
      <c r="AC496">
        <f t="shared" si="14"/>
        <v>0</v>
      </c>
      <c r="AF496" s="2">
        <v>44701</v>
      </c>
      <c r="AG496">
        <v>2.5</v>
      </c>
      <c r="AH496">
        <v>51.5</v>
      </c>
      <c r="AI496">
        <v>0.5</v>
      </c>
      <c r="AU496">
        <v>3</v>
      </c>
      <c r="AV496">
        <v>54.5</v>
      </c>
      <c r="AW496">
        <v>18.166666666666671</v>
      </c>
      <c r="AX496">
        <f t="shared" si="15"/>
        <v>0</v>
      </c>
    </row>
    <row r="497" spans="1:50" x14ac:dyDescent="0.3">
      <c r="A497" s="2">
        <v>44702</v>
      </c>
      <c r="B497">
        <v>0</v>
      </c>
      <c r="C497">
        <v>0</v>
      </c>
      <c r="D497">
        <v>0</v>
      </c>
      <c r="E497">
        <v>6</v>
      </c>
      <c r="F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23</v>
      </c>
      <c r="AA497">
        <v>6</v>
      </c>
      <c r="AB497">
        <v>0.2608695652173913</v>
      </c>
      <c r="AC497">
        <f t="shared" si="14"/>
        <v>0</v>
      </c>
      <c r="AF497" s="2">
        <v>44702</v>
      </c>
      <c r="AG497">
        <v>6</v>
      </c>
      <c r="AU497">
        <v>1</v>
      </c>
      <c r="AV497">
        <v>6</v>
      </c>
      <c r="AW497">
        <v>6</v>
      </c>
      <c r="AX497">
        <f t="shared" si="15"/>
        <v>1</v>
      </c>
    </row>
    <row r="498" spans="1:50" x14ac:dyDescent="0.3">
      <c r="A498" s="2">
        <v>44708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</v>
      </c>
      <c r="U498">
        <v>9.5</v>
      </c>
      <c r="V498">
        <v>0</v>
      </c>
      <c r="W498">
        <v>0</v>
      </c>
      <c r="X498">
        <v>0</v>
      </c>
      <c r="Y498">
        <v>0</v>
      </c>
      <c r="Z498">
        <v>24</v>
      </c>
      <c r="AA498">
        <v>11.5</v>
      </c>
      <c r="AB498">
        <v>0.47916666666666669</v>
      </c>
      <c r="AC498">
        <f t="shared" si="14"/>
        <v>0</v>
      </c>
      <c r="AF498" s="2">
        <v>44708</v>
      </c>
      <c r="AG498">
        <v>2</v>
      </c>
      <c r="AH498">
        <v>9.5</v>
      </c>
      <c r="AU498">
        <v>2</v>
      </c>
      <c r="AV498">
        <v>11.5</v>
      </c>
      <c r="AW498">
        <v>5.75</v>
      </c>
      <c r="AX498">
        <f t="shared" si="15"/>
        <v>0</v>
      </c>
    </row>
    <row r="499" spans="1:50" x14ac:dyDescent="0.3">
      <c r="A499" s="2">
        <v>44709</v>
      </c>
      <c r="B499">
        <v>0</v>
      </c>
      <c r="C499">
        <v>0</v>
      </c>
      <c r="D499">
        <v>0</v>
      </c>
      <c r="E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20</v>
      </c>
      <c r="AA499">
        <v>1</v>
      </c>
      <c r="AB499">
        <v>0.05</v>
      </c>
      <c r="AC499">
        <f t="shared" si="14"/>
        <v>0</v>
      </c>
      <c r="AF499" s="2">
        <v>44709</v>
      </c>
      <c r="AG499">
        <v>1</v>
      </c>
      <c r="AU499">
        <v>1</v>
      </c>
      <c r="AV499">
        <v>1</v>
      </c>
      <c r="AW499">
        <v>1</v>
      </c>
      <c r="AX499">
        <f t="shared" si="15"/>
        <v>1</v>
      </c>
    </row>
    <row r="500" spans="1:50" x14ac:dyDescent="0.3">
      <c r="A500" s="2">
        <v>44710</v>
      </c>
      <c r="B500">
        <v>0</v>
      </c>
      <c r="C500">
        <v>24.5</v>
      </c>
      <c r="D500">
        <v>3.5</v>
      </c>
      <c r="E500">
        <v>1.5</v>
      </c>
      <c r="F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23</v>
      </c>
      <c r="AA500">
        <v>29.5</v>
      </c>
      <c r="AB500">
        <v>1.2826086956521741</v>
      </c>
      <c r="AC500">
        <f t="shared" si="14"/>
        <v>0</v>
      </c>
      <c r="AF500" s="2">
        <v>44710</v>
      </c>
      <c r="AG500">
        <v>24.5</v>
      </c>
      <c r="AH500">
        <v>3.5</v>
      </c>
      <c r="AI500">
        <v>1.5</v>
      </c>
      <c r="AU500">
        <v>3</v>
      </c>
      <c r="AV500">
        <v>29.5</v>
      </c>
      <c r="AW500">
        <v>9.8333333333333339</v>
      </c>
      <c r="AX500">
        <f t="shared" si="15"/>
        <v>0</v>
      </c>
    </row>
    <row r="501" spans="1:50" x14ac:dyDescent="0.3">
      <c r="A501" s="2">
        <v>44711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0.5</v>
      </c>
      <c r="K501">
        <v>0</v>
      </c>
      <c r="L501">
        <v>0</v>
      </c>
      <c r="M501">
        <v>0</v>
      </c>
      <c r="N501">
        <v>41.5</v>
      </c>
      <c r="O501">
        <v>4.5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24</v>
      </c>
      <c r="AA501">
        <v>46.5</v>
      </c>
      <c r="AB501">
        <v>1.9375</v>
      </c>
      <c r="AC501">
        <f t="shared" si="14"/>
        <v>0</v>
      </c>
      <c r="AF501" s="2">
        <v>44711</v>
      </c>
      <c r="AG501">
        <v>0.5</v>
      </c>
      <c r="AH501">
        <v>41.5</v>
      </c>
      <c r="AI501">
        <v>4.5</v>
      </c>
      <c r="AU501">
        <v>3</v>
      </c>
      <c r="AV501">
        <v>46.5</v>
      </c>
      <c r="AW501">
        <v>15.5</v>
      </c>
      <c r="AX501">
        <f t="shared" si="15"/>
        <v>0</v>
      </c>
    </row>
    <row r="502" spans="1:50" x14ac:dyDescent="0.3">
      <c r="A502" s="2">
        <v>44712</v>
      </c>
      <c r="B502">
        <v>0</v>
      </c>
      <c r="C502">
        <v>0</v>
      </c>
      <c r="D502">
        <v>0</v>
      </c>
      <c r="E502">
        <v>0</v>
      </c>
      <c r="F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16.5</v>
      </c>
      <c r="P502">
        <v>14.5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23</v>
      </c>
      <c r="AA502">
        <v>31</v>
      </c>
      <c r="AB502">
        <v>1.347826086956522</v>
      </c>
      <c r="AC502">
        <f t="shared" si="14"/>
        <v>0</v>
      </c>
      <c r="AF502" s="2">
        <v>44712</v>
      </c>
      <c r="AG502">
        <v>16.5</v>
      </c>
      <c r="AH502">
        <v>14.5</v>
      </c>
      <c r="AU502">
        <v>2</v>
      </c>
      <c r="AV502">
        <v>31</v>
      </c>
      <c r="AW502">
        <v>15.5</v>
      </c>
      <c r="AX502">
        <f t="shared" si="15"/>
        <v>0</v>
      </c>
    </row>
    <row r="503" spans="1:50" x14ac:dyDescent="0.3">
      <c r="A503" s="2">
        <v>44713</v>
      </c>
      <c r="B503">
        <v>0</v>
      </c>
      <c r="C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1.5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20</v>
      </c>
      <c r="AA503">
        <v>1.5</v>
      </c>
      <c r="AB503">
        <v>7.4999999999999997E-2</v>
      </c>
      <c r="AC503">
        <f t="shared" si="14"/>
        <v>0</v>
      </c>
      <c r="AF503" s="2">
        <v>44713</v>
      </c>
      <c r="AG503">
        <v>1.5</v>
      </c>
      <c r="AU503">
        <v>1</v>
      </c>
      <c r="AV503">
        <v>1.5</v>
      </c>
      <c r="AW503">
        <v>1.5</v>
      </c>
      <c r="AX503">
        <f t="shared" si="15"/>
        <v>1</v>
      </c>
    </row>
    <row r="504" spans="1:50" x14ac:dyDescent="0.3">
      <c r="A504" s="2">
        <v>44714</v>
      </c>
      <c r="B504">
        <v>0</v>
      </c>
      <c r="C504">
        <v>0</v>
      </c>
      <c r="D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8.5</v>
      </c>
      <c r="S504">
        <v>0</v>
      </c>
      <c r="T504">
        <v>0</v>
      </c>
      <c r="U504">
        <v>0.5</v>
      </c>
      <c r="V504">
        <v>0</v>
      </c>
      <c r="W504">
        <v>0</v>
      </c>
      <c r="X504">
        <v>0</v>
      </c>
      <c r="Y504">
        <v>0</v>
      </c>
      <c r="Z504">
        <v>21</v>
      </c>
      <c r="AA504">
        <v>11</v>
      </c>
      <c r="AB504">
        <v>0.52380952380952384</v>
      </c>
      <c r="AC504">
        <f t="shared" si="14"/>
        <v>0</v>
      </c>
      <c r="AF504" s="2">
        <v>44714</v>
      </c>
      <c r="AG504">
        <v>2</v>
      </c>
      <c r="AH504">
        <v>8.5</v>
      </c>
      <c r="AI504">
        <v>0.5</v>
      </c>
      <c r="AU504">
        <v>3</v>
      </c>
      <c r="AV504">
        <v>11</v>
      </c>
      <c r="AW504">
        <v>3.666666666666667</v>
      </c>
      <c r="AX504">
        <f t="shared" si="15"/>
        <v>0</v>
      </c>
    </row>
    <row r="505" spans="1:50" x14ac:dyDescent="0.3">
      <c r="A505" s="2">
        <v>44716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13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24</v>
      </c>
      <c r="AA505">
        <v>14</v>
      </c>
      <c r="AB505">
        <v>0.58333333333333337</v>
      </c>
      <c r="AC505">
        <f t="shared" si="14"/>
        <v>0</v>
      </c>
      <c r="AF505" s="2">
        <v>44716</v>
      </c>
      <c r="AG505">
        <v>1</v>
      </c>
      <c r="AH505">
        <v>13</v>
      </c>
      <c r="AU505">
        <v>2</v>
      </c>
      <c r="AV505">
        <v>14</v>
      </c>
      <c r="AW505">
        <v>7</v>
      </c>
      <c r="AX505">
        <f t="shared" si="15"/>
        <v>0</v>
      </c>
    </row>
    <row r="506" spans="1:50" x14ac:dyDescent="0.3">
      <c r="A506" s="2">
        <v>44717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6</v>
      </c>
      <c r="Q506">
        <v>5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24</v>
      </c>
      <c r="AA506">
        <v>13</v>
      </c>
      <c r="AB506">
        <v>0.54166666666666663</v>
      </c>
      <c r="AC506">
        <f t="shared" si="14"/>
        <v>0</v>
      </c>
      <c r="AF506" s="2">
        <v>44717</v>
      </c>
      <c r="AG506">
        <v>6</v>
      </c>
      <c r="AH506">
        <v>5</v>
      </c>
      <c r="AI506">
        <v>2</v>
      </c>
      <c r="AU506">
        <v>3</v>
      </c>
      <c r="AV506">
        <v>13</v>
      </c>
      <c r="AW506">
        <v>4.333333333333333</v>
      </c>
      <c r="AX506">
        <f t="shared" si="15"/>
        <v>0</v>
      </c>
    </row>
    <row r="507" spans="1:50" x14ac:dyDescent="0.3">
      <c r="A507" s="2">
        <v>44718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0.5</v>
      </c>
      <c r="T507">
        <v>0</v>
      </c>
      <c r="U507">
        <v>0.5</v>
      </c>
      <c r="V507">
        <v>0</v>
      </c>
      <c r="W507">
        <v>0</v>
      </c>
      <c r="X507">
        <v>0</v>
      </c>
      <c r="Y507">
        <v>0</v>
      </c>
      <c r="Z507">
        <v>24</v>
      </c>
      <c r="AA507">
        <v>1</v>
      </c>
      <c r="AB507">
        <v>4.1666666666666657E-2</v>
      </c>
      <c r="AC507">
        <f t="shared" si="14"/>
        <v>0</v>
      </c>
      <c r="AF507" s="2">
        <v>44718</v>
      </c>
      <c r="AG507">
        <v>0.5</v>
      </c>
      <c r="AH507">
        <v>0.5</v>
      </c>
      <c r="AU507">
        <v>2</v>
      </c>
      <c r="AV507">
        <v>1</v>
      </c>
      <c r="AW507">
        <v>0.5</v>
      </c>
      <c r="AX507">
        <f t="shared" si="15"/>
        <v>0</v>
      </c>
    </row>
    <row r="508" spans="1:50" x14ac:dyDescent="0.3">
      <c r="A508" s="2">
        <v>44720</v>
      </c>
      <c r="B508">
        <v>10.5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15.5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24</v>
      </c>
      <c r="AA508">
        <v>26</v>
      </c>
      <c r="AB508">
        <v>1.083333333333333</v>
      </c>
      <c r="AC508">
        <f t="shared" si="14"/>
        <v>0</v>
      </c>
      <c r="AF508" s="2">
        <v>44720</v>
      </c>
      <c r="AG508">
        <v>10.5</v>
      </c>
      <c r="AH508">
        <v>15.5</v>
      </c>
      <c r="AU508">
        <v>2</v>
      </c>
      <c r="AV508">
        <v>26</v>
      </c>
      <c r="AW508">
        <v>13</v>
      </c>
      <c r="AX508">
        <f t="shared" si="15"/>
        <v>0</v>
      </c>
    </row>
    <row r="509" spans="1:50" x14ac:dyDescent="0.3">
      <c r="A509" s="2">
        <v>44721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13.5</v>
      </c>
      <c r="P509">
        <v>0</v>
      </c>
      <c r="Q509">
        <v>0</v>
      </c>
      <c r="R509">
        <v>15</v>
      </c>
      <c r="S509">
        <v>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24</v>
      </c>
      <c r="AA509">
        <v>30.5</v>
      </c>
      <c r="AB509">
        <v>1.270833333333333</v>
      </c>
      <c r="AC509">
        <f t="shared" si="14"/>
        <v>0</v>
      </c>
      <c r="AF509" s="2">
        <v>44721</v>
      </c>
      <c r="AG509">
        <v>13.5</v>
      </c>
      <c r="AH509">
        <v>15</v>
      </c>
      <c r="AI509">
        <v>2</v>
      </c>
      <c r="AU509">
        <v>3</v>
      </c>
      <c r="AV509">
        <v>30.5</v>
      </c>
      <c r="AW509">
        <v>10.16666666666667</v>
      </c>
      <c r="AX509">
        <f t="shared" si="15"/>
        <v>0</v>
      </c>
    </row>
    <row r="510" spans="1:50" x14ac:dyDescent="0.3">
      <c r="A510" s="2">
        <v>44723</v>
      </c>
      <c r="B510">
        <v>0</v>
      </c>
      <c r="C510">
        <v>3.5</v>
      </c>
      <c r="D510">
        <v>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24</v>
      </c>
      <c r="AA510">
        <v>10.5</v>
      </c>
      <c r="AB510">
        <v>0.4375</v>
      </c>
      <c r="AC510">
        <f t="shared" si="14"/>
        <v>0</v>
      </c>
      <c r="AF510" s="2">
        <v>44723</v>
      </c>
      <c r="AG510">
        <v>3.5</v>
      </c>
      <c r="AH510">
        <v>7</v>
      </c>
      <c r="AU510">
        <v>2</v>
      </c>
      <c r="AV510">
        <v>10.5</v>
      </c>
      <c r="AW510">
        <v>5.25</v>
      </c>
      <c r="AX510">
        <f t="shared" si="15"/>
        <v>0</v>
      </c>
    </row>
    <row r="511" spans="1:50" x14ac:dyDescent="0.3">
      <c r="A511" s="2">
        <v>44724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24</v>
      </c>
      <c r="AA511">
        <v>4</v>
      </c>
      <c r="AB511">
        <v>0.16666666666666671</v>
      </c>
      <c r="AC511">
        <f t="shared" si="14"/>
        <v>0</v>
      </c>
      <c r="AF511" s="2">
        <v>44724</v>
      </c>
      <c r="AG511">
        <v>4</v>
      </c>
      <c r="AU511">
        <v>1</v>
      </c>
      <c r="AV511">
        <v>4</v>
      </c>
      <c r="AW511">
        <v>4</v>
      </c>
      <c r="AX511">
        <f t="shared" si="15"/>
        <v>1</v>
      </c>
    </row>
    <row r="512" spans="1:50" x14ac:dyDescent="0.3">
      <c r="A512" s="2">
        <v>44727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9</v>
      </c>
      <c r="R512">
        <v>1.5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24</v>
      </c>
      <c r="AA512">
        <v>10.5</v>
      </c>
      <c r="AB512">
        <v>0.4375</v>
      </c>
      <c r="AC512">
        <f t="shared" si="14"/>
        <v>0</v>
      </c>
      <c r="AF512" s="2">
        <v>44727</v>
      </c>
      <c r="AG512">
        <v>9</v>
      </c>
      <c r="AH512">
        <v>1.5</v>
      </c>
      <c r="AU512">
        <v>2</v>
      </c>
      <c r="AV512">
        <v>10.5</v>
      </c>
      <c r="AW512">
        <v>5.25</v>
      </c>
      <c r="AX512">
        <f t="shared" si="15"/>
        <v>0</v>
      </c>
    </row>
    <row r="513" spans="1:50" x14ac:dyDescent="0.3">
      <c r="A513" s="2">
        <v>44734</v>
      </c>
      <c r="B513">
        <v>0</v>
      </c>
      <c r="C513">
        <v>20</v>
      </c>
      <c r="D513">
        <v>0.5</v>
      </c>
      <c r="E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22</v>
      </c>
      <c r="AA513">
        <v>21</v>
      </c>
      <c r="AB513">
        <v>0.95454545454545459</v>
      </c>
      <c r="AC513">
        <f t="shared" si="14"/>
        <v>0</v>
      </c>
      <c r="AF513" s="2">
        <v>44734</v>
      </c>
      <c r="AG513">
        <v>20</v>
      </c>
      <c r="AH513">
        <v>0.5</v>
      </c>
      <c r="AI513">
        <v>0.5</v>
      </c>
      <c r="AU513">
        <v>3</v>
      </c>
      <c r="AV513">
        <v>21</v>
      </c>
      <c r="AW513">
        <v>7</v>
      </c>
      <c r="AX513">
        <f t="shared" si="15"/>
        <v>0</v>
      </c>
    </row>
    <row r="514" spans="1:50" x14ac:dyDescent="0.3">
      <c r="A514" s="2">
        <v>44738</v>
      </c>
      <c r="B514">
        <v>0</v>
      </c>
      <c r="C514">
        <v>0</v>
      </c>
      <c r="D514">
        <v>0</v>
      </c>
      <c r="E514">
        <v>0</v>
      </c>
      <c r="F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23</v>
      </c>
      <c r="AA514">
        <v>3</v>
      </c>
      <c r="AB514">
        <v>0.13043478260869559</v>
      </c>
      <c r="AC514">
        <f t="shared" si="14"/>
        <v>0</v>
      </c>
      <c r="AF514" s="2">
        <v>44738</v>
      </c>
      <c r="AG514">
        <v>2</v>
      </c>
      <c r="AH514">
        <v>1</v>
      </c>
      <c r="AU514">
        <v>2</v>
      </c>
      <c r="AV514">
        <v>3</v>
      </c>
      <c r="AW514">
        <v>1.5</v>
      </c>
      <c r="AX514">
        <f t="shared" si="15"/>
        <v>0</v>
      </c>
    </row>
    <row r="515" spans="1:50" x14ac:dyDescent="0.3">
      <c r="A515" s="2">
        <v>44739</v>
      </c>
      <c r="B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33.5</v>
      </c>
      <c r="P515">
        <v>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1.5</v>
      </c>
      <c r="X515">
        <v>0.5</v>
      </c>
      <c r="Y515">
        <v>0</v>
      </c>
      <c r="Z515">
        <v>19</v>
      </c>
      <c r="AA515">
        <v>39.5</v>
      </c>
      <c r="AB515">
        <v>2.0789473684210531</v>
      </c>
      <c r="AC515">
        <f t="shared" si="14"/>
        <v>0</v>
      </c>
      <c r="AF515" s="2">
        <v>44739</v>
      </c>
      <c r="AG515">
        <v>33.5</v>
      </c>
      <c r="AH515">
        <v>4</v>
      </c>
      <c r="AI515">
        <v>1.5</v>
      </c>
      <c r="AJ515">
        <v>0.5</v>
      </c>
      <c r="AU515">
        <v>4</v>
      </c>
      <c r="AV515">
        <v>39.5</v>
      </c>
      <c r="AW515">
        <v>9.875</v>
      </c>
      <c r="AX515">
        <f t="shared" si="15"/>
        <v>0</v>
      </c>
    </row>
    <row r="516" spans="1:50" x14ac:dyDescent="0.3">
      <c r="A516" s="2">
        <v>44745</v>
      </c>
      <c r="B516">
        <v>0</v>
      </c>
      <c r="C516">
        <v>0</v>
      </c>
      <c r="D516">
        <v>0</v>
      </c>
      <c r="H516">
        <v>0</v>
      </c>
      <c r="I516">
        <v>0</v>
      </c>
      <c r="J516">
        <v>1.5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21</v>
      </c>
      <c r="AA516">
        <v>1.5</v>
      </c>
      <c r="AB516">
        <v>7.1428571428571425E-2</v>
      </c>
      <c r="AC516">
        <f t="shared" si="14"/>
        <v>0</v>
      </c>
      <c r="AF516" s="2">
        <v>44745</v>
      </c>
      <c r="AG516">
        <v>1.5</v>
      </c>
      <c r="AU516">
        <v>1</v>
      </c>
      <c r="AV516">
        <v>1.5</v>
      </c>
      <c r="AW516">
        <v>1.5</v>
      </c>
      <c r="AX516">
        <f t="shared" si="15"/>
        <v>1</v>
      </c>
    </row>
    <row r="517" spans="1:50" x14ac:dyDescent="0.3">
      <c r="A517" s="2">
        <v>44755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Z517">
        <v>16</v>
      </c>
      <c r="AA517">
        <v>3</v>
      </c>
      <c r="AB517">
        <v>0.1875</v>
      </c>
      <c r="AC517">
        <f t="shared" si="14"/>
        <v>0</v>
      </c>
      <c r="AF517" s="2">
        <v>44755</v>
      </c>
      <c r="AG517">
        <v>3</v>
      </c>
      <c r="AU517">
        <v>1</v>
      </c>
      <c r="AV517">
        <v>3</v>
      </c>
      <c r="AW517">
        <v>3</v>
      </c>
      <c r="AX517">
        <f t="shared" si="15"/>
        <v>1</v>
      </c>
    </row>
    <row r="518" spans="1:50" x14ac:dyDescent="0.3">
      <c r="A518" s="2">
        <v>44757</v>
      </c>
      <c r="B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7.5</v>
      </c>
      <c r="Q518">
        <v>0</v>
      </c>
      <c r="R518">
        <v>0</v>
      </c>
      <c r="S518">
        <v>0</v>
      </c>
      <c r="T518">
        <v>6.5</v>
      </c>
      <c r="U518">
        <v>20</v>
      </c>
      <c r="V518">
        <v>1.5</v>
      </c>
      <c r="W518">
        <v>0</v>
      </c>
      <c r="X518">
        <v>1.5</v>
      </c>
      <c r="Y518">
        <v>0</v>
      </c>
      <c r="Z518">
        <v>19</v>
      </c>
      <c r="AA518">
        <v>37</v>
      </c>
      <c r="AB518">
        <v>1.9473684210526321</v>
      </c>
      <c r="AC518">
        <f t="shared" ref="AC518:AC581" si="16">IF(Z518=1,1,0)</f>
        <v>0</v>
      </c>
      <c r="AF518" s="2">
        <v>44757</v>
      </c>
      <c r="AG518">
        <v>7.5</v>
      </c>
      <c r="AH518">
        <v>6.5</v>
      </c>
      <c r="AI518">
        <v>20</v>
      </c>
      <c r="AJ518">
        <v>1.5</v>
      </c>
      <c r="AK518">
        <v>1.5</v>
      </c>
      <c r="AU518">
        <v>5</v>
      </c>
      <c r="AV518">
        <v>37</v>
      </c>
      <c r="AW518">
        <v>7.4</v>
      </c>
      <c r="AX518">
        <f t="shared" ref="AX518:AX581" si="17">IF(AU518=1,1,0)</f>
        <v>0</v>
      </c>
    </row>
    <row r="519" spans="1:50" x14ac:dyDescent="0.3">
      <c r="A519" s="2">
        <v>44758</v>
      </c>
      <c r="J519">
        <v>0</v>
      </c>
      <c r="K519">
        <v>1</v>
      </c>
      <c r="L519">
        <v>1.5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16</v>
      </c>
      <c r="AA519">
        <v>2.5</v>
      </c>
      <c r="AB519">
        <v>0.15625</v>
      </c>
      <c r="AC519">
        <f t="shared" si="16"/>
        <v>0</v>
      </c>
      <c r="AF519" s="2">
        <v>44758</v>
      </c>
      <c r="AG519">
        <v>1</v>
      </c>
      <c r="AH519">
        <v>1.5</v>
      </c>
      <c r="AU519">
        <v>2</v>
      </c>
      <c r="AV519">
        <v>2.5</v>
      </c>
      <c r="AW519">
        <v>1.25</v>
      </c>
      <c r="AX519">
        <f t="shared" si="17"/>
        <v>0</v>
      </c>
    </row>
    <row r="520" spans="1:50" x14ac:dyDescent="0.3">
      <c r="A520" s="2">
        <v>44765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6</v>
      </c>
      <c r="S520">
        <v>11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18</v>
      </c>
      <c r="AA520">
        <v>17</v>
      </c>
      <c r="AB520">
        <v>0.94444444444444442</v>
      </c>
      <c r="AC520">
        <f t="shared" si="16"/>
        <v>0</v>
      </c>
      <c r="AF520" s="2">
        <v>44765</v>
      </c>
      <c r="AG520">
        <v>6</v>
      </c>
      <c r="AH520">
        <v>11</v>
      </c>
      <c r="AU520">
        <v>2</v>
      </c>
      <c r="AV520">
        <v>17</v>
      </c>
      <c r="AW520">
        <v>8.5</v>
      </c>
      <c r="AX520">
        <f t="shared" si="17"/>
        <v>0</v>
      </c>
    </row>
    <row r="521" spans="1:50" x14ac:dyDescent="0.3">
      <c r="A521" s="2">
        <v>44766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3.5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Z521">
        <v>16</v>
      </c>
      <c r="AA521">
        <v>3.5</v>
      </c>
      <c r="AB521">
        <v>0.21875</v>
      </c>
      <c r="AC521">
        <f t="shared" si="16"/>
        <v>0</v>
      </c>
      <c r="AF521" s="2">
        <v>44766</v>
      </c>
      <c r="AG521">
        <v>3.5</v>
      </c>
      <c r="AU521">
        <v>1</v>
      </c>
      <c r="AV521">
        <v>3.5</v>
      </c>
      <c r="AW521">
        <v>3.5</v>
      </c>
      <c r="AX521">
        <f t="shared" si="17"/>
        <v>1</v>
      </c>
    </row>
    <row r="522" spans="1:50" x14ac:dyDescent="0.3">
      <c r="A522" s="2">
        <v>44774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Z522">
        <v>7</v>
      </c>
      <c r="AA522">
        <v>1</v>
      </c>
      <c r="AB522">
        <v>0.14285714285714279</v>
      </c>
      <c r="AC522">
        <f t="shared" si="16"/>
        <v>0</v>
      </c>
      <c r="AF522" s="2">
        <v>44774</v>
      </c>
      <c r="AG522">
        <v>1</v>
      </c>
      <c r="AU522">
        <v>1</v>
      </c>
      <c r="AV522">
        <v>1</v>
      </c>
      <c r="AW522">
        <v>1</v>
      </c>
      <c r="AX522">
        <f t="shared" si="17"/>
        <v>1</v>
      </c>
    </row>
    <row r="523" spans="1:50" x14ac:dyDescent="0.3">
      <c r="A523" s="2">
        <v>44777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7</v>
      </c>
      <c r="R523">
        <v>2.5</v>
      </c>
      <c r="S523">
        <v>0</v>
      </c>
      <c r="T523">
        <v>0</v>
      </c>
      <c r="U523">
        <v>0.5</v>
      </c>
      <c r="V523">
        <v>0</v>
      </c>
      <c r="W523">
        <v>0</v>
      </c>
      <c r="Z523">
        <v>16</v>
      </c>
      <c r="AA523">
        <v>10</v>
      </c>
      <c r="AB523">
        <v>0.625</v>
      </c>
      <c r="AC523">
        <f t="shared" si="16"/>
        <v>0</v>
      </c>
      <c r="AF523" s="2">
        <v>44777</v>
      </c>
      <c r="AG523">
        <v>7</v>
      </c>
      <c r="AH523">
        <v>2.5</v>
      </c>
      <c r="AI523">
        <v>0.5</v>
      </c>
      <c r="AU523">
        <v>3</v>
      </c>
      <c r="AV523">
        <v>10</v>
      </c>
      <c r="AW523">
        <v>3.333333333333333</v>
      </c>
      <c r="AX523">
        <f t="shared" si="17"/>
        <v>0</v>
      </c>
    </row>
    <row r="524" spans="1:50" x14ac:dyDescent="0.3">
      <c r="A524" s="2">
        <v>44779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</v>
      </c>
      <c r="V524">
        <v>0</v>
      </c>
      <c r="W524">
        <v>0</v>
      </c>
      <c r="Z524">
        <v>16</v>
      </c>
      <c r="AA524">
        <v>3</v>
      </c>
      <c r="AB524">
        <v>0.1875</v>
      </c>
      <c r="AC524">
        <f t="shared" si="16"/>
        <v>0</v>
      </c>
      <c r="AF524" s="2">
        <v>44779</v>
      </c>
      <c r="AG524">
        <v>3</v>
      </c>
      <c r="AU524">
        <v>1</v>
      </c>
      <c r="AV524">
        <v>3</v>
      </c>
      <c r="AW524">
        <v>3</v>
      </c>
      <c r="AX524">
        <f t="shared" si="17"/>
        <v>1</v>
      </c>
    </row>
    <row r="525" spans="1:50" x14ac:dyDescent="0.3">
      <c r="A525" s="2">
        <v>44785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4.5</v>
      </c>
      <c r="Z525">
        <v>13</v>
      </c>
      <c r="AA525">
        <v>4.5</v>
      </c>
      <c r="AB525">
        <v>0.34615384615384609</v>
      </c>
      <c r="AC525">
        <f t="shared" si="16"/>
        <v>0</v>
      </c>
      <c r="AF525" s="2">
        <v>44785</v>
      </c>
      <c r="AG525">
        <v>4.5</v>
      </c>
      <c r="AU525">
        <v>1</v>
      </c>
      <c r="AV525">
        <v>4.5</v>
      </c>
      <c r="AW525">
        <v>4.5</v>
      </c>
      <c r="AX525">
        <f t="shared" si="17"/>
        <v>1</v>
      </c>
    </row>
    <row r="526" spans="1:50" x14ac:dyDescent="0.3">
      <c r="A526" s="2">
        <v>44790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19</v>
      </c>
      <c r="O526">
        <v>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Z526">
        <v>17</v>
      </c>
      <c r="AA526">
        <v>24</v>
      </c>
      <c r="AB526">
        <v>1.411764705882353</v>
      </c>
      <c r="AC526">
        <f t="shared" si="16"/>
        <v>0</v>
      </c>
      <c r="AF526" s="2">
        <v>44790</v>
      </c>
      <c r="AG526">
        <v>19</v>
      </c>
      <c r="AH526">
        <v>5</v>
      </c>
      <c r="AU526">
        <v>2</v>
      </c>
      <c r="AV526">
        <v>24</v>
      </c>
      <c r="AW526">
        <v>12</v>
      </c>
      <c r="AX526">
        <f t="shared" si="17"/>
        <v>0</v>
      </c>
    </row>
    <row r="527" spans="1:50" x14ac:dyDescent="0.3">
      <c r="A527" s="2">
        <v>44794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63</v>
      </c>
      <c r="Q527">
        <v>11.5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Z527">
        <v>16</v>
      </c>
      <c r="AA527">
        <v>74.5</v>
      </c>
      <c r="AB527">
        <v>4.65625</v>
      </c>
      <c r="AC527">
        <f t="shared" si="16"/>
        <v>0</v>
      </c>
      <c r="AF527" s="2">
        <v>44794</v>
      </c>
      <c r="AG527">
        <v>63</v>
      </c>
      <c r="AH527">
        <v>11.5</v>
      </c>
      <c r="AU527">
        <v>2</v>
      </c>
      <c r="AV527">
        <v>74.5</v>
      </c>
      <c r="AW527">
        <v>37.25</v>
      </c>
      <c r="AX527">
        <f t="shared" si="17"/>
        <v>0</v>
      </c>
    </row>
    <row r="528" spans="1:50" x14ac:dyDescent="0.3">
      <c r="A528" s="2">
        <v>44801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Z528">
        <v>17</v>
      </c>
      <c r="AA528">
        <v>1</v>
      </c>
      <c r="AB528">
        <v>5.8823529411764712E-2</v>
      </c>
      <c r="AC528">
        <f t="shared" si="16"/>
        <v>0</v>
      </c>
      <c r="AF528" s="2">
        <v>44801</v>
      </c>
      <c r="AG528">
        <v>1</v>
      </c>
      <c r="AU528">
        <v>1</v>
      </c>
      <c r="AV528">
        <v>1</v>
      </c>
      <c r="AW528">
        <v>1</v>
      </c>
      <c r="AX528">
        <f t="shared" si="17"/>
        <v>1</v>
      </c>
    </row>
    <row r="529" spans="1:50" x14ac:dyDescent="0.3">
      <c r="A529" s="2">
        <v>44805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Z529">
        <v>15</v>
      </c>
      <c r="AA529">
        <v>1</v>
      </c>
      <c r="AB529">
        <v>6.6666666666666666E-2</v>
      </c>
      <c r="AC529">
        <f t="shared" si="16"/>
        <v>0</v>
      </c>
      <c r="AF529" s="2">
        <v>44805</v>
      </c>
      <c r="AG529">
        <v>1</v>
      </c>
      <c r="AU529">
        <v>1</v>
      </c>
      <c r="AV529">
        <v>1</v>
      </c>
      <c r="AW529">
        <v>1</v>
      </c>
      <c r="AX529">
        <f t="shared" si="17"/>
        <v>1</v>
      </c>
    </row>
    <row r="530" spans="1:50" x14ac:dyDescent="0.3">
      <c r="A530" s="2">
        <v>44811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29</v>
      </c>
      <c r="N530">
        <v>83.5</v>
      </c>
      <c r="O530">
        <v>0</v>
      </c>
      <c r="P530">
        <v>0</v>
      </c>
      <c r="Q530">
        <v>0.5</v>
      </c>
      <c r="R530">
        <v>0</v>
      </c>
      <c r="S530">
        <v>26</v>
      </c>
      <c r="T530">
        <v>0</v>
      </c>
      <c r="U530">
        <v>0</v>
      </c>
      <c r="V530">
        <v>0</v>
      </c>
      <c r="W530">
        <v>0</v>
      </c>
      <c r="X530">
        <v>0</v>
      </c>
      <c r="Z530">
        <v>17</v>
      </c>
      <c r="AA530">
        <v>139</v>
      </c>
      <c r="AB530">
        <v>8.1764705882352935</v>
      </c>
      <c r="AC530">
        <f t="shared" si="16"/>
        <v>0</v>
      </c>
      <c r="AF530" s="2">
        <v>44811</v>
      </c>
      <c r="AG530">
        <v>29</v>
      </c>
      <c r="AH530">
        <v>83.5</v>
      </c>
      <c r="AI530">
        <v>0.5</v>
      </c>
      <c r="AJ530">
        <v>26</v>
      </c>
      <c r="AU530">
        <v>4</v>
      </c>
      <c r="AV530">
        <v>139</v>
      </c>
      <c r="AW530">
        <v>34.75</v>
      </c>
      <c r="AX530">
        <f t="shared" si="17"/>
        <v>0</v>
      </c>
    </row>
    <row r="531" spans="1:50" x14ac:dyDescent="0.3">
      <c r="A531" s="2">
        <v>44812</v>
      </c>
      <c r="H531">
        <v>0</v>
      </c>
      <c r="I531">
        <v>0</v>
      </c>
      <c r="J531">
        <v>0</v>
      </c>
      <c r="K531">
        <v>0</v>
      </c>
      <c r="L531">
        <v>0.5</v>
      </c>
      <c r="M531">
        <v>1</v>
      </c>
      <c r="N531">
        <v>0</v>
      </c>
      <c r="O531">
        <v>0</v>
      </c>
      <c r="P531">
        <v>1.5</v>
      </c>
      <c r="Q531">
        <v>0</v>
      </c>
      <c r="R531">
        <v>0</v>
      </c>
      <c r="S531">
        <v>0</v>
      </c>
      <c r="T531">
        <v>0</v>
      </c>
      <c r="U531">
        <v>0.5</v>
      </c>
      <c r="V531">
        <v>0</v>
      </c>
      <c r="W531">
        <v>0</v>
      </c>
      <c r="Z531">
        <v>16</v>
      </c>
      <c r="AA531">
        <v>3.5</v>
      </c>
      <c r="AB531">
        <v>0.21875</v>
      </c>
      <c r="AC531">
        <f t="shared" si="16"/>
        <v>0</v>
      </c>
      <c r="AF531" s="2">
        <v>44812</v>
      </c>
      <c r="AG531">
        <v>0.5</v>
      </c>
      <c r="AH531">
        <v>1</v>
      </c>
      <c r="AI531">
        <v>1.5</v>
      </c>
      <c r="AJ531">
        <v>0.5</v>
      </c>
      <c r="AU531">
        <v>4</v>
      </c>
      <c r="AV531">
        <v>3.5</v>
      </c>
      <c r="AW531">
        <v>0.875</v>
      </c>
      <c r="AX531">
        <f t="shared" si="17"/>
        <v>0</v>
      </c>
    </row>
    <row r="532" spans="1:50" x14ac:dyDescent="0.3">
      <c r="A532" s="2">
        <v>44813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6</v>
      </c>
      <c r="S532">
        <v>79.5</v>
      </c>
      <c r="T532">
        <v>39.5</v>
      </c>
      <c r="U532">
        <v>4</v>
      </c>
      <c r="V532">
        <v>0</v>
      </c>
      <c r="W532">
        <v>0</v>
      </c>
      <c r="Z532">
        <v>16</v>
      </c>
      <c r="AA532">
        <v>129</v>
      </c>
      <c r="AB532">
        <v>8.0625</v>
      </c>
      <c r="AC532">
        <f t="shared" si="16"/>
        <v>0</v>
      </c>
      <c r="AF532" s="2">
        <v>44813</v>
      </c>
      <c r="AG532">
        <v>6</v>
      </c>
      <c r="AH532">
        <v>79.5</v>
      </c>
      <c r="AI532">
        <v>39.5</v>
      </c>
      <c r="AJ532">
        <v>4</v>
      </c>
      <c r="AU532">
        <v>4</v>
      </c>
      <c r="AV532">
        <v>129</v>
      </c>
      <c r="AW532">
        <v>32.25</v>
      </c>
      <c r="AX532">
        <f t="shared" si="17"/>
        <v>0</v>
      </c>
    </row>
    <row r="533" spans="1:50" x14ac:dyDescent="0.3">
      <c r="A533" s="2">
        <v>44814</v>
      </c>
      <c r="H533">
        <v>0</v>
      </c>
      <c r="I533">
        <v>0</v>
      </c>
      <c r="J533">
        <v>0</v>
      </c>
      <c r="K533">
        <v>0</v>
      </c>
      <c r="R533">
        <v>21.5</v>
      </c>
      <c r="S533">
        <v>9.5</v>
      </c>
      <c r="T533">
        <v>0</v>
      </c>
      <c r="U533">
        <v>0.5</v>
      </c>
      <c r="V533">
        <v>0</v>
      </c>
      <c r="Z533">
        <v>9</v>
      </c>
      <c r="AA533">
        <v>31.5</v>
      </c>
      <c r="AB533">
        <v>3.5</v>
      </c>
      <c r="AC533">
        <f t="shared" si="16"/>
        <v>0</v>
      </c>
      <c r="AF533" s="2">
        <v>44814</v>
      </c>
      <c r="AG533">
        <v>21.5</v>
      </c>
      <c r="AH533">
        <v>9.5</v>
      </c>
      <c r="AI533">
        <v>0.5</v>
      </c>
      <c r="AU533">
        <v>3</v>
      </c>
      <c r="AV533">
        <v>31.5</v>
      </c>
      <c r="AW533">
        <v>10.5</v>
      </c>
      <c r="AX533">
        <f t="shared" si="17"/>
        <v>0</v>
      </c>
    </row>
    <row r="534" spans="1:50" x14ac:dyDescent="0.3">
      <c r="A534" s="2">
        <v>44816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42</v>
      </c>
      <c r="Q534">
        <v>11.5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>
        <v>17</v>
      </c>
      <c r="AA534">
        <v>53.5</v>
      </c>
      <c r="AB534">
        <v>3.1470588235294121</v>
      </c>
      <c r="AC534">
        <f t="shared" si="16"/>
        <v>0</v>
      </c>
      <c r="AF534" s="2">
        <v>44816</v>
      </c>
      <c r="AG534">
        <v>42</v>
      </c>
      <c r="AH534">
        <v>11.5</v>
      </c>
      <c r="AU534">
        <v>2</v>
      </c>
      <c r="AV534">
        <v>53.5</v>
      </c>
      <c r="AW534">
        <v>26.75</v>
      </c>
      <c r="AX534">
        <f t="shared" si="17"/>
        <v>0</v>
      </c>
    </row>
    <row r="535" spans="1:50" x14ac:dyDescent="0.3">
      <c r="A535" s="2">
        <v>44820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14</v>
      </c>
      <c r="Q535">
        <v>0.5</v>
      </c>
      <c r="R535">
        <v>0</v>
      </c>
      <c r="S535">
        <v>0</v>
      </c>
      <c r="T535">
        <v>0</v>
      </c>
      <c r="U535">
        <v>0</v>
      </c>
      <c r="V535">
        <v>0</v>
      </c>
      <c r="Z535">
        <v>15</v>
      </c>
      <c r="AA535">
        <v>14.5</v>
      </c>
      <c r="AB535">
        <v>0.96666666666666667</v>
      </c>
      <c r="AC535">
        <f t="shared" si="16"/>
        <v>0</v>
      </c>
      <c r="AF535" s="2">
        <v>44820</v>
      </c>
      <c r="AG535">
        <v>14</v>
      </c>
      <c r="AH535">
        <v>0.5</v>
      </c>
      <c r="AU535">
        <v>2</v>
      </c>
      <c r="AV535">
        <v>14.5</v>
      </c>
      <c r="AW535">
        <v>7.25</v>
      </c>
      <c r="AX535">
        <f t="shared" si="17"/>
        <v>0</v>
      </c>
    </row>
    <row r="536" spans="1:50" x14ac:dyDescent="0.3">
      <c r="A536" s="2">
        <v>44825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13.5</v>
      </c>
      <c r="O536">
        <v>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Z536">
        <v>16</v>
      </c>
      <c r="AA536">
        <v>16.5</v>
      </c>
      <c r="AB536">
        <v>1.03125</v>
      </c>
      <c r="AC536">
        <f t="shared" si="16"/>
        <v>0</v>
      </c>
      <c r="AF536" s="2">
        <v>44825</v>
      </c>
      <c r="AG536">
        <v>13.5</v>
      </c>
      <c r="AH536">
        <v>3</v>
      </c>
      <c r="AU536">
        <v>2</v>
      </c>
      <c r="AV536">
        <v>16.5</v>
      </c>
      <c r="AW536">
        <v>8.25</v>
      </c>
      <c r="AX536">
        <f t="shared" si="17"/>
        <v>0</v>
      </c>
    </row>
    <row r="537" spans="1:50" x14ac:dyDescent="0.3">
      <c r="A537" s="2">
        <v>44826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3.5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Z537">
        <v>15</v>
      </c>
      <c r="AA537">
        <v>3.5</v>
      </c>
      <c r="AB537">
        <v>0.23333333333333331</v>
      </c>
      <c r="AC537">
        <f t="shared" si="16"/>
        <v>0</v>
      </c>
      <c r="AF537" s="2">
        <v>44826</v>
      </c>
      <c r="AG537">
        <v>3.5</v>
      </c>
      <c r="AU537">
        <v>1</v>
      </c>
      <c r="AV537">
        <v>3.5</v>
      </c>
      <c r="AW537">
        <v>3.5</v>
      </c>
      <c r="AX537">
        <f t="shared" si="17"/>
        <v>1</v>
      </c>
    </row>
    <row r="538" spans="1:50" x14ac:dyDescent="0.3">
      <c r="A538" s="2">
        <v>44836</v>
      </c>
      <c r="H538">
        <v>0</v>
      </c>
      <c r="I538">
        <v>0</v>
      </c>
      <c r="J538">
        <v>36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0.5</v>
      </c>
      <c r="U538">
        <v>0</v>
      </c>
      <c r="Z538">
        <v>14</v>
      </c>
      <c r="AA538">
        <v>37.5</v>
      </c>
      <c r="AB538">
        <v>2.6785714285714279</v>
      </c>
      <c r="AC538">
        <f t="shared" si="16"/>
        <v>0</v>
      </c>
      <c r="AF538" s="2">
        <v>44836</v>
      </c>
      <c r="AG538">
        <v>36</v>
      </c>
      <c r="AH538">
        <v>1</v>
      </c>
      <c r="AI538">
        <v>0.5</v>
      </c>
      <c r="AU538">
        <v>3</v>
      </c>
      <c r="AV538">
        <v>37.5</v>
      </c>
      <c r="AW538">
        <v>12.5</v>
      </c>
      <c r="AX538">
        <f t="shared" si="17"/>
        <v>0</v>
      </c>
    </row>
    <row r="539" spans="1:50" x14ac:dyDescent="0.3">
      <c r="A539" s="2">
        <v>44837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>
        <v>30</v>
      </c>
      <c r="U539">
        <v>0.5</v>
      </c>
      <c r="Z539">
        <v>14</v>
      </c>
      <c r="AA539">
        <v>33.5</v>
      </c>
      <c r="AB539">
        <v>2.3928571428571428</v>
      </c>
      <c r="AC539">
        <f t="shared" si="16"/>
        <v>0</v>
      </c>
      <c r="AF539" s="2">
        <v>44837</v>
      </c>
      <c r="AG539">
        <v>3</v>
      </c>
      <c r="AH539">
        <v>30</v>
      </c>
      <c r="AI539">
        <v>0.5</v>
      </c>
      <c r="AU539">
        <v>3</v>
      </c>
      <c r="AV539">
        <v>33.5</v>
      </c>
      <c r="AW539">
        <v>11.16666666666667</v>
      </c>
      <c r="AX539">
        <f t="shared" si="17"/>
        <v>0</v>
      </c>
    </row>
    <row r="540" spans="1:50" x14ac:dyDescent="0.3">
      <c r="A540" s="2">
        <v>44838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0.5</v>
      </c>
      <c r="N540">
        <v>0</v>
      </c>
      <c r="O540">
        <v>0</v>
      </c>
      <c r="P540">
        <v>0</v>
      </c>
      <c r="Q540">
        <v>46.5</v>
      </c>
      <c r="Z540">
        <v>10</v>
      </c>
      <c r="AA540">
        <v>47</v>
      </c>
      <c r="AB540">
        <v>4.7</v>
      </c>
      <c r="AC540">
        <f t="shared" si="16"/>
        <v>0</v>
      </c>
      <c r="AF540" s="2">
        <v>44838</v>
      </c>
      <c r="AG540">
        <v>0.5</v>
      </c>
      <c r="AH540">
        <v>46.5</v>
      </c>
      <c r="AU540">
        <v>2</v>
      </c>
      <c r="AV540">
        <v>47</v>
      </c>
      <c r="AW540">
        <v>23.5</v>
      </c>
      <c r="AX540">
        <f t="shared" si="17"/>
        <v>0</v>
      </c>
    </row>
    <row r="541" spans="1:50" x14ac:dyDescent="0.3">
      <c r="A541" s="2">
        <v>44839</v>
      </c>
      <c r="H541">
        <v>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5.5</v>
      </c>
      <c r="O541">
        <v>0</v>
      </c>
      <c r="P541">
        <v>0</v>
      </c>
      <c r="Q541">
        <v>0</v>
      </c>
      <c r="R541">
        <v>1</v>
      </c>
      <c r="S541">
        <v>0</v>
      </c>
      <c r="Z541">
        <v>12</v>
      </c>
      <c r="AA541">
        <v>9.5</v>
      </c>
      <c r="AB541">
        <v>0.79166666666666663</v>
      </c>
      <c r="AC541">
        <f t="shared" si="16"/>
        <v>0</v>
      </c>
      <c r="AF541" s="2">
        <v>44839</v>
      </c>
      <c r="AG541">
        <v>3</v>
      </c>
      <c r="AH541">
        <v>5.5</v>
      </c>
      <c r="AI541">
        <v>1</v>
      </c>
      <c r="AU541">
        <v>3</v>
      </c>
      <c r="AV541">
        <v>9.5</v>
      </c>
      <c r="AW541">
        <v>3.166666666666667</v>
      </c>
      <c r="AX541">
        <f t="shared" si="17"/>
        <v>0</v>
      </c>
    </row>
    <row r="542" spans="1:50" x14ac:dyDescent="0.3">
      <c r="A542" s="2">
        <v>44841</v>
      </c>
      <c r="L542">
        <v>0</v>
      </c>
      <c r="M542">
        <v>0</v>
      </c>
      <c r="N542">
        <v>0</v>
      </c>
      <c r="O542">
        <v>0.5</v>
      </c>
      <c r="P542">
        <v>56</v>
      </c>
      <c r="Q542">
        <v>13.5</v>
      </c>
      <c r="R542">
        <v>0</v>
      </c>
      <c r="S542">
        <v>0</v>
      </c>
      <c r="T542">
        <v>0</v>
      </c>
      <c r="Z542">
        <v>9</v>
      </c>
      <c r="AA542">
        <v>70</v>
      </c>
      <c r="AB542">
        <v>7.7777777777777777</v>
      </c>
      <c r="AC542">
        <f t="shared" si="16"/>
        <v>0</v>
      </c>
      <c r="AF542" s="2">
        <v>44841</v>
      </c>
      <c r="AG542">
        <v>0.5</v>
      </c>
      <c r="AH542">
        <v>56</v>
      </c>
      <c r="AI542">
        <v>13.5</v>
      </c>
      <c r="AU542">
        <v>3</v>
      </c>
      <c r="AV542">
        <v>70</v>
      </c>
      <c r="AW542">
        <v>23.333333333333329</v>
      </c>
      <c r="AX542">
        <f t="shared" si="17"/>
        <v>0</v>
      </c>
    </row>
    <row r="543" spans="1:50" x14ac:dyDescent="0.3">
      <c r="A543" s="2">
        <v>44842</v>
      </c>
      <c r="G543">
        <v>0</v>
      </c>
      <c r="H543">
        <v>0</v>
      </c>
      <c r="O543">
        <v>0</v>
      </c>
      <c r="Q543">
        <v>2</v>
      </c>
      <c r="S543">
        <v>0.5</v>
      </c>
      <c r="U543">
        <v>0</v>
      </c>
      <c r="Z543">
        <v>6</v>
      </c>
      <c r="AA543">
        <v>2.5</v>
      </c>
      <c r="AB543">
        <v>0.41666666666666669</v>
      </c>
      <c r="AC543">
        <f t="shared" si="16"/>
        <v>0</v>
      </c>
      <c r="AF543" s="2">
        <v>44842</v>
      </c>
      <c r="AG543">
        <v>2</v>
      </c>
      <c r="AH543">
        <v>0.5</v>
      </c>
      <c r="AU543">
        <v>2</v>
      </c>
      <c r="AV543">
        <v>2.5</v>
      </c>
      <c r="AW543">
        <v>1.25</v>
      </c>
      <c r="AX543">
        <f t="shared" si="17"/>
        <v>0</v>
      </c>
    </row>
    <row r="544" spans="1:50" x14ac:dyDescent="0.3">
      <c r="A544" s="2">
        <v>44853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15</v>
      </c>
      <c r="S544">
        <v>1</v>
      </c>
      <c r="T544">
        <v>0</v>
      </c>
      <c r="U544">
        <v>0</v>
      </c>
      <c r="V544">
        <v>0</v>
      </c>
      <c r="W544">
        <v>0.5</v>
      </c>
      <c r="X544">
        <v>0</v>
      </c>
      <c r="Y544">
        <v>0</v>
      </c>
      <c r="Z544">
        <v>24</v>
      </c>
      <c r="AA544">
        <v>16.5</v>
      </c>
      <c r="AB544">
        <v>0.6875</v>
      </c>
      <c r="AC544">
        <f t="shared" si="16"/>
        <v>0</v>
      </c>
      <c r="AF544" s="2">
        <v>44853</v>
      </c>
      <c r="AG544">
        <v>15</v>
      </c>
      <c r="AH544">
        <v>1</v>
      </c>
      <c r="AI544">
        <v>0.5</v>
      </c>
      <c r="AU544">
        <v>3</v>
      </c>
      <c r="AV544">
        <v>16.5</v>
      </c>
      <c r="AW544">
        <v>5.5</v>
      </c>
      <c r="AX544">
        <f t="shared" si="17"/>
        <v>0</v>
      </c>
    </row>
    <row r="545" spans="1:50" x14ac:dyDescent="0.3">
      <c r="A545" s="2">
        <v>44856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1.5</v>
      </c>
      <c r="U545">
        <v>0.5</v>
      </c>
      <c r="V545">
        <v>0</v>
      </c>
      <c r="W545">
        <v>0</v>
      </c>
      <c r="X545">
        <v>0</v>
      </c>
      <c r="Y545">
        <v>0</v>
      </c>
      <c r="Z545">
        <v>24</v>
      </c>
      <c r="AA545">
        <v>2.5</v>
      </c>
      <c r="AB545">
        <v>0.1041666666666667</v>
      </c>
      <c r="AC545">
        <f t="shared" si="16"/>
        <v>0</v>
      </c>
      <c r="AF545" s="2">
        <v>44856</v>
      </c>
      <c r="AG545">
        <v>0.5</v>
      </c>
      <c r="AH545">
        <v>1.5</v>
      </c>
      <c r="AI545">
        <v>0.5</v>
      </c>
      <c r="AU545">
        <v>3</v>
      </c>
      <c r="AV545">
        <v>2.5</v>
      </c>
      <c r="AW545">
        <v>0.83333333333333337</v>
      </c>
      <c r="AX545">
        <f t="shared" si="17"/>
        <v>0</v>
      </c>
    </row>
    <row r="546" spans="1:50" x14ac:dyDescent="0.3">
      <c r="A546" s="2">
        <v>44857</v>
      </c>
      <c r="B546">
        <v>2.5</v>
      </c>
      <c r="C546">
        <v>27.5</v>
      </c>
      <c r="D546">
        <v>4.5</v>
      </c>
      <c r="E546">
        <v>1</v>
      </c>
      <c r="F546">
        <v>1</v>
      </c>
      <c r="G546">
        <v>0.5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24</v>
      </c>
      <c r="AA546">
        <v>37</v>
      </c>
      <c r="AB546">
        <v>1.541666666666667</v>
      </c>
      <c r="AC546">
        <f t="shared" si="16"/>
        <v>0</v>
      </c>
      <c r="AF546" s="2">
        <v>44857</v>
      </c>
      <c r="AG546">
        <v>2.5</v>
      </c>
      <c r="AH546">
        <v>27.5</v>
      </c>
      <c r="AI546">
        <v>4.5</v>
      </c>
      <c r="AJ546">
        <v>1</v>
      </c>
      <c r="AK546">
        <v>1</v>
      </c>
      <c r="AL546">
        <v>0.5</v>
      </c>
      <c r="AU546">
        <v>6</v>
      </c>
      <c r="AV546">
        <v>37</v>
      </c>
      <c r="AW546">
        <v>6.166666666666667</v>
      </c>
      <c r="AX546">
        <f t="shared" si="17"/>
        <v>0</v>
      </c>
    </row>
    <row r="547" spans="1:50" x14ac:dyDescent="0.3">
      <c r="A547" s="2">
        <v>44860</v>
      </c>
      <c r="B547">
        <v>0</v>
      </c>
      <c r="C547">
        <v>2</v>
      </c>
      <c r="D547">
        <v>9.5</v>
      </c>
      <c r="E547">
        <v>4</v>
      </c>
      <c r="F547">
        <v>1.5</v>
      </c>
      <c r="G547">
        <v>0.5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24</v>
      </c>
      <c r="AA547">
        <v>18.5</v>
      </c>
      <c r="AB547">
        <v>0.77083333333333337</v>
      </c>
      <c r="AC547">
        <f t="shared" si="16"/>
        <v>0</v>
      </c>
      <c r="AF547" s="2">
        <v>44860</v>
      </c>
      <c r="AG547">
        <v>2</v>
      </c>
      <c r="AH547">
        <v>9.5</v>
      </c>
      <c r="AI547">
        <v>4</v>
      </c>
      <c r="AJ547">
        <v>1.5</v>
      </c>
      <c r="AK547">
        <v>0.5</v>
      </c>
      <c r="AL547">
        <v>1</v>
      </c>
      <c r="AU547">
        <v>6</v>
      </c>
      <c r="AV547">
        <v>18.5</v>
      </c>
      <c r="AW547">
        <v>3.083333333333333</v>
      </c>
      <c r="AX547">
        <f t="shared" si="17"/>
        <v>0</v>
      </c>
    </row>
    <row r="548" spans="1:50" x14ac:dyDescent="0.3">
      <c r="A548" s="2">
        <v>44868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3.5</v>
      </c>
      <c r="P548">
        <v>18.5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24</v>
      </c>
      <c r="AA548">
        <v>22</v>
      </c>
      <c r="AB548">
        <v>0.91666666666666663</v>
      </c>
      <c r="AC548">
        <f t="shared" si="16"/>
        <v>0</v>
      </c>
      <c r="AF548" s="2">
        <v>44868</v>
      </c>
      <c r="AG548">
        <v>3.5</v>
      </c>
      <c r="AH548">
        <v>18.5</v>
      </c>
      <c r="AU548">
        <v>2</v>
      </c>
      <c r="AV548">
        <v>22</v>
      </c>
      <c r="AW548">
        <v>11</v>
      </c>
      <c r="AX548">
        <f t="shared" si="17"/>
        <v>0</v>
      </c>
    </row>
    <row r="549" spans="1:50" x14ac:dyDescent="0.3">
      <c r="A549" s="2">
        <v>44870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6</v>
      </c>
      <c r="O549">
        <v>0</v>
      </c>
      <c r="P549">
        <v>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24</v>
      </c>
      <c r="AA549">
        <v>8</v>
      </c>
      <c r="AB549">
        <v>0.33333333333333331</v>
      </c>
      <c r="AC549">
        <f t="shared" si="16"/>
        <v>0</v>
      </c>
      <c r="AF549" s="2">
        <v>44870</v>
      </c>
      <c r="AG549">
        <v>6</v>
      </c>
      <c r="AH549">
        <v>2</v>
      </c>
      <c r="AU549">
        <v>2</v>
      </c>
      <c r="AV549">
        <v>8</v>
      </c>
      <c r="AW549">
        <v>4</v>
      </c>
      <c r="AX549">
        <f t="shared" si="17"/>
        <v>0</v>
      </c>
    </row>
    <row r="550" spans="1:50" x14ac:dyDescent="0.3">
      <c r="A550" s="2">
        <v>44872</v>
      </c>
      <c r="B550">
        <v>0</v>
      </c>
      <c r="C550">
        <v>0</v>
      </c>
      <c r="D550">
        <v>1.5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1.5</v>
      </c>
      <c r="S550">
        <v>6</v>
      </c>
      <c r="T550">
        <v>0.5</v>
      </c>
      <c r="U550">
        <v>0.5</v>
      </c>
      <c r="V550">
        <v>0</v>
      </c>
      <c r="W550">
        <v>0</v>
      </c>
      <c r="X550">
        <v>0</v>
      </c>
      <c r="Y550">
        <v>0</v>
      </c>
      <c r="Z550">
        <v>24</v>
      </c>
      <c r="AA550">
        <v>17</v>
      </c>
      <c r="AB550">
        <v>0.70833333333333337</v>
      </c>
      <c r="AC550">
        <f t="shared" si="16"/>
        <v>0</v>
      </c>
      <c r="AF550" s="2">
        <v>44872</v>
      </c>
      <c r="AG550">
        <v>1.5</v>
      </c>
      <c r="AH550">
        <v>2</v>
      </c>
      <c r="AI550">
        <v>5</v>
      </c>
      <c r="AJ550">
        <v>1.5</v>
      </c>
      <c r="AK550">
        <v>6</v>
      </c>
      <c r="AL550">
        <v>0.5</v>
      </c>
      <c r="AM550">
        <v>0.5</v>
      </c>
      <c r="AU550">
        <v>7</v>
      </c>
      <c r="AV550">
        <v>17</v>
      </c>
      <c r="AW550">
        <v>2.4285714285714279</v>
      </c>
      <c r="AX550">
        <f t="shared" si="17"/>
        <v>0</v>
      </c>
    </row>
    <row r="551" spans="1:50" x14ac:dyDescent="0.3">
      <c r="A551" s="2">
        <v>44873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0.5</v>
      </c>
      <c r="O551">
        <v>0</v>
      </c>
      <c r="P551">
        <v>0</v>
      </c>
      <c r="Q551">
        <v>0</v>
      </c>
      <c r="R551">
        <v>3.5</v>
      </c>
      <c r="S551">
        <v>0</v>
      </c>
      <c r="T551">
        <v>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24</v>
      </c>
      <c r="AA551">
        <v>13</v>
      </c>
      <c r="AB551">
        <v>0.54166666666666663</v>
      </c>
      <c r="AC551">
        <f t="shared" si="16"/>
        <v>0</v>
      </c>
      <c r="AF551" s="2">
        <v>44873</v>
      </c>
      <c r="AG551">
        <v>0.5</v>
      </c>
      <c r="AH551">
        <v>3.5</v>
      </c>
      <c r="AI551">
        <v>9</v>
      </c>
      <c r="AU551">
        <v>3</v>
      </c>
      <c r="AV551">
        <v>13</v>
      </c>
      <c r="AW551">
        <v>4.333333333333333</v>
      </c>
      <c r="AX551">
        <f t="shared" si="17"/>
        <v>0</v>
      </c>
    </row>
    <row r="552" spans="1:50" x14ac:dyDescent="0.3">
      <c r="A552" s="2">
        <v>44877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7</v>
      </c>
      <c r="Q552">
        <v>20</v>
      </c>
      <c r="R552">
        <v>5.5</v>
      </c>
      <c r="S552">
        <v>0.5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24</v>
      </c>
      <c r="AA552">
        <v>33</v>
      </c>
      <c r="AB552">
        <v>1.375</v>
      </c>
      <c r="AC552">
        <f t="shared" si="16"/>
        <v>0</v>
      </c>
      <c r="AF552" s="2">
        <v>44877</v>
      </c>
      <c r="AG552">
        <v>7</v>
      </c>
      <c r="AH552">
        <v>20</v>
      </c>
      <c r="AI552">
        <v>5.5</v>
      </c>
      <c r="AJ552">
        <v>0.5</v>
      </c>
      <c r="AU552">
        <v>4</v>
      </c>
      <c r="AV552">
        <v>33</v>
      </c>
      <c r="AW552">
        <v>8.25</v>
      </c>
      <c r="AX552">
        <f t="shared" si="17"/>
        <v>0</v>
      </c>
    </row>
    <row r="553" spans="1:50" x14ac:dyDescent="0.3">
      <c r="A553" s="2">
        <v>44882</v>
      </c>
      <c r="B553">
        <v>0</v>
      </c>
      <c r="C553">
        <v>0</v>
      </c>
      <c r="D553">
        <v>45</v>
      </c>
      <c r="E553">
        <v>65.5</v>
      </c>
      <c r="F553">
        <v>2</v>
      </c>
      <c r="G553">
        <v>3.5</v>
      </c>
      <c r="H553">
        <v>4</v>
      </c>
      <c r="I553">
        <v>2.5</v>
      </c>
      <c r="J553">
        <v>0.5</v>
      </c>
      <c r="K553">
        <v>3.5</v>
      </c>
      <c r="L553">
        <v>1.5</v>
      </c>
      <c r="M553">
        <v>0.5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24</v>
      </c>
      <c r="AA553">
        <v>128.5</v>
      </c>
      <c r="AB553">
        <v>5.354166666666667</v>
      </c>
      <c r="AC553">
        <f t="shared" si="16"/>
        <v>0</v>
      </c>
      <c r="AF553" s="2">
        <v>44882</v>
      </c>
      <c r="AG553">
        <v>45</v>
      </c>
      <c r="AH553">
        <v>65.5</v>
      </c>
      <c r="AI553">
        <v>2</v>
      </c>
      <c r="AJ553">
        <v>3.5</v>
      </c>
      <c r="AK553">
        <v>4</v>
      </c>
      <c r="AL553">
        <v>2.5</v>
      </c>
      <c r="AM553">
        <v>0.5</v>
      </c>
      <c r="AN553">
        <v>3.5</v>
      </c>
      <c r="AO553">
        <v>1.5</v>
      </c>
      <c r="AP553">
        <v>0.5</v>
      </c>
      <c r="AU553">
        <v>10</v>
      </c>
      <c r="AV553">
        <v>128.5</v>
      </c>
      <c r="AW553">
        <v>12.85</v>
      </c>
      <c r="AX553">
        <f t="shared" si="17"/>
        <v>0</v>
      </c>
    </row>
    <row r="554" spans="1:50" x14ac:dyDescent="0.3">
      <c r="A554" s="2">
        <v>44891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1.5</v>
      </c>
      <c r="R554">
        <v>0</v>
      </c>
      <c r="S554">
        <v>0.5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24</v>
      </c>
      <c r="AA554">
        <v>2</v>
      </c>
      <c r="AB554">
        <v>8.3333333333333329E-2</v>
      </c>
      <c r="AC554">
        <f t="shared" si="16"/>
        <v>0</v>
      </c>
      <c r="AF554" s="2">
        <v>44891</v>
      </c>
      <c r="AG554">
        <v>1.5</v>
      </c>
      <c r="AH554">
        <v>0.5</v>
      </c>
      <c r="AU554">
        <v>2</v>
      </c>
      <c r="AV554">
        <v>2</v>
      </c>
      <c r="AW554">
        <v>1</v>
      </c>
      <c r="AX554">
        <f t="shared" si="17"/>
        <v>0</v>
      </c>
    </row>
    <row r="555" spans="1:50" x14ac:dyDescent="0.3">
      <c r="A555" s="2">
        <v>44892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24</v>
      </c>
      <c r="AA555">
        <v>2</v>
      </c>
      <c r="AB555">
        <v>8.3333333333333329E-2</v>
      </c>
      <c r="AC555">
        <f t="shared" si="16"/>
        <v>0</v>
      </c>
      <c r="AF555" s="2">
        <v>44892</v>
      </c>
      <c r="AG555">
        <v>1</v>
      </c>
      <c r="AH555">
        <v>1</v>
      </c>
      <c r="AU555">
        <v>2</v>
      </c>
      <c r="AV555">
        <v>2</v>
      </c>
      <c r="AW555">
        <v>1</v>
      </c>
      <c r="AX555">
        <f t="shared" si="17"/>
        <v>0</v>
      </c>
    </row>
    <row r="556" spans="1:50" x14ac:dyDescent="0.3">
      <c r="A556" s="2">
        <v>44893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3</v>
      </c>
      <c r="S556">
        <v>34.5</v>
      </c>
      <c r="T556">
        <v>3.5</v>
      </c>
      <c r="U556">
        <v>0.5</v>
      </c>
      <c r="V556">
        <v>0.5</v>
      </c>
      <c r="W556">
        <v>0</v>
      </c>
      <c r="X556">
        <v>0</v>
      </c>
      <c r="Y556">
        <v>0</v>
      </c>
      <c r="Z556">
        <v>24</v>
      </c>
      <c r="AA556">
        <v>42</v>
      </c>
      <c r="AB556">
        <v>1.75</v>
      </c>
      <c r="AC556">
        <f t="shared" si="16"/>
        <v>0</v>
      </c>
      <c r="AF556" s="2">
        <v>44893</v>
      </c>
      <c r="AG556">
        <v>3</v>
      </c>
      <c r="AH556">
        <v>34.5</v>
      </c>
      <c r="AI556">
        <v>3.5</v>
      </c>
      <c r="AJ556">
        <v>0.5</v>
      </c>
      <c r="AK556">
        <v>0.5</v>
      </c>
      <c r="AU556">
        <v>5</v>
      </c>
      <c r="AV556">
        <v>42</v>
      </c>
      <c r="AW556">
        <v>8.4</v>
      </c>
      <c r="AX556">
        <f t="shared" si="17"/>
        <v>0</v>
      </c>
    </row>
    <row r="557" spans="1:50" x14ac:dyDescent="0.3">
      <c r="A557" s="2">
        <v>44895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0.5</v>
      </c>
      <c r="V557">
        <v>0</v>
      </c>
      <c r="W557">
        <v>0</v>
      </c>
      <c r="X557">
        <v>0</v>
      </c>
      <c r="Y557">
        <v>0</v>
      </c>
      <c r="Z557">
        <v>24</v>
      </c>
      <c r="AA557">
        <v>1.5</v>
      </c>
      <c r="AB557">
        <v>6.25E-2</v>
      </c>
      <c r="AC557">
        <f t="shared" si="16"/>
        <v>0</v>
      </c>
      <c r="AF557" s="2">
        <v>44895</v>
      </c>
      <c r="AG557">
        <v>1</v>
      </c>
      <c r="AH557">
        <v>0.5</v>
      </c>
      <c r="AU557">
        <v>2</v>
      </c>
      <c r="AV557">
        <v>1.5</v>
      </c>
      <c r="AW557">
        <v>0.75</v>
      </c>
      <c r="AX557">
        <f t="shared" si="17"/>
        <v>0</v>
      </c>
    </row>
    <row r="558" spans="1:50" x14ac:dyDescent="0.3">
      <c r="A558" s="2">
        <v>44896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11</v>
      </c>
      <c r="R558">
        <v>0</v>
      </c>
      <c r="S558">
        <v>0.5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24</v>
      </c>
      <c r="AA558">
        <v>12.5</v>
      </c>
      <c r="AB558">
        <v>0.52083333333333337</v>
      </c>
      <c r="AC558">
        <f t="shared" si="16"/>
        <v>0</v>
      </c>
      <c r="AF558" s="2">
        <v>44896</v>
      </c>
      <c r="AG558">
        <v>1</v>
      </c>
      <c r="AH558">
        <v>11</v>
      </c>
      <c r="AI558">
        <v>0.5</v>
      </c>
      <c r="AU558">
        <v>3</v>
      </c>
      <c r="AV558">
        <v>12.5</v>
      </c>
      <c r="AW558">
        <v>4.166666666666667</v>
      </c>
      <c r="AX558">
        <f t="shared" si="17"/>
        <v>0</v>
      </c>
    </row>
    <row r="559" spans="1:50" x14ac:dyDescent="0.3">
      <c r="A559" s="2">
        <v>44897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24</v>
      </c>
      <c r="AA559">
        <v>1</v>
      </c>
      <c r="AB559">
        <v>4.1666666666666657E-2</v>
      </c>
      <c r="AC559">
        <f t="shared" si="16"/>
        <v>0</v>
      </c>
      <c r="AF559" s="2">
        <v>44897</v>
      </c>
      <c r="AG559">
        <v>1</v>
      </c>
      <c r="AU559">
        <v>1</v>
      </c>
      <c r="AV559">
        <v>1</v>
      </c>
      <c r="AW559">
        <v>1</v>
      </c>
      <c r="AX559">
        <f t="shared" si="17"/>
        <v>1</v>
      </c>
    </row>
    <row r="560" spans="1:50" x14ac:dyDescent="0.3">
      <c r="A560" s="2">
        <v>44898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24</v>
      </c>
      <c r="AA560">
        <v>16</v>
      </c>
      <c r="AB560">
        <v>0.66666666666666663</v>
      </c>
      <c r="AC560">
        <f t="shared" si="16"/>
        <v>0</v>
      </c>
      <c r="AF560" s="2">
        <v>44898</v>
      </c>
      <c r="AG560">
        <v>16</v>
      </c>
      <c r="AU560">
        <v>1</v>
      </c>
      <c r="AV560">
        <v>16</v>
      </c>
      <c r="AW560">
        <v>16</v>
      </c>
      <c r="AX560">
        <f t="shared" si="17"/>
        <v>1</v>
      </c>
    </row>
    <row r="561" spans="1:50" x14ac:dyDescent="0.3">
      <c r="A561" s="2">
        <v>44899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10</v>
      </c>
      <c r="O561">
        <v>34.5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24</v>
      </c>
      <c r="AA561">
        <v>44.5</v>
      </c>
      <c r="AB561">
        <v>1.854166666666667</v>
      </c>
      <c r="AC561">
        <f t="shared" si="16"/>
        <v>0</v>
      </c>
      <c r="AF561" s="2">
        <v>44899</v>
      </c>
      <c r="AG561">
        <v>10</v>
      </c>
      <c r="AH561">
        <v>34.5</v>
      </c>
      <c r="AU561">
        <v>2</v>
      </c>
      <c r="AV561">
        <v>44.5</v>
      </c>
      <c r="AW561">
        <v>22.25</v>
      </c>
      <c r="AX561">
        <f t="shared" si="17"/>
        <v>0</v>
      </c>
    </row>
    <row r="562" spans="1:50" x14ac:dyDescent="0.3">
      <c r="A562" s="2">
        <v>44901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0.5</v>
      </c>
      <c r="M562">
        <v>0.5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15.5</v>
      </c>
      <c r="T562">
        <v>0.5</v>
      </c>
      <c r="U562">
        <v>0.5</v>
      </c>
      <c r="V562">
        <v>0</v>
      </c>
      <c r="W562">
        <v>0</v>
      </c>
      <c r="X562">
        <v>0</v>
      </c>
      <c r="Y562">
        <v>0</v>
      </c>
      <c r="Z562">
        <v>24</v>
      </c>
      <c r="AA562">
        <v>17.5</v>
      </c>
      <c r="AB562">
        <v>0.72916666666666663</v>
      </c>
      <c r="AC562">
        <f t="shared" si="16"/>
        <v>0</v>
      </c>
      <c r="AF562" s="2">
        <v>44901</v>
      </c>
      <c r="AG562">
        <v>0.5</v>
      </c>
      <c r="AH562">
        <v>0.5</v>
      </c>
      <c r="AI562">
        <v>15.5</v>
      </c>
      <c r="AJ562">
        <v>0.5</v>
      </c>
      <c r="AK562">
        <v>0.5</v>
      </c>
      <c r="AU562">
        <v>5</v>
      </c>
      <c r="AV562">
        <v>17.5</v>
      </c>
      <c r="AW562">
        <v>3.5</v>
      </c>
      <c r="AX562">
        <f t="shared" si="17"/>
        <v>0</v>
      </c>
    </row>
    <row r="563" spans="1:50" x14ac:dyDescent="0.3">
      <c r="A563" s="2">
        <v>44903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0.5</v>
      </c>
      <c r="T563">
        <v>0.5</v>
      </c>
      <c r="U563">
        <v>0.5</v>
      </c>
      <c r="V563">
        <v>0</v>
      </c>
      <c r="W563">
        <v>0</v>
      </c>
      <c r="X563">
        <v>0</v>
      </c>
      <c r="Y563">
        <v>0</v>
      </c>
      <c r="Z563">
        <v>24</v>
      </c>
      <c r="AA563">
        <v>2.5</v>
      </c>
      <c r="AB563">
        <v>0.1041666666666667</v>
      </c>
      <c r="AC563">
        <f t="shared" si="16"/>
        <v>0</v>
      </c>
      <c r="AF563" s="2">
        <v>44903</v>
      </c>
      <c r="AG563">
        <v>1</v>
      </c>
      <c r="AH563">
        <v>0.5</v>
      </c>
      <c r="AI563">
        <v>0.5</v>
      </c>
      <c r="AJ563">
        <v>0.5</v>
      </c>
      <c r="AU563">
        <v>4</v>
      </c>
      <c r="AV563">
        <v>2.5</v>
      </c>
      <c r="AW563">
        <v>0.625</v>
      </c>
      <c r="AX563">
        <f t="shared" si="17"/>
        <v>0</v>
      </c>
    </row>
    <row r="564" spans="1:50" x14ac:dyDescent="0.3">
      <c r="A564" s="2">
        <v>44904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</v>
      </c>
      <c r="N564">
        <v>0</v>
      </c>
      <c r="O564">
        <v>2.5</v>
      </c>
      <c r="P564">
        <v>40.5</v>
      </c>
      <c r="Q564">
        <v>7.5</v>
      </c>
      <c r="R564">
        <v>0.5</v>
      </c>
      <c r="S564">
        <v>0.5</v>
      </c>
      <c r="T564">
        <v>1.5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24</v>
      </c>
      <c r="AA564">
        <v>55.5</v>
      </c>
      <c r="AB564">
        <v>2.3125</v>
      </c>
      <c r="AC564">
        <f t="shared" si="16"/>
        <v>0</v>
      </c>
      <c r="AF564" s="2">
        <v>44904</v>
      </c>
      <c r="AG564">
        <v>0.5</v>
      </c>
      <c r="AH564">
        <v>2.5</v>
      </c>
      <c r="AI564">
        <v>40.5</v>
      </c>
      <c r="AJ564">
        <v>7.5</v>
      </c>
      <c r="AK564">
        <v>0.5</v>
      </c>
      <c r="AL564">
        <v>0.5</v>
      </c>
      <c r="AM564">
        <v>1.5</v>
      </c>
      <c r="AN564">
        <v>1</v>
      </c>
      <c r="AO564">
        <v>1</v>
      </c>
      <c r="AU564">
        <v>9</v>
      </c>
      <c r="AV564">
        <v>55.5</v>
      </c>
      <c r="AW564">
        <v>6.166666666666667</v>
      </c>
      <c r="AX564">
        <f t="shared" si="17"/>
        <v>0</v>
      </c>
    </row>
    <row r="565" spans="1:50" x14ac:dyDescent="0.3">
      <c r="A565" s="2">
        <v>44905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24</v>
      </c>
      <c r="AA565">
        <v>18</v>
      </c>
      <c r="AB565">
        <v>0.75</v>
      </c>
      <c r="AC565">
        <f t="shared" si="16"/>
        <v>0</v>
      </c>
      <c r="AF565" s="2">
        <v>44905</v>
      </c>
      <c r="AG565">
        <v>18</v>
      </c>
      <c r="AU565">
        <v>1</v>
      </c>
      <c r="AV565">
        <v>18</v>
      </c>
      <c r="AW565">
        <v>18</v>
      </c>
      <c r="AX565">
        <f t="shared" si="17"/>
        <v>1</v>
      </c>
    </row>
    <row r="566" spans="1:50" x14ac:dyDescent="0.3">
      <c r="A566" s="2">
        <v>44907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4</v>
      </c>
      <c r="Q566">
        <v>11</v>
      </c>
      <c r="R566">
        <v>0.5</v>
      </c>
      <c r="S566">
        <v>1.5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24</v>
      </c>
      <c r="AA566">
        <v>17</v>
      </c>
      <c r="AB566">
        <v>0.70833333333333337</v>
      </c>
      <c r="AC566">
        <f t="shared" si="16"/>
        <v>0</v>
      </c>
      <c r="AF566" s="2">
        <v>44907</v>
      </c>
      <c r="AG566">
        <v>4</v>
      </c>
      <c r="AH566">
        <v>11</v>
      </c>
      <c r="AI566">
        <v>0.5</v>
      </c>
      <c r="AJ566">
        <v>1.5</v>
      </c>
      <c r="AU566">
        <v>4</v>
      </c>
      <c r="AV566">
        <v>17</v>
      </c>
      <c r="AW566">
        <v>4.25</v>
      </c>
      <c r="AX566">
        <f t="shared" si="17"/>
        <v>0</v>
      </c>
    </row>
    <row r="567" spans="1:50" x14ac:dyDescent="0.3">
      <c r="A567" s="2">
        <v>44911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8</v>
      </c>
      <c r="Q567">
        <v>1.5</v>
      </c>
      <c r="R567">
        <v>1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24</v>
      </c>
      <c r="AA567">
        <v>12.5</v>
      </c>
      <c r="AB567">
        <v>0.52083333333333337</v>
      </c>
      <c r="AC567">
        <f t="shared" si="16"/>
        <v>0</v>
      </c>
      <c r="AF567" s="2">
        <v>44911</v>
      </c>
      <c r="AG567">
        <v>8</v>
      </c>
      <c r="AH567">
        <v>1.5</v>
      </c>
      <c r="AI567">
        <v>1</v>
      </c>
      <c r="AJ567">
        <v>1</v>
      </c>
      <c r="AK567">
        <v>1</v>
      </c>
      <c r="AU567">
        <v>5</v>
      </c>
      <c r="AV567">
        <v>12.5</v>
      </c>
      <c r="AW567">
        <v>2.5</v>
      </c>
      <c r="AX567">
        <f t="shared" si="17"/>
        <v>0</v>
      </c>
    </row>
    <row r="568" spans="1:50" x14ac:dyDescent="0.3">
      <c r="A568" s="2">
        <v>44912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14.5</v>
      </c>
      <c r="Q568">
        <v>29</v>
      </c>
      <c r="R568">
        <v>0</v>
      </c>
      <c r="S568">
        <v>0</v>
      </c>
      <c r="T568">
        <v>0</v>
      </c>
      <c r="U568">
        <v>0</v>
      </c>
      <c r="V568">
        <v>0.5</v>
      </c>
      <c r="W568">
        <v>0</v>
      </c>
      <c r="X568">
        <v>0</v>
      </c>
      <c r="Y568">
        <v>0</v>
      </c>
      <c r="Z568">
        <v>24</v>
      </c>
      <c r="AA568">
        <v>44</v>
      </c>
      <c r="AB568">
        <v>1.833333333333333</v>
      </c>
      <c r="AC568">
        <f t="shared" si="16"/>
        <v>0</v>
      </c>
      <c r="AF568" s="2">
        <v>44912</v>
      </c>
      <c r="AG568">
        <v>14.5</v>
      </c>
      <c r="AH568">
        <v>29</v>
      </c>
      <c r="AI568">
        <v>0.5</v>
      </c>
      <c r="AU568">
        <v>3</v>
      </c>
      <c r="AV568">
        <v>44</v>
      </c>
      <c r="AW568">
        <v>14.66666666666667</v>
      </c>
      <c r="AX568">
        <f t="shared" si="17"/>
        <v>0</v>
      </c>
    </row>
    <row r="569" spans="1:50" x14ac:dyDescent="0.3">
      <c r="A569" s="2">
        <v>44913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6</v>
      </c>
      <c r="P569">
        <v>0.5</v>
      </c>
      <c r="Q569">
        <v>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24</v>
      </c>
      <c r="AA569">
        <v>13.5</v>
      </c>
      <c r="AB569">
        <v>0.5625</v>
      </c>
      <c r="AC569">
        <f t="shared" si="16"/>
        <v>0</v>
      </c>
      <c r="AF569" s="2">
        <v>44913</v>
      </c>
      <c r="AG569">
        <v>6</v>
      </c>
      <c r="AH569">
        <v>0.5</v>
      </c>
      <c r="AI569">
        <v>7</v>
      </c>
      <c r="AU569">
        <v>3</v>
      </c>
      <c r="AV569">
        <v>13.5</v>
      </c>
      <c r="AW569">
        <v>4.5</v>
      </c>
      <c r="AX569">
        <f t="shared" si="17"/>
        <v>0</v>
      </c>
    </row>
    <row r="570" spans="1:50" x14ac:dyDescent="0.3">
      <c r="A570" s="2">
        <v>44915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16</v>
      </c>
      <c r="M570">
        <v>12.5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24</v>
      </c>
      <c r="AA570">
        <v>28.5</v>
      </c>
      <c r="AB570">
        <v>1.1875</v>
      </c>
      <c r="AC570">
        <f t="shared" si="16"/>
        <v>0</v>
      </c>
      <c r="AF570" s="2">
        <v>44915</v>
      </c>
      <c r="AG570">
        <v>16</v>
      </c>
      <c r="AH570">
        <v>12.5</v>
      </c>
      <c r="AU570">
        <v>2</v>
      </c>
      <c r="AV570">
        <v>28.5</v>
      </c>
      <c r="AW570">
        <v>14.25</v>
      </c>
      <c r="AX570">
        <f t="shared" si="17"/>
        <v>0</v>
      </c>
    </row>
    <row r="571" spans="1:50" x14ac:dyDescent="0.3">
      <c r="A571" s="2">
        <v>44916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5.5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24</v>
      </c>
      <c r="AA571">
        <v>6.5</v>
      </c>
      <c r="AB571">
        <v>0.27083333333333331</v>
      </c>
      <c r="AC571">
        <f t="shared" si="16"/>
        <v>0</v>
      </c>
      <c r="AF571" s="2">
        <v>44916</v>
      </c>
      <c r="AG571">
        <v>5.5</v>
      </c>
      <c r="AH571">
        <v>1</v>
      </c>
      <c r="AU571">
        <v>2</v>
      </c>
      <c r="AV571">
        <v>6.5</v>
      </c>
      <c r="AW571">
        <v>3.25</v>
      </c>
      <c r="AX571">
        <f t="shared" si="17"/>
        <v>0</v>
      </c>
    </row>
    <row r="572" spans="1:50" x14ac:dyDescent="0.3">
      <c r="A572" s="2">
        <v>44917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5.5</v>
      </c>
      <c r="Q572">
        <v>1.5</v>
      </c>
      <c r="R572">
        <v>0</v>
      </c>
      <c r="S572">
        <v>0</v>
      </c>
      <c r="T572">
        <v>0.5</v>
      </c>
      <c r="U572">
        <v>0.5</v>
      </c>
      <c r="V572">
        <v>1</v>
      </c>
      <c r="W572">
        <v>2</v>
      </c>
      <c r="X572">
        <v>0</v>
      </c>
      <c r="Y572">
        <v>0.5</v>
      </c>
      <c r="Z572">
        <v>24</v>
      </c>
      <c r="AA572">
        <v>13.5</v>
      </c>
      <c r="AB572">
        <v>0.5625</v>
      </c>
      <c r="AC572">
        <f t="shared" si="16"/>
        <v>0</v>
      </c>
      <c r="AF572" s="2">
        <v>44917</v>
      </c>
      <c r="AG572">
        <v>2</v>
      </c>
      <c r="AH572">
        <v>5.5</v>
      </c>
      <c r="AI572">
        <v>1.5</v>
      </c>
      <c r="AJ572">
        <v>0.5</v>
      </c>
      <c r="AK572">
        <v>0.5</v>
      </c>
      <c r="AL572">
        <v>1</v>
      </c>
      <c r="AM572">
        <v>2</v>
      </c>
      <c r="AN572">
        <v>0.5</v>
      </c>
      <c r="AU572">
        <v>8</v>
      </c>
      <c r="AV572">
        <v>13.5</v>
      </c>
      <c r="AW572">
        <v>1.6875</v>
      </c>
      <c r="AX572">
        <f t="shared" si="17"/>
        <v>0</v>
      </c>
    </row>
    <row r="573" spans="1:50" x14ac:dyDescent="0.3">
      <c r="A573" s="2">
        <v>44918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2.5</v>
      </c>
      <c r="X573">
        <v>1</v>
      </c>
      <c r="Y573">
        <v>0</v>
      </c>
      <c r="Z573">
        <v>24</v>
      </c>
      <c r="AA573">
        <v>3.5</v>
      </c>
      <c r="AB573">
        <v>0.14583333333333329</v>
      </c>
      <c r="AC573">
        <f t="shared" si="16"/>
        <v>0</v>
      </c>
      <c r="AF573" s="2">
        <v>44918</v>
      </c>
      <c r="AG573">
        <v>2.5</v>
      </c>
      <c r="AH573">
        <v>1</v>
      </c>
      <c r="AU573">
        <v>2</v>
      </c>
      <c r="AV573">
        <v>3.5</v>
      </c>
      <c r="AW573">
        <v>1.75</v>
      </c>
      <c r="AX573">
        <f t="shared" si="17"/>
        <v>0</v>
      </c>
    </row>
    <row r="574" spans="1:50" x14ac:dyDescent="0.3">
      <c r="A574" s="2">
        <v>44919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1.5</v>
      </c>
      <c r="L574">
        <v>1</v>
      </c>
      <c r="M574">
        <v>2</v>
      </c>
      <c r="N574">
        <v>3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24</v>
      </c>
      <c r="AA574">
        <v>9.5</v>
      </c>
      <c r="AB574">
        <v>0.39583333333333331</v>
      </c>
      <c r="AC574">
        <f t="shared" si="16"/>
        <v>0</v>
      </c>
      <c r="AF574" s="2">
        <v>44919</v>
      </c>
      <c r="AG574">
        <v>1.5</v>
      </c>
      <c r="AH574">
        <v>1</v>
      </c>
      <c r="AI574">
        <v>2</v>
      </c>
      <c r="AJ574">
        <v>3</v>
      </c>
      <c r="AK574">
        <v>2</v>
      </c>
      <c r="AU574">
        <v>5</v>
      </c>
      <c r="AV574">
        <v>9.5</v>
      </c>
      <c r="AW574">
        <v>1.9</v>
      </c>
      <c r="AX574">
        <f t="shared" si="17"/>
        <v>0</v>
      </c>
    </row>
    <row r="575" spans="1:50" x14ac:dyDescent="0.3">
      <c r="A575" s="2">
        <v>44920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1.5</v>
      </c>
      <c r="T575">
        <v>1.5</v>
      </c>
      <c r="U575">
        <v>2</v>
      </c>
      <c r="V575">
        <v>4</v>
      </c>
      <c r="W575">
        <v>0</v>
      </c>
      <c r="X575">
        <v>0</v>
      </c>
      <c r="Y575">
        <v>0</v>
      </c>
      <c r="Z575">
        <v>24</v>
      </c>
      <c r="AA575">
        <v>13</v>
      </c>
      <c r="AB575">
        <v>0.54166666666666663</v>
      </c>
      <c r="AC575">
        <f t="shared" si="16"/>
        <v>0</v>
      </c>
      <c r="AF575" s="2">
        <v>44920</v>
      </c>
      <c r="AG575">
        <v>3</v>
      </c>
      <c r="AH575">
        <v>1</v>
      </c>
      <c r="AI575">
        <v>1.5</v>
      </c>
      <c r="AJ575">
        <v>1.5</v>
      </c>
      <c r="AK575">
        <v>2</v>
      </c>
      <c r="AL575">
        <v>4</v>
      </c>
      <c r="AU575">
        <v>6</v>
      </c>
      <c r="AV575">
        <v>13</v>
      </c>
      <c r="AW575">
        <v>2.166666666666667</v>
      </c>
      <c r="AX575">
        <f t="shared" si="17"/>
        <v>0</v>
      </c>
    </row>
    <row r="576" spans="1:50" x14ac:dyDescent="0.3">
      <c r="A576" s="2">
        <v>44921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2.5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2.5</v>
      </c>
      <c r="S576">
        <v>5.5</v>
      </c>
      <c r="T576">
        <v>0</v>
      </c>
      <c r="U576">
        <v>3</v>
      </c>
      <c r="V576">
        <v>0</v>
      </c>
      <c r="W576">
        <v>0</v>
      </c>
      <c r="X576">
        <v>0.5</v>
      </c>
      <c r="Y576">
        <v>1</v>
      </c>
      <c r="Z576">
        <v>24</v>
      </c>
      <c r="AA576">
        <v>15</v>
      </c>
      <c r="AB576">
        <v>0.625</v>
      </c>
      <c r="AC576">
        <f t="shared" si="16"/>
        <v>0</v>
      </c>
      <c r="AF576" s="2">
        <v>44921</v>
      </c>
      <c r="AG576">
        <v>2.5</v>
      </c>
      <c r="AH576">
        <v>2.5</v>
      </c>
      <c r="AI576">
        <v>5.5</v>
      </c>
      <c r="AJ576">
        <v>3</v>
      </c>
      <c r="AK576">
        <v>0.5</v>
      </c>
      <c r="AL576">
        <v>1</v>
      </c>
      <c r="AU576">
        <v>6</v>
      </c>
      <c r="AV576">
        <v>15</v>
      </c>
      <c r="AW576">
        <v>2.5</v>
      </c>
      <c r="AX576">
        <f t="shared" si="17"/>
        <v>0</v>
      </c>
    </row>
    <row r="577" spans="1:50" x14ac:dyDescent="0.3">
      <c r="A577" s="2">
        <v>44922</v>
      </c>
      <c r="B577">
        <v>0</v>
      </c>
      <c r="C577">
        <v>0</v>
      </c>
      <c r="D577">
        <v>0</v>
      </c>
      <c r="E577">
        <v>0.5</v>
      </c>
      <c r="F577">
        <v>0</v>
      </c>
      <c r="G577">
        <v>0</v>
      </c>
      <c r="H577">
        <v>0</v>
      </c>
      <c r="I577">
        <v>0.5</v>
      </c>
      <c r="J577">
        <v>0.5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24</v>
      </c>
      <c r="AA577">
        <v>1.5</v>
      </c>
      <c r="AB577">
        <v>6.25E-2</v>
      </c>
      <c r="AC577">
        <f t="shared" si="16"/>
        <v>0</v>
      </c>
      <c r="AF577" s="2">
        <v>44922</v>
      </c>
      <c r="AG577">
        <v>0.5</v>
      </c>
      <c r="AH577">
        <v>0.5</v>
      </c>
      <c r="AI577">
        <v>0.5</v>
      </c>
      <c r="AU577">
        <v>3</v>
      </c>
      <c r="AV577">
        <v>1.5</v>
      </c>
      <c r="AW577">
        <v>0.5</v>
      </c>
      <c r="AX577">
        <f t="shared" si="17"/>
        <v>0</v>
      </c>
    </row>
    <row r="578" spans="1:50" x14ac:dyDescent="0.3">
      <c r="A578" s="2">
        <v>44923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2</v>
      </c>
      <c r="Q578">
        <v>0.5</v>
      </c>
      <c r="R578">
        <v>0</v>
      </c>
      <c r="S578">
        <v>2.5</v>
      </c>
      <c r="T578">
        <v>2</v>
      </c>
      <c r="U578">
        <v>1</v>
      </c>
      <c r="V578">
        <v>3.5</v>
      </c>
      <c r="W578">
        <v>1</v>
      </c>
      <c r="X578">
        <v>1</v>
      </c>
      <c r="Y578">
        <v>1</v>
      </c>
      <c r="Z578">
        <v>24</v>
      </c>
      <c r="AA578">
        <v>16.5</v>
      </c>
      <c r="AB578">
        <v>0.6875</v>
      </c>
      <c r="AC578">
        <f t="shared" si="16"/>
        <v>0</v>
      </c>
      <c r="AF578" s="2">
        <v>44923</v>
      </c>
      <c r="AG578">
        <v>2</v>
      </c>
      <c r="AH578">
        <v>2</v>
      </c>
      <c r="AI578">
        <v>0.5</v>
      </c>
      <c r="AJ578">
        <v>2.5</v>
      </c>
      <c r="AK578">
        <v>2</v>
      </c>
      <c r="AL578">
        <v>1</v>
      </c>
      <c r="AM578">
        <v>3.5</v>
      </c>
      <c r="AN578">
        <v>1</v>
      </c>
      <c r="AO578">
        <v>1</v>
      </c>
      <c r="AP578">
        <v>1</v>
      </c>
      <c r="AU578">
        <v>10</v>
      </c>
      <c r="AV578">
        <v>16.5</v>
      </c>
      <c r="AW578">
        <v>1.65</v>
      </c>
      <c r="AX578">
        <f t="shared" si="17"/>
        <v>0</v>
      </c>
    </row>
    <row r="579" spans="1:50" x14ac:dyDescent="0.3">
      <c r="A579" s="2">
        <v>44924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4</v>
      </c>
      <c r="H579">
        <v>1</v>
      </c>
      <c r="I579">
        <v>0.5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24</v>
      </c>
      <c r="AA579">
        <v>5.5</v>
      </c>
      <c r="AB579">
        <v>0.22916666666666671</v>
      </c>
      <c r="AC579">
        <f t="shared" si="16"/>
        <v>0</v>
      </c>
      <c r="AF579" s="2">
        <v>44924</v>
      </c>
      <c r="AG579">
        <v>4</v>
      </c>
      <c r="AH579">
        <v>1</v>
      </c>
      <c r="AI579">
        <v>0.5</v>
      </c>
      <c r="AU579">
        <v>3</v>
      </c>
      <c r="AV579">
        <v>5.5</v>
      </c>
      <c r="AW579">
        <v>1.833333333333333</v>
      </c>
      <c r="AX579">
        <f t="shared" si="17"/>
        <v>0</v>
      </c>
    </row>
    <row r="580" spans="1:50" x14ac:dyDescent="0.3">
      <c r="A580" s="2">
        <v>44925</v>
      </c>
      <c r="B580">
        <v>0</v>
      </c>
      <c r="C580">
        <v>0</v>
      </c>
      <c r="D580">
        <v>3.5</v>
      </c>
      <c r="E580">
        <v>1</v>
      </c>
      <c r="F580">
        <v>0</v>
      </c>
      <c r="G580">
        <v>0.5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24</v>
      </c>
      <c r="AA580">
        <v>7</v>
      </c>
      <c r="AB580">
        <v>0.29166666666666669</v>
      </c>
      <c r="AC580">
        <f t="shared" si="16"/>
        <v>0</v>
      </c>
      <c r="AF580" s="2">
        <v>44925</v>
      </c>
      <c r="AG580">
        <v>3.5</v>
      </c>
      <c r="AH580">
        <v>1</v>
      </c>
      <c r="AI580">
        <v>0.5</v>
      </c>
      <c r="AJ580">
        <v>2</v>
      </c>
      <c r="AU580">
        <v>4</v>
      </c>
      <c r="AV580">
        <v>7</v>
      </c>
      <c r="AW580">
        <v>1.75</v>
      </c>
      <c r="AX580">
        <f t="shared" si="17"/>
        <v>0</v>
      </c>
    </row>
    <row r="581" spans="1:50" x14ac:dyDescent="0.3">
      <c r="A581" s="2">
        <v>44926</v>
      </c>
      <c r="B581">
        <v>0</v>
      </c>
      <c r="C581">
        <v>0</v>
      </c>
      <c r="D581">
        <v>3.5</v>
      </c>
      <c r="E581">
        <v>6</v>
      </c>
      <c r="F581">
        <v>1.5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6.5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24</v>
      </c>
      <c r="AA581">
        <v>18.5</v>
      </c>
      <c r="AB581">
        <v>0.77083333333333337</v>
      </c>
      <c r="AC581">
        <f t="shared" si="16"/>
        <v>0</v>
      </c>
      <c r="AF581" s="2">
        <v>44926</v>
      </c>
      <c r="AG581">
        <v>3.5</v>
      </c>
      <c r="AH581">
        <v>6</v>
      </c>
      <c r="AI581">
        <v>1.5</v>
      </c>
      <c r="AJ581">
        <v>6.5</v>
      </c>
      <c r="AK581">
        <v>1</v>
      </c>
      <c r="AU581">
        <v>5</v>
      </c>
      <c r="AV581">
        <v>18.5</v>
      </c>
      <c r="AW581">
        <v>3.7</v>
      </c>
      <c r="AX581">
        <f t="shared" si="17"/>
        <v>0</v>
      </c>
    </row>
    <row r="582" spans="1:50" x14ac:dyDescent="0.3">
      <c r="A582" s="2">
        <v>44927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0.5</v>
      </c>
      <c r="I582">
        <v>7.5</v>
      </c>
      <c r="J582">
        <v>4</v>
      </c>
      <c r="K582">
        <v>1</v>
      </c>
      <c r="L582">
        <v>0</v>
      </c>
      <c r="M582">
        <v>0</v>
      </c>
      <c r="N582">
        <v>0</v>
      </c>
      <c r="O582">
        <v>0.5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24</v>
      </c>
      <c r="AA582">
        <v>13.5</v>
      </c>
      <c r="AB582">
        <v>0.5625</v>
      </c>
      <c r="AC582">
        <f t="shared" ref="AC582:AC645" si="18">IF(Z582=1,1,0)</f>
        <v>0</v>
      </c>
      <c r="AF582" s="2">
        <v>44927</v>
      </c>
      <c r="AG582">
        <v>0.5</v>
      </c>
      <c r="AH582">
        <v>7.5</v>
      </c>
      <c r="AI582">
        <v>4</v>
      </c>
      <c r="AJ582">
        <v>1</v>
      </c>
      <c r="AK582">
        <v>0.5</v>
      </c>
      <c r="AU582">
        <v>5</v>
      </c>
      <c r="AV582">
        <v>13.5</v>
      </c>
      <c r="AW582">
        <v>2.7</v>
      </c>
      <c r="AX582">
        <f t="shared" ref="AX582:AX645" si="19">IF(AU582=1,1,0)</f>
        <v>0</v>
      </c>
    </row>
    <row r="583" spans="1:50" x14ac:dyDescent="0.3">
      <c r="A583" s="2">
        <v>44928</v>
      </c>
      <c r="B583">
        <v>0</v>
      </c>
      <c r="C583">
        <v>0</v>
      </c>
      <c r="D583">
        <v>0</v>
      </c>
      <c r="E583">
        <v>3.5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24</v>
      </c>
      <c r="AA583">
        <v>3.5</v>
      </c>
      <c r="AB583">
        <v>0.14583333333333329</v>
      </c>
      <c r="AC583">
        <f t="shared" si="18"/>
        <v>0</v>
      </c>
      <c r="AF583" s="2">
        <v>44928</v>
      </c>
      <c r="AG583">
        <v>3.5</v>
      </c>
      <c r="AU583">
        <v>1</v>
      </c>
      <c r="AV583">
        <v>3.5</v>
      </c>
      <c r="AW583">
        <v>3.5</v>
      </c>
      <c r="AX583">
        <f t="shared" si="19"/>
        <v>1</v>
      </c>
    </row>
    <row r="584" spans="1:50" x14ac:dyDescent="0.3">
      <c r="A584" s="2">
        <v>44930</v>
      </c>
      <c r="B584">
        <v>0</v>
      </c>
      <c r="C584">
        <v>0</v>
      </c>
      <c r="D584">
        <v>1.5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27</v>
      </c>
      <c r="O584">
        <v>7</v>
      </c>
      <c r="P584">
        <v>10.5</v>
      </c>
      <c r="Q584">
        <v>39.5</v>
      </c>
      <c r="R584">
        <v>9</v>
      </c>
      <c r="S584">
        <v>6</v>
      </c>
      <c r="T584">
        <v>0</v>
      </c>
      <c r="U584">
        <v>1</v>
      </c>
      <c r="V584">
        <v>0.5</v>
      </c>
      <c r="W584">
        <v>0</v>
      </c>
      <c r="X584">
        <v>0</v>
      </c>
      <c r="Y584">
        <v>0</v>
      </c>
      <c r="Z584">
        <v>24</v>
      </c>
      <c r="AA584">
        <v>103</v>
      </c>
      <c r="AB584">
        <v>4.291666666666667</v>
      </c>
      <c r="AC584">
        <f t="shared" si="18"/>
        <v>0</v>
      </c>
      <c r="AF584" s="2">
        <v>44930</v>
      </c>
      <c r="AG584">
        <v>1.5</v>
      </c>
      <c r="AH584">
        <v>1</v>
      </c>
      <c r="AI584">
        <v>27</v>
      </c>
      <c r="AJ584">
        <v>7</v>
      </c>
      <c r="AK584">
        <v>10.5</v>
      </c>
      <c r="AL584">
        <v>39.5</v>
      </c>
      <c r="AM584">
        <v>9</v>
      </c>
      <c r="AN584">
        <v>6</v>
      </c>
      <c r="AO584">
        <v>1</v>
      </c>
      <c r="AP584">
        <v>0.5</v>
      </c>
      <c r="AU584">
        <v>10</v>
      </c>
      <c r="AV584">
        <v>103</v>
      </c>
      <c r="AW584">
        <v>10.3</v>
      </c>
      <c r="AX584">
        <f t="shared" si="19"/>
        <v>0</v>
      </c>
    </row>
    <row r="585" spans="1:50" x14ac:dyDescent="0.3">
      <c r="A585" s="2">
        <v>44931</v>
      </c>
      <c r="B585">
        <v>0</v>
      </c>
      <c r="C585">
        <v>14.5</v>
      </c>
      <c r="D585">
        <v>4.5</v>
      </c>
      <c r="E585">
        <v>2.5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24</v>
      </c>
      <c r="AA585">
        <v>23.5</v>
      </c>
      <c r="AB585">
        <v>0.97916666666666663</v>
      </c>
      <c r="AC585">
        <f t="shared" si="18"/>
        <v>0</v>
      </c>
      <c r="AF585" s="2">
        <v>44931</v>
      </c>
      <c r="AG585">
        <v>14.5</v>
      </c>
      <c r="AH585">
        <v>4.5</v>
      </c>
      <c r="AI585">
        <v>2.5</v>
      </c>
      <c r="AJ585">
        <v>2</v>
      </c>
      <c r="AU585">
        <v>4</v>
      </c>
      <c r="AV585">
        <v>23.5</v>
      </c>
      <c r="AW585">
        <v>5.875</v>
      </c>
      <c r="AX585">
        <f t="shared" si="19"/>
        <v>0</v>
      </c>
    </row>
    <row r="586" spans="1:50" x14ac:dyDescent="0.3">
      <c r="A586" s="2">
        <v>44939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2.5</v>
      </c>
      <c r="R586">
        <v>0.5</v>
      </c>
      <c r="S586">
        <v>0.5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24</v>
      </c>
      <c r="AA586">
        <v>3.5</v>
      </c>
      <c r="AB586">
        <v>0.14583333333333329</v>
      </c>
      <c r="AC586">
        <f t="shared" si="18"/>
        <v>0</v>
      </c>
      <c r="AF586" s="2">
        <v>44939</v>
      </c>
      <c r="AG586">
        <v>2.5</v>
      </c>
      <c r="AH586">
        <v>0.5</v>
      </c>
      <c r="AI586">
        <v>0.5</v>
      </c>
      <c r="AU586">
        <v>3</v>
      </c>
      <c r="AV586">
        <v>3.5</v>
      </c>
      <c r="AW586">
        <v>1.166666666666667</v>
      </c>
      <c r="AX586">
        <f t="shared" si="19"/>
        <v>0</v>
      </c>
    </row>
    <row r="587" spans="1:50" x14ac:dyDescent="0.3">
      <c r="A587" s="2">
        <v>44944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24</v>
      </c>
      <c r="AA587">
        <v>3</v>
      </c>
      <c r="AB587">
        <v>0.125</v>
      </c>
      <c r="AC587">
        <f t="shared" si="18"/>
        <v>0</v>
      </c>
      <c r="AF587" s="2">
        <v>44944</v>
      </c>
      <c r="AG587">
        <v>2</v>
      </c>
      <c r="AH587">
        <v>1</v>
      </c>
      <c r="AU587">
        <v>2</v>
      </c>
      <c r="AV587">
        <v>3</v>
      </c>
      <c r="AW587">
        <v>1.5</v>
      </c>
      <c r="AX587">
        <f t="shared" si="19"/>
        <v>0</v>
      </c>
    </row>
    <row r="588" spans="1:50" x14ac:dyDescent="0.3">
      <c r="A588" s="2">
        <v>44946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5</v>
      </c>
      <c r="R588">
        <v>5</v>
      </c>
      <c r="S588">
        <v>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24</v>
      </c>
      <c r="AA588">
        <v>12</v>
      </c>
      <c r="AB588">
        <v>0.5</v>
      </c>
      <c r="AC588">
        <f t="shared" si="18"/>
        <v>0</v>
      </c>
      <c r="AF588" s="2">
        <v>44946</v>
      </c>
      <c r="AG588">
        <v>5</v>
      </c>
      <c r="AH588">
        <v>5</v>
      </c>
      <c r="AI588">
        <v>2</v>
      </c>
      <c r="AU588">
        <v>3</v>
      </c>
      <c r="AV588">
        <v>12</v>
      </c>
      <c r="AW588">
        <v>4</v>
      </c>
      <c r="AX588">
        <f t="shared" si="19"/>
        <v>0</v>
      </c>
    </row>
    <row r="589" spans="1:50" x14ac:dyDescent="0.3">
      <c r="A589" s="2">
        <v>44952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5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24</v>
      </c>
      <c r="AA589">
        <v>5</v>
      </c>
      <c r="AB589">
        <v>0.20833333333333329</v>
      </c>
      <c r="AC589">
        <f t="shared" si="18"/>
        <v>0</v>
      </c>
      <c r="AF589" s="2">
        <v>44952</v>
      </c>
      <c r="AG589">
        <v>5</v>
      </c>
      <c r="AU589">
        <v>1</v>
      </c>
      <c r="AV589">
        <v>5</v>
      </c>
      <c r="AW589">
        <v>5</v>
      </c>
      <c r="AX589">
        <f t="shared" si="19"/>
        <v>1</v>
      </c>
    </row>
    <row r="590" spans="1:50" x14ac:dyDescent="0.3">
      <c r="A590" s="2">
        <v>44954</v>
      </c>
      <c r="F590">
        <v>11</v>
      </c>
      <c r="G590">
        <v>0.5</v>
      </c>
      <c r="H590">
        <v>0.5</v>
      </c>
      <c r="I590">
        <v>0</v>
      </c>
      <c r="J590">
        <v>11</v>
      </c>
      <c r="K590">
        <v>4.5</v>
      </c>
      <c r="L590">
        <v>3.5</v>
      </c>
      <c r="M590">
        <v>1</v>
      </c>
      <c r="N590">
        <v>0.5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20</v>
      </c>
      <c r="AA590">
        <v>32.5</v>
      </c>
      <c r="AB590">
        <v>1.625</v>
      </c>
      <c r="AC590">
        <f t="shared" si="18"/>
        <v>0</v>
      </c>
      <c r="AF590" s="2">
        <v>44954</v>
      </c>
      <c r="AG590">
        <v>11</v>
      </c>
      <c r="AH590">
        <v>0.5</v>
      </c>
      <c r="AI590">
        <v>0.5</v>
      </c>
      <c r="AJ590">
        <v>11</v>
      </c>
      <c r="AK590">
        <v>4.5</v>
      </c>
      <c r="AL590">
        <v>3.5</v>
      </c>
      <c r="AM590">
        <v>1</v>
      </c>
      <c r="AN590">
        <v>0.5</v>
      </c>
      <c r="AU590">
        <v>8</v>
      </c>
      <c r="AV590">
        <v>32.5</v>
      </c>
      <c r="AW590">
        <v>4.0625</v>
      </c>
      <c r="AX590">
        <f t="shared" si="19"/>
        <v>0</v>
      </c>
    </row>
    <row r="591" spans="1:50" x14ac:dyDescent="0.3">
      <c r="A591" s="2">
        <v>44955</v>
      </c>
      <c r="B591">
        <v>0</v>
      </c>
      <c r="C591">
        <v>0</v>
      </c>
      <c r="D591">
        <v>0</v>
      </c>
      <c r="E591">
        <v>1</v>
      </c>
      <c r="F591">
        <v>1</v>
      </c>
      <c r="G591">
        <v>0</v>
      </c>
      <c r="H591">
        <v>18.5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24</v>
      </c>
      <c r="AA591">
        <v>20.5</v>
      </c>
      <c r="AB591">
        <v>0.85416666666666663</v>
      </c>
      <c r="AC591">
        <f t="shared" si="18"/>
        <v>0</v>
      </c>
      <c r="AF591" s="2">
        <v>44955</v>
      </c>
      <c r="AG591">
        <v>1</v>
      </c>
      <c r="AH591">
        <v>1</v>
      </c>
      <c r="AI591">
        <v>18.5</v>
      </c>
      <c r="AU591">
        <v>3</v>
      </c>
      <c r="AV591">
        <v>20.5</v>
      </c>
      <c r="AW591">
        <v>6.833333333333333</v>
      </c>
      <c r="AX591">
        <f t="shared" si="19"/>
        <v>0</v>
      </c>
    </row>
    <row r="592" spans="1:50" x14ac:dyDescent="0.3">
      <c r="A592" s="2">
        <v>44956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1.5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24</v>
      </c>
      <c r="AA592">
        <v>1.5</v>
      </c>
      <c r="AB592">
        <v>6.25E-2</v>
      </c>
      <c r="AC592">
        <f t="shared" si="18"/>
        <v>0</v>
      </c>
      <c r="AF592" s="2">
        <v>44956</v>
      </c>
      <c r="AG592">
        <v>1.5</v>
      </c>
      <c r="AU592">
        <v>1</v>
      </c>
      <c r="AV592">
        <v>1.5</v>
      </c>
      <c r="AW592">
        <v>1.5</v>
      </c>
      <c r="AX592">
        <f t="shared" si="19"/>
        <v>1</v>
      </c>
    </row>
    <row r="593" spans="1:50" x14ac:dyDescent="0.3">
      <c r="A593" s="2">
        <v>44957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10.5</v>
      </c>
      <c r="O593">
        <v>0.5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24</v>
      </c>
      <c r="AA593">
        <v>11</v>
      </c>
      <c r="AB593">
        <v>0.45833333333333331</v>
      </c>
      <c r="AC593">
        <f t="shared" si="18"/>
        <v>0</v>
      </c>
      <c r="AF593" s="2">
        <v>44957</v>
      </c>
      <c r="AG593">
        <v>10.5</v>
      </c>
      <c r="AH593">
        <v>0.5</v>
      </c>
      <c r="AU593">
        <v>2</v>
      </c>
      <c r="AV593">
        <v>11</v>
      </c>
      <c r="AW593">
        <v>5.5</v>
      </c>
      <c r="AX593">
        <f t="shared" si="19"/>
        <v>0</v>
      </c>
    </row>
    <row r="594" spans="1:50" x14ac:dyDescent="0.3">
      <c r="A594" s="2">
        <v>44958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1.5</v>
      </c>
      <c r="I594">
        <v>1.5</v>
      </c>
      <c r="J594">
        <v>0</v>
      </c>
      <c r="K594">
        <v>5</v>
      </c>
      <c r="L594">
        <v>2</v>
      </c>
      <c r="M594">
        <v>0.5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24</v>
      </c>
      <c r="AA594">
        <v>10.5</v>
      </c>
      <c r="AB594">
        <v>0.4375</v>
      </c>
      <c r="AC594">
        <f t="shared" si="18"/>
        <v>0</v>
      </c>
      <c r="AF594" s="2">
        <v>44958</v>
      </c>
      <c r="AG594">
        <v>1.5</v>
      </c>
      <c r="AH594">
        <v>1.5</v>
      </c>
      <c r="AI594">
        <v>5</v>
      </c>
      <c r="AJ594">
        <v>2</v>
      </c>
      <c r="AK594">
        <v>0.5</v>
      </c>
      <c r="AU594">
        <v>5</v>
      </c>
      <c r="AV594">
        <v>10.5</v>
      </c>
      <c r="AW594">
        <v>2.1</v>
      </c>
      <c r="AX594">
        <f t="shared" si="19"/>
        <v>0</v>
      </c>
    </row>
    <row r="595" spans="1:50" x14ac:dyDescent="0.3">
      <c r="A595" s="2">
        <v>44959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1.5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1.5</v>
      </c>
      <c r="V595">
        <v>0.5</v>
      </c>
      <c r="W595">
        <v>0</v>
      </c>
      <c r="X595">
        <v>1</v>
      </c>
      <c r="Y595">
        <v>0.5</v>
      </c>
      <c r="Z595">
        <v>24</v>
      </c>
      <c r="AA595">
        <v>5</v>
      </c>
      <c r="AB595">
        <v>0.20833333333333329</v>
      </c>
      <c r="AC595">
        <f t="shared" si="18"/>
        <v>0</v>
      </c>
      <c r="AF595" s="2">
        <v>44959</v>
      </c>
      <c r="AG595">
        <v>1.5</v>
      </c>
      <c r="AH595">
        <v>1.5</v>
      </c>
      <c r="AI595">
        <v>0.5</v>
      </c>
      <c r="AJ595">
        <v>1</v>
      </c>
      <c r="AK595">
        <v>0.5</v>
      </c>
      <c r="AU595">
        <v>5</v>
      </c>
      <c r="AV595">
        <v>5</v>
      </c>
      <c r="AW595">
        <v>1</v>
      </c>
      <c r="AX595">
        <f t="shared" si="19"/>
        <v>0</v>
      </c>
    </row>
    <row r="596" spans="1:50" x14ac:dyDescent="0.3">
      <c r="A596" s="2">
        <v>44960</v>
      </c>
      <c r="B596">
        <v>0</v>
      </c>
      <c r="C596">
        <v>0</v>
      </c>
      <c r="D596">
        <v>0</v>
      </c>
      <c r="E596">
        <v>0</v>
      </c>
      <c r="F596">
        <v>6.5</v>
      </c>
      <c r="G596">
        <v>2.5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24</v>
      </c>
      <c r="AA596">
        <v>11</v>
      </c>
      <c r="AB596">
        <v>0.45833333333333331</v>
      </c>
      <c r="AC596">
        <f t="shared" si="18"/>
        <v>0</v>
      </c>
      <c r="AF596" s="2">
        <v>44960</v>
      </c>
      <c r="AG596">
        <v>6.5</v>
      </c>
      <c r="AH596">
        <v>2.5</v>
      </c>
      <c r="AI596">
        <v>1</v>
      </c>
      <c r="AJ596">
        <v>1</v>
      </c>
      <c r="AU596">
        <v>4</v>
      </c>
      <c r="AV596">
        <v>11</v>
      </c>
      <c r="AW596">
        <v>2.75</v>
      </c>
      <c r="AX596">
        <f t="shared" si="19"/>
        <v>0</v>
      </c>
    </row>
    <row r="597" spans="1:50" x14ac:dyDescent="0.3">
      <c r="A597" s="2">
        <v>44964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24</v>
      </c>
      <c r="AA597">
        <v>1.5</v>
      </c>
      <c r="AB597">
        <v>6.25E-2</v>
      </c>
      <c r="AC597">
        <f t="shared" si="18"/>
        <v>0</v>
      </c>
      <c r="AF597" s="2">
        <v>44964</v>
      </c>
      <c r="AG597">
        <v>1.5</v>
      </c>
      <c r="AU597">
        <v>1</v>
      </c>
      <c r="AV597">
        <v>1.5</v>
      </c>
      <c r="AW597">
        <v>1.5</v>
      </c>
      <c r="AX597">
        <f t="shared" si="19"/>
        <v>1</v>
      </c>
    </row>
    <row r="598" spans="1:50" x14ac:dyDescent="0.3">
      <c r="A598" s="2">
        <v>44965</v>
      </c>
      <c r="B598">
        <v>6</v>
      </c>
      <c r="C598">
        <v>28</v>
      </c>
      <c r="D598">
        <v>1.5</v>
      </c>
      <c r="E598">
        <v>2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24</v>
      </c>
      <c r="AA598">
        <v>38.5</v>
      </c>
      <c r="AB598">
        <v>1.604166666666667</v>
      </c>
      <c r="AC598">
        <f t="shared" si="18"/>
        <v>0</v>
      </c>
      <c r="AF598" s="2">
        <v>44965</v>
      </c>
      <c r="AG598">
        <v>6</v>
      </c>
      <c r="AH598">
        <v>28</v>
      </c>
      <c r="AI598">
        <v>1.5</v>
      </c>
      <c r="AJ598">
        <v>2</v>
      </c>
      <c r="AK598">
        <v>1</v>
      </c>
      <c r="AU598">
        <v>5</v>
      </c>
      <c r="AV598">
        <v>38.5</v>
      </c>
      <c r="AW598">
        <v>7.7</v>
      </c>
      <c r="AX598">
        <f t="shared" si="19"/>
        <v>0</v>
      </c>
    </row>
    <row r="599" spans="1:50" x14ac:dyDescent="0.3">
      <c r="A599" s="2">
        <v>44966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</v>
      </c>
      <c r="M599">
        <v>4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24</v>
      </c>
      <c r="AA599">
        <v>6</v>
      </c>
      <c r="AB599">
        <v>0.25</v>
      </c>
      <c r="AC599">
        <f t="shared" si="18"/>
        <v>0</v>
      </c>
      <c r="AF599" s="2">
        <v>44966</v>
      </c>
      <c r="AG599">
        <v>2</v>
      </c>
      <c r="AH599">
        <v>4</v>
      </c>
      <c r="AU599">
        <v>2</v>
      </c>
      <c r="AV599">
        <v>6</v>
      </c>
      <c r="AW599">
        <v>3</v>
      </c>
      <c r="AX599">
        <f t="shared" si="19"/>
        <v>0</v>
      </c>
    </row>
    <row r="600" spans="1:50" x14ac:dyDescent="0.3">
      <c r="A600" s="2">
        <v>44967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0.5</v>
      </c>
      <c r="R600">
        <v>10</v>
      </c>
      <c r="S600">
        <v>3</v>
      </c>
      <c r="T600">
        <v>14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24</v>
      </c>
      <c r="AA600">
        <v>27.5</v>
      </c>
      <c r="AB600">
        <v>1.145833333333333</v>
      </c>
      <c r="AC600">
        <f t="shared" si="18"/>
        <v>0</v>
      </c>
      <c r="AF600" s="2">
        <v>44967</v>
      </c>
      <c r="AG600">
        <v>0.5</v>
      </c>
      <c r="AH600">
        <v>10</v>
      </c>
      <c r="AI600">
        <v>3</v>
      </c>
      <c r="AJ600">
        <v>14</v>
      </c>
      <c r="AU600">
        <v>4</v>
      </c>
      <c r="AV600">
        <v>27.5</v>
      </c>
      <c r="AW600">
        <v>6.875</v>
      </c>
      <c r="AX600">
        <f t="shared" si="19"/>
        <v>0</v>
      </c>
    </row>
    <row r="601" spans="1:50" x14ac:dyDescent="0.3">
      <c r="A601" s="2">
        <v>44968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21</v>
      </c>
      <c r="I601">
        <v>22.5</v>
      </c>
      <c r="J601">
        <v>2</v>
      </c>
      <c r="K601">
        <v>1.5</v>
      </c>
      <c r="L601">
        <v>0.5</v>
      </c>
      <c r="M601">
        <v>0</v>
      </c>
      <c r="N601">
        <v>1.5</v>
      </c>
      <c r="O601">
        <v>0</v>
      </c>
      <c r="P601">
        <v>0</v>
      </c>
      <c r="Q601">
        <v>0.5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12.5</v>
      </c>
      <c r="X601">
        <v>7</v>
      </c>
      <c r="Y601">
        <v>2</v>
      </c>
      <c r="Z601">
        <v>24</v>
      </c>
      <c r="AA601">
        <v>71</v>
      </c>
      <c r="AB601">
        <v>2.958333333333333</v>
      </c>
      <c r="AC601">
        <f t="shared" si="18"/>
        <v>0</v>
      </c>
      <c r="AF601" s="2">
        <v>44968</v>
      </c>
      <c r="AG601">
        <v>21</v>
      </c>
      <c r="AH601">
        <v>22.5</v>
      </c>
      <c r="AI601">
        <v>2</v>
      </c>
      <c r="AJ601">
        <v>1.5</v>
      </c>
      <c r="AK601">
        <v>0.5</v>
      </c>
      <c r="AL601">
        <v>1.5</v>
      </c>
      <c r="AM601">
        <v>0.5</v>
      </c>
      <c r="AN601">
        <v>12.5</v>
      </c>
      <c r="AO601">
        <v>7</v>
      </c>
      <c r="AP601">
        <v>2</v>
      </c>
      <c r="AU601">
        <v>10</v>
      </c>
      <c r="AV601">
        <v>71</v>
      </c>
      <c r="AW601">
        <v>7.1</v>
      </c>
      <c r="AX601">
        <f t="shared" si="19"/>
        <v>0</v>
      </c>
    </row>
    <row r="602" spans="1:50" x14ac:dyDescent="0.3">
      <c r="A602" s="2">
        <v>44969</v>
      </c>
      <c r="B602">
        <v>2</v>
      </c>
      <c r="C602">
        <v>0</v>
      </c>
      <c r="D602">
        <v>1</v>
      </c>
      <c r="E602">
        <v>5</v>
      </c>
      <c r="F602">
        <v>6.5</v>
      </c>
      <c r="G602">
        <v>5</v>
      </c>
      <c r="H602">
        <v>1</v>
      </c>
      <c r="I602">
        <v>1</v>
      </c>
      <c r="J602">
        <v>0</v>
      </c>
      <c r="K602">
        <v>0.5</v>
      </c>
      <c r="L602">
        <v>0.5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0.5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24</v>
      </c>
      <c r="AA602">
        <v>24</v>
      </c>
      <c r="AB602">
        <v>1</v>
      </c>
      <c r="AC602">
        <f t="shared" si="18"/>
        <v>0</v>
      </c>
      <c r="AF602" s="2">
        <v>44969</v>
      </c>
      <c r="AG602">
        <v>2</v>
      </c>
      <c r="AH602">
        <v>1</v>
      </c>
      <c r="AI602">
        <v>5</v>
      </c>
      <c r="AJ602">
        <v>6.5</v>
      </c>
      <c r="AK602">
        <v>5</v>
      </c>
      <c r="AL602">
        <v>1</v>
      </c>
      <c r="AM602">
        <v>1</v>
      </c>
      <c r="AN602">
        <v>0.5</v>
      </c>
      <c r="AO602">
        <v>0.5</v>
      </c>
      <c r="AP602">
        <v>1</v>
      </c>
      <c r="AQ602">
        <v>0.5</v>
      </c>
      <c r="AU602">
        <v>11</v>
      </c>
      <c r="AV602">
        <v>24</v>
      </c>
      <c r="AW602">
        <v>2.1818181818181821</v>
      </c>
      <c r="AX602">
        <f t="shared" si="19"/>
        <v>0</v>
      </c>
    </row>
    <row r="603" spans="1:50" x14ac:dyDescent="0.3">
      <c r="A603" s="2">
        <v>44970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7</v>
      </c>
      <c r="P603">
        <v>1</v>
      </c>
      <c r="Q603">
        <v>0</v>
      </c>
      <c r="R603">
        <v>0</v>
      </c>
      <c r="S603">
        <v>0</v>
      </c>
      <c r="T603">
        <v>0.5</v>
      </c>
      <c r="U603">
        <v>0.5</v>
      </c>
      <c r="V603">
        <v>0.5</v>
      </c>
      <c r="W603">
        <v>0</v>
      </c>
      <c r="X603">
        <v>0</v>
      </c>
      <c r="Y603">
        <v>0</v>
      </c>
      <c r="Z603">
        <v>24</v>
      </c>
      <c r="AA603">
        <v>9.5</v>
      </c>
      <c r="AB603">
        <v>0.39583333333333331</v>
      </c>
      <c r="AC603">
        <f t="shared" si="18"/>
        <v>0</v>
      </c>
      <c r="AF603" s="2">
        <v>44970</v>
      </c>
      <c r="AG603">
        <v>7</v>
      </c>
      <c r="AH603">
        <v>1</v>
      </c>
      <c r="AI603">
        <v>0.5</v>
      </c>
      <c r="AJ603">
        <v>0.5</v>
      </c>
      <c r="AK603">
        <v>0.5</v>
      </c>
      <c r="AU603">
        <v>5</v>
      </c>
      <c r="AV603">
        <v>9.5</v>
      </c>
      <c r="AW603">
        <v>1.9</v>
      </c>
      <c r="AX603">
        <f t="shared" si="19"/>
        <v>0</v>
      </c>
    </row>
    <row r="604" spans="1:50" x14ac:dyDescent="0.3">
      <c r="A604" s="2">
        <v>44973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0.5</v>
      </c>
      <c r="Q604">
        <v>0.5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24</v>
      </c>
      <c r="AA604">
        <v>6</v>
      </c>
      <c r="AB604">
        <v>0.25</v>
      </c>
      <c r="AC604">
        <f t="shared" si="18"/>
        <v>0</v>
      </c>
      <c r="AF604" s="2">
        <v>44973</v>
      </c>
      <c r="AG604">
        <v>3</v>
      </c>
      <c r="AH604">
        <v>2</v>
      </c>
      <c r="AI604">
        <v>0.5</v>
      </c>
      <c r="AJ604">
        <v>0.5</v>
      </c>
      <c r="AU604">
        <v>4</v>
      </c>
      <c r="AV604">
        <v>6</v>
      </c>
      <c r="AW604">
        <v>1.5</v>
      </c>
      <c r="AX604">
        <f t="shared" si="19"/>
        <v>0</v>
      </c>
    </row>
    <row r="605" spans="1:50" x14ac:dyDescent="0.3">
      <c r="A605" s="2">
        <v>44975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1.5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24</v>
      </c>
      <c r="AA605">
        <v>2.5</v>
      </c>
      <c r="AB605">
        <v>0.1041666666666667</v>
      </c>
      <c r="AC605">
        <f t="shared" si="18"/>
        <v>0</v>
      </c>
      <c r="AF605" s="2">
        <v>44975</v>
      </c>
      <c r="AG605">
        <v>1.5</v>
      </c>
      <c r="AH605">
        <v>1</v>
      </c>
      <c r="AU605">
        <v>2</v>
      </c>
      <c r="AV605">
        <v>2.5</v>
      </c>
      <c r="AW605">
        <v>1.25</v>
      </c>
      <c r="AX605">
        <f t="shared" si="19"/>
        <v>0</v>
      </c>
    </row>
    <row r="606" spans="1:50" x14ac:dyDescent="0.3">
      <c r="A606" s="2">
        <v>44976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24</v>
      </c>
      <c r="AA606">
        <v>32.5</v>
      </c>
      <c r="AB606">
        <v>1.354166666666667</v>
      </c>
      <c r="AC606">
        <f t="shared" si="18"/>
        <v>0</v>
      </c>
      <c r="AF606" s="2">
        <v>44976</v>
      </c>
      <c r="AG606">
        <v>0.5</v>
      </c>
      <c r="AH606">
        <v>32</v>
      </c>
      <c r="AU606">
        <v>2</v>
      </c>
      <c r="AV606">
        <v>32.5</v>
      </c>
      <c r="AW606">
        <v>16.25</v>
      </c>
      <c r="AX606">
        <f t="shared" si="19"/>
        <v>0</v>
      </c>
    </row>
    <row r="607" spans="1:50" x14ac:dyDescent="0.3">
      <c r="A607" s="2">
        <v>44978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4</v>
      </c>
      <c r="J607">
        <v>3.5</v>
      </c>
      <c r="K607">
        <v>10</v>
      </c>
      <c r="L607">
        <v>0.5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24</v>
      </c>
      <c r="AA607">
        <v>18</v>
      </c>
      <c r="AB607">
        <v>0.75</v>
      </c>
      <c r="AC607">
        <f t="shared" si="18"/>
        <v>0</v>
      </c>
      <c r="AF607" s="2">
        <v>44978</v>
      </c>
      <c r="AG607">
        <v>4</v>
      </c>
      <c r="AH607">
        <v>3.5</v>
      </c>
      <c r="AI607">
        <v>10</v>
      </c>
      <c r="AJ607">
        <v>0.5</v>
      </c>
      <c r="AU607">
        <v>4</v>
      </c>
      <c r="AV607">
        <v>18</v>
      </c>
      <c r="AW607">
        <v>4.5</v>
      </c>
      <c r="AX607">
        <f t="shared" si="19"/>
        <v>0</v>
      </c>
    </row>
    <row r="608" spans="1:50" x14ac:dyDescent="0.3">
      <c r="A608" s="2">
        <v>44979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0.5</v>
      </c>
      <c r="L608">
        <v>1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1.5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24</v>
      </c>
      <c r="AA608">
        <v>5</v>
      </c>
      <c r="AB608">
        <v>0.20833333333333329</v>
      </c>
      <c r="AC608">
        <f t="shared" si="18"/>
        <v>0</v>
      </c>
      <c r="AF608" s="2">
        <v>44979</v>
      </c>
      <c r="AG608">
        <v>0.5</v>
      </c>
      <c r="AH608">
        <v>1</v>
      </c>
      <c r="AI608">
        <v>2</v>
      </c>
      <c r="AJ608">
        <v>1.5</v>
      </c>
      <c r="AU608">
        <v>4</v>
      </c>
      <c r="AV608">
        <v>5</v>
      </c>
      <c r="AW608">
        <v>1.25</v>
      </c>
      <c r="AX608">
        <f t="shared" si="19"/>
        <v>0</v>
      </c>
    </row>
    <row r="609" spans="1:50" x14ac:dyDescent="0.3">
      <c r="A609" s="2">
        <v>44980</v>
      </c>
      <c r="B609">
        <v>0</v>
      </c>
      <c r="C609">
        <v>0</v>
      </c>
      <c r="D609">
        <v>0</v>
      </c>
      <c r="E609">
        <v>2.5</v>
      </c>
      <c r="F609">
        <v>20</v>
      </c>
      <c r="G609">
        <v>12</v>
      </c>
      <c r="H609">
        <v>0.5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0.5</v>
      </c>
      <c r="W609">
        <v>4</v>
      </c>
      <c r="X609">
        <v>10.5</v>
      </c>
      <c r="Y609">
        <v>4.5</v>
      </c>
      <c r="Z609">
        <v>24</v>
      </c>
      <c r="AA609">
        <v>54.5</v>
      </c>
      <c r="AB609">
        <v>2.270833333333333</v>
      </c>
      <c r="AC609">
        <f t="shared" si="18"/>
        <v>0</v>
      </c>
      <c r="AF609" s="2">
        <v>44980</v>
      </c>
      <c r="AG609">
        <v>2.5</v>
      </c>
      <c r="AH609">
        <v>20</v>
      </c>
      <c r="AI609">
        <v>12</v>
      </c>
      <c r="AJ609">
        <v>0.5</v>
      </c>
      <c r="AK609">
        <v>0.5</v>
      </c>
      <c r="AL609">
        <v>4</v>
      </c>
      <c r="AM609">
        <v>10.5</v>
      </c>
      <c r="AN609">
        <v>4.5</v>
      </c>
      <c r="AU609">
        <v>8</v>
      </c>
      <c r="AV609">
        <v>54.5</v>
      </c>
      <c r="AW609">
        <v>6.8125</v>
      </c>
      <c r="AX609">
        <f t="shared" si="19"/>
        <v>0</v>
      </c>
    </row>
    <row r="610" spans="1:50" x14ac:dyDescent="0.3">
      <c r="A610" s="2">
        <v>44981</v>
      </c>
      <c r="B610">
        <v>3.5</v>
      </c>
      <c r="C610">
        <v>3.5</v>
      </c>
      <c r="D610">
        <v>14.5</v>
      </c>
      <c r="E610">
        <v>1.5</v>
      </c>
      <c r="F610">
        <v>0</v>
      </c>
      <c r="G610">
        <v>0</v>
      </c>
      <c r="H610">
        <v>20.5</v>
      </c>
      <c r="I610">
        <v>7</v>
      </c>
      <c r="J610">
        <v>5</v>
      </c>
      <c r="K610">
        <v>19.5</v>
      </c>
      <c r="L610">
        <v>19.5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Z610">
        <v>22</v>
      </c>
      <c r="AA610">
        <v>94.5</v>
      </c>
      <c r="AB610">
        <v>4.2954545454545459</v>
      </c>
      <c r="AC610">
        <f t="shared" si="18"/>
        <v>0</v>
      </c>
      <c r="AF610" s="2">
        <v>44981</v>
      </c>
      <c r="AG610">
        <v>3.5</v>
      </c>
      <c r="AH610">
        <v>3.5</v>
      </c>
      <c r="AI610">
        <v>14.5</v>
      </c>
      <c r="AJ610">
        <v>1.5</v>
      </c>
      <c r="AK610">
        <v>20.5</v>
      </c>
      <c r="AL610">
        <v>7</v>
      </c>
      <c r="AM610">
        <v>5</v>
      </c>
      <c r="AN610">
        <v>19.5</v>
      </c>
      <c r="AO610">
        <v>19.5</v>
      </c>
      <c r="AU610">
        <v>9</v>
      </c>
      <c r="AV610">
        <v>94.5</v>
      </c>
      <c r="AW610">
        <v>10.5</v>
      </c>
      <c r="AX610">
        <f t="shared" si="19"/>
        <v>0</v>
      </c>
    </row>
    <row r="611" spans="1:50" x14ac:dyDescent="0.3">
      <c r="A611" s="2">
        <v>44982</v>
      </c>
      <c r="B611">
        <v>5.5</v>
      </c>
      <c r="C611">
        <v>10</v>
      </c>
      <c r="D611">
        <v>0.5</v>
      </c>
      <c r="E611">
        <v>0.5</v>
      </c>
      <c r="F611">
        <v>0</v>
      </c>
      <c r="G611">
        <v>0</v>
      </c>
      <c r="H611">
        <v>3.5</v>
      </c>
      <c r="I611">
        <v>0.5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24</v>
      </c>
      <c r="AA611">
        <v>20.5</v>
      </c>
      <c r="AB611">
        <v>0.85416666666666663</v>
      </c>
      <c r="AC611">
        <f t="shared" si="18"/>
        <v>0</v>
      </c>
      <c r="AF611" s="2">
        <v>44982</v>
      </c>
      <c r="AG611">
        <v>5.5</v>
      </c>
      <c r="AH611">
        <v>10</v>
      </c>
      <c r="AI611">
        <v>0.5</v>
      </c>
      <c r="AJ611">
        <v>0.5</v>
      </c>
      <c r="AK611">
        <v>3.5</v>
      </c>
      <c r="AL611">
        <v>0.5</v>
      </c>
      <c r="AU611">
        <v>6</v>
      </c>
      <c r="AV611">
        <v>20.5</v>
      </c>
      <c r="AW611">
        <v>3.416666666666667</v>
      </c>
      <c r="AX611">
        <f t="shared" si="19"/>
        <v>0</v>
      </c>
    </row>
    <row r="612" spans="1:50" x14ac:dyDescent="0.3">
      <c r="A612" s="2">
        <v>44983</v>
      </c>
      <c r="B612">
        <v>0</v>
      </c>
      <c r="C612">
        <v>11</v>
      </c>
      <c r="D612">
        <v>0</v>
      </c>
      <c r="E612">
        <v>0</v>
      </c>
      <c r="F612">
        <v>13.5</v>
      </c>
      <c r="G612">
        <v>5.5</v>
      </c>
      <c r="H612">
        <v>0</v>
      </c>
      <c r="I612">
        <v>0.5</v>
      </c>
      <c r="J612">
        <v>0</v>
      </c>
      <c r="K612">
        <v>0</v>
      </c>
      <c r="L612">
        <v>1.5</v>
      </c>
      <c r="M612">
        <v>5</v>
      </c>
      <c r="N612">
        <v>0</v>
      </c>
      <c r="O612">
        <v>0</v>
      </c>
      <c r="P612">
        <v>0.5</v>
      </c>
      <c r="Q612">
        <v>0</v>
      </c>
      <c r="R612">
        <v>0</v>
      </c>
      <c r="S612">
        <v>0</v>
      </c>
      <c r="T612">
        <v>0</v>
      </c>
      <c r="U612">
        <v>26.5</v>
      </c>
      <c r="V612">
        <v>16</v>
      </c>
      <c r="W612">
        <v>2</v>
      </c>
      <c r="X612">
        <v>9</v>
      </c>
      <c r="Y612">
        <v>2.5</v>
      </c>
      <c r="Z612">
        <v>24</v>
      </c>
      <c r="AA612">
        <v>93.5</v>
      </c>
      <c r="AB612">
        <v>3.895833333333333</v>
      </c>
      <c r="AC612">
        <f t="shared" si="18"/>
        <v>0</v>
      </c>
      <c r="AF612" s="2">
        <v>44983</v>
      </c>
      <c r="AG612">
        <v>11</v>
      </c>
      <c r="AH612">
        <v>13.5</v>
      </c>
      <c r="AI612">
        <v>5.5</v>
      </c>
      <c r="AJ612">
        <v>0.5</v>
      </c>
      <c r="AK612">
        <v>1.5</v>
      </c>
      <c r="AL612">
        <v>5</v>
      </c>
      <c r="AM612">
        <v>0.5</v>
      </c>
      <c r="AN612">
        <v>26.5</v>
      </c>
      <c r="AO612">
        <v>16</v>
      </c>
      <c r="AP612">
        <v>2</v>
      </c>
      <c r="AQ612">
        <v>9</v>
      </c>
      <c r="AR612">
        <v>2.5</v>
      </c>
      <c r="AU612">
        <v>12</v>
      </c>
      <c r="AV612">
        <v>93.5</v>
      </c>
      <c r="AW612">
        <v>7.791666666666667</v>
      </c>
      <c r="AX612">
        <f t="shared" si="19"/>
        <v>0</v>
      </c>
    </row>
    <row r="613" spans="1:50" x14ac:dyDescent="0.3">
      <c r="A613" s="2">
        <v>44984</v>
      </c>
      <c r="B613">
        <v>0.5</v>
      </c>
      <c r="C613">
        <v>0</v>
      </c>
      <c r="D613">
        <v>0.5</v>
      </c>
      <c r="E613">
        <v>4.5</v>
      </c>
      <c r="F613">
        <v>2</v>
      </c>
      <c r="G613">
        <v>20.5</v>
      </c>
      <c r="H613">
        <v>3.5</v>
      </c>
      <c r="I613">
        <v>0</v>
      </c>
      <c r="J613">
        <v>1.5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24</v>
      </c>
      <c r="AA613">
        <v>33</v>
      </c>
      <c r="AB613">
        <v>1.375</v>
      </c>
      <c r="AC613">
        <f t="shared" si="18"/>
        <v>0</v>
      </c>
      <c r="AF613" s="2">
        <v>44984</v>
      </c>
      <c r="AG613">
        <v>0.5</v>
      </c>
      <c r="AH613">
        <v>0.5</v>
      </c>
      <c r="AI613">
        <v>4.5</v>
      </c>
      <c r="AJ613">
        <v>2</v>
      </c>
      <c r="AK613">
        <v>20.5</v>
      </c>
      <c r="AL613">
        <v>3.5</v>
      </c>
      <c r="AM613">
        <v>1.5</v>
      </c>
      <c r="AU613">
        <v>7</v>
      </c>
      <c r="AV613">
        <v>33</v>
      </c>
      <c r="AW613">
        <v>4.7142857142857144</v>
      </c>
      <c r="AX613">
        <f t="shared" si="19"/>
        <v>0</v>
      </c>
    </row>
    <row r="614" spans="1:50" x14ac:dyDescent="0.3">
      <c r="A614" s="2">
        <v>44985</v>
      </c>
      <c r="B614">
        <v>0</v>
      </c>
      <c r="C614">
        <v>10</v>
      </c>
      <c r="D614">
        <v>34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7</v>
      </c>
      <c r="P614">
        <v>21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24</v>
      </c>
      <c r="AA614">
        <v>73</v>
      </c>
      <c r="AB614">
        <v>3.041666666666667</v>
      </c>
      <c r="AC614">
        <f t="shared" si="18"/>
        <v>0</v>
      </c>
      <c r="AF614" s="2">
        <v>44985</v>
      </c>
      <c r="AG614">
        <v>10</v>
      </c>
      <c r="AH614">
        <v>34</v>
      </c>
      <c r="AI614">
        <v>1</v>
      </c>
      <c r="AJ614">
        <v>7</v>
      </c>
      <c r="AK614">
        <v>21</v>
      </c>
      <c r="AU614">
        <v>5</v>
      </c>
      <c r="AV614">
        <v>73</v>
      </c>
      <c r="AW614">
        <v>14.6</v>
      </c>
      <c r="AX614">
        <f t="shared" si="19"/>
        <v>0</v>
      </c>
    </row>
    <row r="615" spans="1:50" x14ac:dyDescent="0.3">
      <c r="A615" s="2">
        <v>44986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0.5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6</v>
      </c>
      <c r="O615">
        <v>57.5</v>
      </c>
      <c r="P615">
        <v>9.5</v>
      </c>
      <c r="Q615">
        <v>0</v>
      </c>
      <c r="R615">
        <v>0</v>
      </c>
      <c r="S615">
        <v>0.5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24</v>
      </c>
      <c r="AA615">
        <v>75</v>
      </c>
      <c r="AB615">
        <v>3.125</v>
      </c>
      <c r="AC615">
        <f t="shared" si="18"/>
        <v>0</v>
      </c>
      <c r="AF615" s="2">
        <v>44986</v>
      </c>
      <c r="AG615">
        <v>0.5</v>
      </c>
      <c r="AH615">
        <v>1</v>
      </c>
      <c r="AI615">
        <v>6</v>
      </c>
      <c r="AJ615">
        <v>57.5</v>
      </c>
      <c r="AK615">
        <v>9.5</v>
      </c>
      <c r="AL615">
        <v>0.5</v>
      </c>
      <c r="AU615">
        <v>6</v>
      </c>
      <c r="AV615">
        <v>75</v>
      </c>
      <c r="AW615">
        <v>12.5</v>
      </c>
      <c r="AX615">
        <f t="shared" si="19"/>
        <v>0</v>
      </c>
    </row>
    <row r="616" spans="1:50" x14ac:dyDescent="0.3">
      <c r="A616" s="2">
        <v>44987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6.5</v>
      </c>
      <c r="H616">
        <v>1</v>
      </c>
      <c r="I616">
        <v>1</v>
      </c>
      <c r="J616">
        <v>0</v>
      </c>
      <c r="K616">
        <v>0</v>
      </c>
      <c r="L616">
        <v>0.5</v>
      </c>
      <c r="M616">
        <v>2</v>
      </c>
      <c r="N616">
        <v>1</v>
      </c>
      <c r="O616">
        <v>1</v>
      </c>
      <c r="P616">
        <v>0.5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24</v>
      </c>
      <c r="AA616">
        <v>13.5</v>
      </c>
      <c r="AB616">
        <v>0.5625</v>
      </c>
      <c r="AC616">
        <f t="shared" si="18"/>
        <v>0</v>
      </c>
      <c r="AF616" s="2">
        <v>44987</v>
      </c>
      <c r="AG616">
        <v>6.5</v>
      </c>
      <c r="AH616">
        <v>1</v>
      </c>
      <c r="AI616">
        <v>1</v>
      </c>
      <c r="AJ616">
        <v>0.5</v>
      </c>
      <c r="AK616">
        <v>2</v>
      </c>
      <c r="AL616">
        <v>1</v>
      </c>
      <c r="AM616">
        <v>1</v>
      </c>
      <c r="AN616">
        <v>0.5</v>
      </c>
      <c r="AU616">
        <v>8</v>
      </c>
      <c r="AV616">
        <v>13.5</v>
      </c>
      <c r="AW616">
        <v>1.6875</v>
      </c>
      <c r="AX616">
        <f t="shared" si="19"/>
        <v>0</v>
      </c>
    </row>
    <row r="617" spans="1:50" x14ac:dyDescent="0.3">
      <c r="A617" s="2">
        <v>44988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1.5</v>
      </c>
      <c r="O617">
        <v>4.5</v>
      </c>
      <c r="P617">
        <v>15.5</v>
      </c>
      <c r="Q617">
        <v>0</v>
      </c>
      <c r="R617">
        <v>4</v>
      </c>
      <c r="S617">
        <v>6</v>
      </c>
      <c r="T617">
        <v>1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24</v>
      </c>
      <c r="AA617">
        <v>34.5</v>
      </c>
      <c r="AB617">
        <v>1.4375</v>
      </c>
      <c r="AC617">
        <f t="shared" si="18"/>
        <v>0</v>
      </c>
      <c r="AF617" s="2">
        <v>44988</v>
      </c>
      <c r="AG617">
        <v>1.5</v>
      </c>
      <c r="AH617">
        <v>4.5</v>
      </c>
      <c r="AI617">
        <v>15.5</v>
      </c>
      <c r="AJ617">
        <v>4</v>
      </c>
      <c r="AK617">
        <v>6</v>
      </c>
      <c r="AL617">
        <v>1</v>
      </c>
      <c r="AM617">
        <v>2</v>
      </c>
      <c r="AU617">
        <v>7</v>
      </c>
      <c r="AV617">
        <v>34.5</v>
      </c>
      <c r="AW617">
        <v>4.9285714285714288</v>
      </c>
      <c r="AX617">
        <f t="shared" si="19"/>
        <v>0</v>
      </c>
    </row>
    <row r="618" spans="1:50" x14ac:dyDescent="0.3">
      <c r="A618" s="2">
        <v>44989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55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24</v>
      </c>
      <c r="AA618">
        <v>56</v>
      </c>
      <c r="AB618">
        <v>2.333333333333333</v>
      </c>
      <c r="AC618">
        <f t="shared" si="18"/>
        <v>0</v>
      </c>
      <c r="AF618" s="2">
        <v>44989</v>
      </c>
      <c r="AG618">
        <v>55</v>
      </c>
      <c r="AH618">
        <v>1</v>
      </c>
      <c r="AU618">
        <v>2</v>
      </c>
      <c r="AV618">
        <v>56</v>
      </c>
      <c r="AW618">
        <v>28</v>
      </c>
      <c r="AX618">
        <f t="shared" si="19"/>
        <v>0</v>
      </c>
    </row>
    <row r="619" spans="1:50" x14ac:dyDescent="0.3">
      <c r="A619" s="2">
        <v>44990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4</v>
      </c>
      <c r="M619">
        <v>1</v>
      </c>
      <c r="N619">
        <v>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24</v>
      </c>
      <c r="AA619">
        <v>12</v>
      </c>
      <c r="AB619">
        <v>0.5</v>
      </c>
      <c r="AC619">
        <f t="shared" si="18"/>
        <v>0</v>
      </c>
      <c r="AF619" s="2">
        <v>44990</v>
      </c>
      <c r="AG619">
        <v>2</v>
      </c>
      <c r="AH619">
        <v>4</v>
      </c>
      <c r="AI619">
        <v>1</v>
      </c>
      <c r="AJ619">
        <v>5</v>
      </c>
      <c r="AU619">
        <v>4</v>
      </c>
      <c r="AV619">
        <v>12</v>
      </c>
      <c r="AW619">
        <v>3</v>
      </c>
      <c r="AX619">
        <f t="shared" si="19"/>
        <v>0</v>
      </c>
    </row>
    <row r="620" spans="1:50" x14ac:dyDescent="0.3">
      <c r="A620" s="2">
        <v>44992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2.5</v>
      </c>
      <c r="V620">
        <v>0</v>
      </c>
      <c r="W620">
        <v>0</v>
      </c>
      <c r="X620">
        <v>0</v>
      </c>
      <c r="Y620">
        <v>0</v>
      </c>
      <c r="Z620">
        <v>24</v>
      </c>
      <c r="AA620">
        <v>2.5</v>
      </c>
      <c r="AB620">
        <v>0.1041666666666667</v>
      </c>
      <c r="AC620">
        <f t="shared" si="18"/>
        <v>0</v>
      </c>
      <c r="AF620" s="2">
        <v>44992</v>
      </c>
      <c r="AG620">
        <v>2.5</v>
      </c>
      <c r="AU620">
        <v>1</v>
      </c>
      <c r="AV620">
        <v>2.5</v>
      </c>
      <c r="AW620">
        <v>2.5</v>
      </c>
      <c r="AX620">
        <f t="shared" si="19"/>
        <v>1</v>
      </c>
    </row>
    <row r="621" spans="1:50" x14ac:dyDescent="0.3">
      <c r="A621" s="2">
        <v>44993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0.5</v>
      </c>
      <c r="V621">
        <v>0</v>
      </c>
      <c r="W621">
        <v>0</v>
      </c>
      <c r="X621">
        <v>0</v>
      </c>
      <c r="Y621">
        <v>0</v>
      </c>
      <c r="Z621">
        <v>24</v>
      </c>
      <c r="AA621">
        <v>2.5</v>
      </c>
      <c r="AB621">
        <v>0.1041666666666667</v>
      </c>
      <c r="AC621">
        <f t="shared" si="18"/>
        <v>0</v>
      </c>
      <c r="AF621" s="2">
        <v>44993</v>
      </c>
      <c r="AG621">
        <v>2</v>
      </c>
      <c r="AH621">
        <v>0.5</v>
      </c>
      <c r="AU621">
        <v>2</v>
      </c>
      <c r="AV621">
        <v>2.5</v>
      </c>
      <c r="AW621">
        <v>1.25</v>
      </c>
      <c r="AX621">
        <f t="shared" si="19"/>
        <v>0</v>
      </c>
    </row>
    <row r="622" spans="1:50" x14ac:dyDescent="0.3">
      <c r="A622" s="2">
        <v>44994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0.5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24</v>
      </c>
      <c r="AA622">
        <v>1.5</v>
      </c>
      <c r="AB622">
        <v>6.25E-2</v>
      </c>
      <c r="AC622">
        <f t="shared" si="18"/>
        <v>0</v>
      </c>
      <c r="AF622" s="2">
        <v>44994</v>
      </c>
      <c r="AG622">
        <v>0.5</v>
      </c>
      <c r="AH622">
        <v>1</v>
      </c>
      <c r="AU622">
        <v>2</v>
      </c>
      <c r="AV622">
        <v>1.5</v>
      </c>
      <c r="AW622">
        <v>0.75</v>
      </c>
      <c r="AX622">
        <f t="shared" si="19"/>
        <v>0</v>
      </c>
    </row>
    <row r="623" spans="1:50" x14ac:dyDescent="0.3">
      <c r="A623" s="2">
        <v>44995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33.5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24</v>
      </c>
      <c r="AA623">
        <v>36.5</v>
      </c>
      <c r="AB623">
        <v>1.520833333333333</v>
      </c>
      <c r="AC623">
        <f t="shared" si="18"/>
        <v>0</v>
      </c>
      <c r="AF623" s="2">
        <v>44995</v>
      </c>
      <c r="AG623">
        <v>2</v>
      </c>
      <c r="AH623">
        <v>33.5</v>
      </c>
      <c r="AI623">
        <v>1</v>
      </c>
      <c r="AU623">
        <v>3</v>
      </c>
      <c r="AV623">
        <v>36.5</v>
      </c>
      <c r="AW623">
        <v>12.16666666666667</v>
      </c>
      <c r="AX623">
        <f t="shared" si="19"/>
        <v>0</v>
      </c>
    </row>
    <row r="624" spans="1:50" x14ac:dyDescent="0.3">
      <c r="A624" s="2">
        <v>44996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0.5</v>
      </c>
      <c r="U624">
        <v>0.5</v>
      </c>
      <c r="V624">
        <v>0</v>
      </c>
      <c r="W624">
        <v>0</v>
      </c>
      <c r="X624">
        <v>0</v>
      </c>
      <c r="Y624">
        <v>0</v>
      </c>
      <c r="Z624">
        <v>24</v>
      </c>
      <c r="AA624">
        <v>1.5</v>
      </c>
      <c r="AB624">
        <v>6.25E-2</v>
      </c>
      <c r="AC624">
        <f t="shared" si="18"/>
        <v>0</v>
      </c>
      <c r="AF624" s="2">
        <v>44996</v>
      </c>
      <c r="AG624">
        <v>0.5</v>
      </c>
      <c r="AH624">
        <v>0.5</v>
      </c>
      <c r="AI624">
        <v>0.5</v>
      </c>
      <c r="AU624">
        <v>3</v>
      </c>
      <c r="AV624">
        <v>1.5</v>
      </c>
      <c r="AW624">
        <v>0.5</v>
      </c>
      <c r="AX624">
        <f t="shared" si="19"/>
        <v>0</v>
      </c>
    </row>
    <row r="625" spans="1:50" x14ac:dyDescent="0.3">
      <c r="A625" s="2">
        <v>44997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0.5</v>
      </c>
      <c r="V625">
        <v>0</v>
      </c>
      <c r="W625">
        <v>1</v>
      </c>
      <c r="X625">
        <v>0</v>
      </c>
      <c r="Y625">
        <v>0</v>
      </c>
      <c r="Z625">
        <v>24</v>
      </c>
      <c r="AA625">
        <v>10.5</v>
      </c>
      <c r="AB625">
        <v>0.4375</v>
      </c>
      <c r="AC625">
        <f t="shared" si="18"/>
        <v>0</v>
      </c>
      <c r="AF625" s="2">
        <v>44997</v>
      </c>
      <c r="AG625">
        <v>7</v>
      </c>
      <c r="AH625">
        <v>2</v>
      </c>
      <c r="AI625">
        <v>0.5</v>
      </c>
      <c r="AJ625">
        <v>1</v>
      </c>
      <c r="AU625">
        <v>4</v>
      </c>
      <c r="AV625">
        <v>10.5</v>
      </c>
      <c r="AW625">
        <v>2.625</v>
      </c>
      <c r="AX625">
        <f t="shared" si="19"/>
        <v>0</v>
      </c>
    </row>
    <row r="626" spans="1:50" x14ac:dyDescent="0.3">
      <c r="A626" s="2">
        <v>44999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0.5</v>
      </c>
      <c r="W626">
        <v>41.5</v>
      </c>
      <c r="X626">
        <v>7.5</v>
      </c>
      <c r="Y626">
        <v>0.5</v>
      </c>
      <c r="Z626">
        <v>24</v>
      </c>
      <c r="AA626">
        <v>50</v>
      </c>
      <c r="AB626">
        <v>2.083333333333333</v>
      </c>
      <c r="AC626">
        <f t="shared" si="18"/>
        <v>0</v>
      </c>
      <c r="AF626" s="2">
        <v>44999</v>
      </c>
      <c r="AG626">
        <v>0.5</v>
      </c>
      <c r="AH626">
        <v>41.5</v>
      </c>
      <c r="AI626">
        <v>7.5</v>
      </c>
      <c r="AJ626">
        <v>0.5</v>
      </c>
      <c r="AU626">
        <v>4</v>
      </c>
      <c r="AV626">
        <v>50</v>
      </c>
      <c r="AW626">
        <v>12.5</v>
      </c>
      <c r="AX626">
        <f t="shared" si="19"/>
        <v>0</v>
      </c>
    </row>
    <row r="627" spans="1:50" x14ac:dyDescent="0.3">
      <c r="A627" s="2">
        <v>45000</v>
      </c>
      <c r="B627">
        <v>3.5</v>
      </c>
      <c r="C627">
        <v>36</v>
      </c>
      <c r="D627">
        <v>7</v>
      </c>
      <c r="E627">
        <v>0.5</v>
      </c>
      <c r="F627">
        <v>0</v>
      </c>
      <c r="G627">
        <v>0</v>
      </c>
      <c r="H627">
        <v>9</v>
      </c>
      <c r="I627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11.5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24</v>
      </c>
      <c r="AA627">
        <v>69.5</v>
      </c>
      <c r="AB627">
        <v>2.895833333333333</v>
      </c>
      <c r="AC627">
        <f t="shared" si="18"/>
        <v>0</v>
      </c>
      <c r="AF627" s="2">
        <v>45000</v>
      </c>
      <c r="AG627">
        <v>3.5</v>
      </c>
      <c r="AH627">
        <v>36</v>
      </c>
      <c r="AI627">
        <v>7</v>
      </c>
      <c r="AJ627">
        <v>0.5</v>
      </c>
      <c r="AK627">
        <v>9</v>
      </c>
      <c r="AL627">
        <v>2</v>
      </c>
      <c r="AM627">
        <v>11.5</v>
      </c>
      <c r="AU627">
        <v>7</v>
      </c>
      <c r="AV627">
        <v>69.5</v>
      </c>
      <c r="AW627">
        <v>9.9285714285714288</v>
      </c>
      <c r="AX627">
        <f t="shared" si="19"/>
        <v>0</v>
      </c>
    </row>
    <row r="628" spans="1:50" x14ac:dyDescent="0.3">
      <c r="A628" s="2">
        <v>45006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0.5</v>
      </c>
      <c r="K628">
        <v>0.5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1.5</v>
      </c>
      <c r="Z628">
        <v>24</v>
      </c>
      <c r="AA628">
        <v>2.5</v>
      </c>
      <c r="AB628">
        <v>0.1041666666666667</v>
      </c>
      <c r="AC628">
        <f t="shared" si="18"/>
        <v>0</v>
      </c>
      <c r="AF628" s="2">
        <v>45006</v>
      </c>
      <c r="AG628">
        <v>0.5</v>
      </c>
      <c r="AH628">
        <v>0.5</v>
      </c>
      <c r="AI628">
        <v>1.5</v>
      </c>
      <c r="AU628">
        <v>3</v>
      </c>
      <c r="AV628">
        <v>2.5</v>
      </c>
      <c r="AW628">
        <v>0.83333333333333337</v>
      </c>
      <c r="AX628">
        <f t="shared" si="19"/>
        <v>0</v>
      </c>
    </row>
    <row r="629" spans="1:50" x14ac:dyDescent="0.3">
      <c r="A629" s="2">
        <v>45010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44.5</v>
      </c>
      <c r="Q629">
        <v>34</v>
      </c>
      <c r="R629">
        <v>3</v>
      </c>
      <c r="S629">
        <v>7.5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24</v>
      </c>
      <c r="AA629">
        <v>92</v>
      </c>
      <c r="AB629">
        <v>3.833333333333333</v>
      </c>
      <c r="AC629">
        <f t="shared" si="18"/>
        <v>0</v>
      </c>
      <c r="AF629" s="2">
        <v>45010</v>
      </c>
      <c r="AG629">
        <v>44.5</v>
      </c>
      <c r="AH629">
        <v>34</v>
      </c>
      <c r="AI629">
        <v>3</v>
      </c>
      <c r="AJ629">
        <v>7.5</v>
      </c>
      <c r="AK629">
        <v>3</v>
      </c>
      <c r="AU629">
        <v>5</v>
      </c>
      <c r="AV629">
        <v>92</v>
      </c>
      <c r="AW629">
        <v>18.399999999999999</v>
      </c>
      <c r="AX629">
        <f t="shared" si="19"/>
        <v>0</v>
      </c>
    </row>
    <row r="630" spans="1:50" x14ac:dyDescent="0.3">
      <c r="A630" s="2">
        <v>45011</v>
      </c>
      <c r="B630">
        <v>0</v>
      </c>
      <c r="C630">
        <v>0</v>
      </c>
      <c r="D630">
        <v>0</v>
      </c>
      <c r="E630">
        <v>0</v>
      </c>
      <c r="F630">
        <v>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24</v>
      </c>
      <c r="AA630">
        <v>9</v>
      </c>
      <c r="AB630">
        <v>0.375</v>
      </c>
      <c r="AC630">
        <f t="shared" si="18"/>
        <v>0</v>
      </c>
      <c r="AF630" s="2">
        <v>45011</v>
      </c>
      <c r="AG630">
        <v>9</v>
      </c>
      <c r="AU630">
        <v>1</v>
      </c>
      <c r="AV630">
        <v>9</v>
      </c>
      <c r="AW630">
        <v>9</v>
      </c>
      <c r="AX630">
        <f t="shared" si="19"/>
        <v>1</v>
      </c>
    </row>
    <row r="631" spans="1:50" x14ac:dyDescent="0.3">
      <c r="A631" s="2">
        <v>45012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8</v>
      </c>
      <c r="R631">
        <v>141.5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24</v>
      </c>
      <c r="AA631">
        <v>149.5</v>
      </c>
      <c r="AB631">
        <v>6.229166666666667</v>
      </c>
      <c r="AC631">
        <f t="shared" si="18"/>
        <v>0</v>
      </c>
      <c r="AF631" s="2">
        <v>45012</v>
      </c>
      <c r="AG631">
        <v>8</v>
      </c>
      <c r="AH631">
        <v>141.5</v>
      </c>
      <c r="AU631">
        <v>2</v>
      </c>
      <c r="AV631">
        <v>149.5</v>
      </c>
      <c r="AW631">
        <v>74.75</v>
      </c>
      <c r="AX631">
        <f t="shared" si="19"/>
        <v>0</v>
      </c>
    </row>
    <row r="632" spans="1:50" x14ac:dyDescent="0.3">
      <c r="A632" s="2">
        <v>45014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14.5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24</v>
      </c>
      <c r="AA632">
        <v>14.5</v>
      </c>
      <c r="AB632">
        <v>0.60416666666666663</v>
      </c>
      <c r="AC632">
        <f t="shared" si="18"/>
        <v>0</v>
      </c>
      <c r="AF632" s="2">
        <v>45014</v>
      </c>
      <c r="AG632">
        <v>14.5</v>
      </c>
      <c r="AU632">
        <v>1</v>
      </c>
      <c r="AV632">
        <v>14.5</v>
      </c>
      <c r="AW632">
        <v>14.5</v>
      </c>
      <c r="AX632">
        <f t="shared" si="19"/>
        <v>1</v>
      </c>
    </row>
    <row r="633" spans="1:50" x14ac:dyDescent="0.3">
      <c r="A633" s="2">
        <v>45015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62.5</v>
      </c>
      <c r="R633">
        <v>59</v>
      </c>
      <c r="S633">
        <v>10.5</v>
      </c>
      <c r="T633">
        <v>1.5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24</v>
      </c>
      <c r="AA633">
        <v>135.5</v>
      </c>
      <c r="AB633">
        <v>5.645833333333333</v>
      </c>
      <c r="AC633">
        <f t="shared" si="18"/>
        <v>0</v>
      </c>
      <c r="AF633" s="2">
        <v>45015</v>
      </c>
      <c r="AG633">
        <v>1</v>
      </c>
      <c r="AH633">
        <v>62.5</v>
      </c>
      <c r="AI633">
        <v>59</v>
      </c>
      <c r="AJ633">
        <v>10.5</v>
      </c>
      <c r="AK633">
        <v>1.5</v>
      </c>
      <c r="AL633">
        <v>1</v>
      </c>
      <c r="AU633">
        <v>6</v>
      </c>
      <c r="AV633">
        <v>135.5</v>
      </c>
      <c r="AW633">
        <v>22.583333333333329</v>
      </c>
      <c r="AX633">
        <f t="shared" si="19"/>
        <v>0</v>
      </c>
    </row>
    <row r="634" spans="1:50" x14ac:dyDescent="0.3">
      <c r="A634" s="2">
        <v>45017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3.5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24</v>
      </c>
      <c r="AA634">
        <v>3.5</v>
      </c>
      <c r="AB634">
        <v>0.14583333333333329</v>
      </c>
      <c r="AC634">
        <f t="shared" si="18"/>
        <v>0</v>
      </c>
      <c r="AF634" s="2">
        <v>45017</v>
      </c>
      <c r="AG634">
        <v>3.5</v>
      </c>
      <c r="AU634">
        <v>1</v>
      </c>
      <c r="AV634">
        <v>3.5</v>
      </c>
      <c r="AW634">
        <v>3.5</v>
      </c>
      <c r="AX634">
        <f t="shared" si="19"/>
        <v>1</v>
      </c>
    </row>
    <row r="635" spans="1:50" x14ac:dyDescent="0.3">
      <c r="A635" s="2">
        <v>45024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34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24</v>
      </c>
      <c r="AA635">
        <v>34</v>
      </c>
      <c r="AB635">
        <v>1.416666666666667</v>
      </c>
      <c r="AC635">
        <f t="shared" si="18"/>
        <v>0</v>
      </c>
      <c r="AF635" s="2">
        <v>45024</v>
      </c>
      <c r="AG635">
        <v>34</v>
      </c>
      <c r="AU635">
        <v>1</v>
      </c>
      <c r="AV635">
        <v>34</v>
      </c>
      <c r="AW635">
        <v>34</v>
      </c>
      <c r="AX635">
        <f t="shared" si="19"/>
        <v>1</v>
      </c>
    </row>
    <row r="636" spans="1:50" x14ac:dyDescent="0.3">
      <c r="A636" s="2">
        <v>45025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24</v>
      </c>
      <c r="AA636">
        <v>1</v>
      </c>
      <c r="AB636">
        <v>4.1666666666666657E-2</v>
      </c>
      <c r="AC636">
        <f t="shared" si="18"/>
        <v>0</v>
      </c>
      <c r="AF636" s="2">
        <v>45025</v>
      </c>
      <c r="AG636">
        <v>1</v>
      </c>
      <c r="AU636">
        <v>1</v>
      </c>
      <c r="AV636">
        <v>1</v>
      </c>
      <c r="AW636">
        <v>1</v>
      </c>
      <c r="AX636">
        <f t="shared" si="19"/>
        <v>1</v>
      </c>
    </row>
    <row r="637" spans="1:50" x14ac:dyDescent="0.3">
      <c r="A637" s="2">
        <v>45026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0.5</v>
      </c>
      <c r="J637">
        <v>0.5</v>
      </c>
      <c r="K637">
        <v>0</v>
      </c>
      <c r="L637">
        <v>0</v>
      </c>
      <c r="M637">
        <v>0</v>
      </c>
      <c r="N637">
        <v>0.5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24</v>
      </c>
      <c r="AA637">
        <v>1.5</v>
      </c>
      <c r="AB637">
        <v>6.25E-2</v>
      </c>
      <c r="AC637">
        <f t="shared" si="18"/>
        <v>0</v>
      </c>
      <c r="AF637" s="2">
        <v>45026</v>
      </c>
      <c r="AG637">
        <v>0.5</v>
      </c>
      <c r="AH637">
        <v>0.5</v>
      </c>
      <c r="AI637">
        <v>0.5</v>
      </c>
      <c r="AU637">
        <v>3</v>
      </c>
      <c r="AV637">
        <v>1.5</v>
      </c>
      <c r="AW637">
        <v>0.5</v>
      </c>
      <c r="AX637">
        <f t="shared" si="19"/>
        <v>0</v>
      </c>
    </row>
    <row r="638" spans="1:50" x14ac:dyDescent="0.3">
      <c r="A638" s="2">
        <v>45030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1.5</v>
      </c>
      <c r="Q638">
        <v>1</v>
      </c>
      <c r="R638">
        <v>0</v>
      </c>
      <c r="S638">
        <v>0</v>
      </c>
      <c r="T638">
        <v>0</v>
      </c>
      <c r="U638">
        <v>4.5</v>
      </c>
      <c r="V638">
        <v>1</v>
      </c>
      <c r="W638">
        <v>0</v>
      </c>
      <c r="X638">
        <v>0</v>
      </c>
      <c r="Y638">
        <v>0</v>
      </c>
      <c r="Z638">
        <v>24</v>
      </c>
      <c r="AA638">
        <v>8</v>
      </c>
      <c r="AB638">
        <v>0.33333333333333331</v>
      </c>
      <c r="AC638">
        <f t="shared" si="18"/>
        <v>0</v>
      </c>
      <c r="AF638" s="2">
        <v>45030</v>
      </c>
      <c r="AG638">
        <v>1.5</v>
      </c>
      <c r="AH638">
        <v>1</v>
      </c>
      <c r="AI638">
        <v>4.5</v>
      </c>
      <c r="AJ638">
        <v>1</v>
      </c>
      <c r="AU638">
        <v>4</v>
      </c>
      <c r="AV638">
        <v>8</v>
      </c>
      <c r="AW638">
        <v>2</v>
      </c>
      <c r="AX638">
        <f t="shared" si="19"/>
        <v>0</v>
      </c>
    </row>
    <row r="639" spans="1:50" x14ac:dyDescent="0.3">
      <c r="A639" s="2">
        <v>45031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0.5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24</v>
      </c>
      <c r="AA639">
        <v>1.5</v>
      </c>
      <c r="AB639">
        <v>6.25E-2</v>
      </c>
      <c r="AC639">
        <f t="shared" si="18"/>
        <v>0</v>
      </c>
      <c r="AF639" s="2">
        <v>45031</v>
      </c>
      <c r="AG639">
        <v>0.5</v>
      </c>
      <c r="AH639">
        <v>1</v>
      </c>
      <c r="AU639">
        <v>2</v>
      </c>
      <c r="AV639">
        <v>1.5</v>
      </c>
      <c r="AW639">
        <v>0.75</v>
      </c>
      <c r="AX639">
        <f t="shared" si="19"/>
        <v>0</v>
      </c>
    </row>
    <row r="640" spans="1:50" x14ac:dyDescent="0.3">
      <c r="A640" s="2">
        <v>45034</v>
      </c>
      <c r="B640">
        <v>0</v>
      </c>
      <c r="C640">
        <v>0</v>
      </c>
      <c r="D640">
        <v>0</v>
      </c>
      <c r="E640">
        <v>3.5</v>
      </c>
      <c r="F640">
        <v>3</v>
      </c>
      <c r="G640">
        <v>0</v>
      </c>
      <c r="H640">
        <v>0</v>
      </c>
      <c r="I640">
        <v>0</v>
      </c>
      <c r="J640">
        <v>0.5</v>
      </c>
      <c r="K640">
        <v>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24</v>
      </c>
      <c r="AA640">
        <v>9</v>
      </c>
      <c r="AB640">
        <v>0.375</v>
      </c>
      <c r="AC640">
        <f t="shared" si="18"/>
        <v>0</v>
      </c>
      <c r="AF640" s="2">
        <v>45034</v>
      </c>
      <c r="AG640">
        <v>3.5</v>
      </c>
      <c r="AH640">
        <v>3</v>
      </c>
      <c r="AI640">
        <v>0.5</v>
      </c>
      <c r="AJ640">
        <v>2</v>
      </c>
      <c r="AU640">
        <v>4</v>
      </c>
      <c r="AV640">
        <v>9</v>
      </c>
      <c r="AW640">
        <v>2.25</v>
      </c>
      <c r="AX640">
        <f t="shared" si="19"/>
        <v>0</v>
      </c>
    </row>
    <row r="641" spans="1:50" x14ac:dyDescent="0.3">
      <c r="A641" s="2">
        <v>45035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31.5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24</v>
      </c>
      <c r="AA641">
        <v>31.5</v>
      </c>
      <c r="AB641">
        <v>1.3125</v>
      </c>
      <c r="AC641">
        <f t="shared" si="18"/>
        <v>0</v>
      </c>
      <c r="AF641" s="2">
        <v>45035</v>
      </c>
      <c r="AG641">
        <v>31.5</v>
      </c>
      <c r="AU641">
        <v>1</v>
      </c>
      <c r="AV641">
        <v>31.5</v>
      </c>
      <c r="AW641">
        <v>31.5</v>
      </c>
      <c r="AX641">
        <f t="shared" si="19"/>
        <v>1</v>
      </c>
    </row>
    <row r="642" spans="1:50" x14ac:dyDescent="0.3">
      <c r="A642" s="2">
        <v>45036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24</v>
      </c>
      <c r="AA642">
        <v>5</v>
      </c>
      <c r="AB642">
        <v>0.20833333333333329</v>
      </c>
      <c r="AC642">
        <f t="shared" si="18"/>
        <v>0</v>
      </c>
      <c r="AF642" s="2">
        <v>45036</v>
      </c>
      <c r="AG642">
        <v>4</v>
      </c>
      <c r="AH642">
        <v>1</v>
      </c>
      <c r="AU642">
        <v>2</v>
      </c>
      <c r="AV642">
        <v>5</v>
      </c>
      <c r="AW642">
        <v>2.5</v>
      </c>
      <c r="AX642">
        <f t="shared" si="19"/>
        <v>0</v>
      </c>
    </row>
    <row r="643" spans="1:50" x14ac:dyDescent="0.3">
      <c r="A643" s="2">
        <v>45037</v>
      </c>
      <c r="B643">
        <v>0</v>
      </c>
      <c r="C643">
        <v>0.5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0.5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24</v>
      </c>
      <c r="AA643">
        <v>1</v>
      </c>
      <c r="AB643">
        <v>4.1666666666666657E-2</v>
      </c>
      <c r="AC643">
        <f t="shared" si="18"/>
        <v>0</v>
      </c>
      <c r="AF643" s="2">
        <v>45037</v>
      </c>
      <c r="AG643">
        <v>0.5</v>
      </c>
      <c r="AH643">
        <v>0.5</v>
      </c>
      <c r="AU643">
        <v>2</v>
      </c>
      <c r="AV643">
        <v>1</v>
      </c>
      <c r="AW643">
        <v>0.5</v>
      </c>
      <c r="AX643">
        <f t="shared" si="19"/>
        <v>0</v>
      </c>
    </row>
    <row r="644" spans="1:50" x14ac:dyDescent="0.3">
      <c r="A644" s="2">
        <v>45040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24.5</v>
      </c>
      <c r="V644">
        <v>0</v>
      </c>
      <c r="W644">
        <v>0</v>
      </c>
      <c r="X644">
        <v>0.5</v>
      </c>
      <c r="Y644">
        <v>0</v>
      </c>
      <c r="Z644">
        <v>24</v>
      </c>
      <c r="AA644">
        <v>25</v>
      </c>
      <c r="AB644">
        <v>1.041666666666667</v>
      </c>
      <c r="AC644">
        <f t="shared" si="18"/>
        <v>0</v>
      </c>
      <c r="AF644" s="2">
        <v>45040</v>
      </c>
      <c r="AG644">
        <v>24.5</v>
      </c>
      <c r="AH644">
        <v>0.5</v>
      </c>
      <c r="AU644">
        <v>2</v>
      </c>
      <c r="AV644">
        <v>25</v>
      </c>
      <c r="AW644">
        <v>12.5</v>
      </c>
      <c r="AX644">
        <f t="shared" si="19"/>
        <v>0</v>
      </c>
    </row>
    <row r="645" spans="1:50" x14ac:dyDescent="0.3">
      <c r="A645" s="2">
        <v>45042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2.5</v>
      </c>
      <c r="P645">
        <v>0</v>
      </c>
      <c r="Q645">
        <v>6</v>
      </c>
      <c r="Z645">
        <v>16</v>
      </c>
      <c r="AA645">
        <v>8.5</v>
      </c>
      <c r="AB645">
        <v>0.53125</v>
      </c>
      <c r="AC645">
        <f t="shared" si="18"/>
        <v>0</v>
      </c>
      <c r="AF645" s="2">
        <v>45042</v>
      </c>
      <c r="AG645">
        <v>2.5</v>
      </c>
      <c r="AH645">
        <v>6</v>
      </c>
      <c r="AU645">
        <v>2</v>
      </c>
      <c r="AV645">
        <v>8.5</v>
      </c>
      <c r="AW645">
        <v>4.25</v>
      </c>
      <c r="AX645">
        <f t="shared" si="19"/>
        <v>0</v>
      </c>
    </row>
    <row r="646" spans="1:50" x14ac:dyDescent="0.3">
      <c r="A646" s="2">
        <v>45043</v>
      </c>
      <c r="L646">
        <v>1.5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14</v>
      </c>
      <c r="AA646">
        <v>2.5</v>
      </c>
      <c r="AB646">
        <v>0.1785714285714286</v>
      </c>
      <c r="AC646">
        <f t="shared" ref="AC646:AC709" si="20">IF(Z646=1,1,0)</f>
        <v>0</v>
      </c>
      <c r="AF646" s="2">
        <v>45043</v>
      </c>
      <c r="AG646">
        <v>1.5</v>
      </c>
      <c r="AH646">
        <v>1</v>
      </c>
      <c r="AU646">
        <v>2</v>
      </c>
      <c r="AV646">
        <v>2.5</v>
      </c>
      <c r="AW646">
        <v>1.25</v>
      </c>
      <c r="AX646">
        <f t="shared" ref="AX646:AX709" si="21">IF(AU646=1,1,0)</f>
        <v>0</v>
      </c>
    </row>
    <row r="647" spans="1:50" x14ac:dyDescent="0.3">
      <c r="A647" s="2">
        <v>45047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24</v>
      </c>
      <c r="AA647">
        <v>3</v>
      </c>
      <c r="AB647">
        <v>0.125</v>
      </c>
      <c r="AC647">
        <f t="shared" si="20"/>
        <v>0</v>
      </c>
      <c r="AF647" s="2">
        <v>45047</v>
      </c>
      <c r="AG647">
        <v>3</v>
      </c>
      <c r="AU647">
        <v>1</v>
      </c>
      <c r="AV647">
        <v>3</v>
      </c>
      <c r="AW647">
        <v>3</v>
      </c>
      <c r="AX647">
        <f t="shared" si="21"/>
        <v>1</v>
      </c>
    </row>
    <row r="648" spans="1:50" x14ac:dyDescent="0.3">
      <c r="A648" s="2">
        <v>45050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5</v>
      </c>
      <c r="N648">
        <v>47</v>
      </c>
      <c r="O648">
        <v>10.5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24</v>
      </c>
      <c r="AA648">
        <v>63.5</v>
      </c>
      <c r="AB648">
        <v>2.645833333333333</v>
      </c>
      <c r="AC648">
        <f t="shared" si="20"/>
        <v>0</v>
      </c>
      <c r="AF648" s="2">
        <v>45050</v>
      </c>
      <c r="AG648">
        <v>5</v>
      </c>
      <c r="AH648">
        <v>47</v>
      </c>
      <c r="AI648">
        <v>10.5</v>
      </c>
      <c r="AJ648">
        <v>1</v>
      </c>
      <c r="AU648">
        <v>4</v>
      </c>
      <c r="AV648">
        <v>63.5</v>
      </c>
      <c r="AW648">
        <v>15.875</v>
      </c>
      <c r="AX648">
        <f t="shared" si="21"/>
        <v>0</v>
      </c>
    </row>
    <row r="649" spans="1:50" x14ac:dyDescent="0.3">
      <c r="A649" s="2">
        <v>45051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9</v>
      </c>
      <c r="T649">
        <v>48</v>
      </c>
      <c r="U649">
        <v>0.5</v>
      </c>
      <c r="V649">
        <v>0</v>
      </c>
      <c r="W649">
        <v>0</v>
      </c>
      <c r="X649">
        <v>0</v>
      </c>
      <c r="Y649">
        <v>2</v>
      </c>
      <c r="Z649">
        <v>24</v>
      </c>
      <c r="AA649">
        <v>59.5</v>
      </c>
      <c r="AB649">
        <v>2.479166666666667</v>
      </c>
      <c r="AC649">
        <f t="shared" si="20"/>
        <v>0</v>
      </c>
      <c r="AF649" s="2">
        <v>45051</v>
      </c>
      <c r="AG649">
        <v>9</v>
      </c>
      <c r="AH649">
        <v>48</v>
      </c>
      <c r="AI649">
        <v>0.5</v>
      </c>
      <c r="AJ649">
        <v>2</v>
      </c>
      <c r="AU649">
        <v>4</v>
      </c>
      <c r="AV649">
        <v>59.5</v>
      </c>
      <c r="AW649">
        <v>14.875</v>
      </c>
      <c r="AX649">
        <f t="shared" si="21"/>
        <v>0</v>
      </c>
    </row>
    <row r="650" spans="1:50" x14ac:dyDescent="0.3">
      <c r="A650" s="2">
        <v>45052</v>
      </c>
      <c r="B650">
        <v>1</v>
      </c>
      <c r="C650">
        <v>1</v>
      </c>
      <c r="D650">
        <v>0.5</v>
      </c>
      <c r="E650">
        <v>0</v>
      </c>
      <c r="F650">
        <v>0</v>
      </c>
      <c r="G650">
        <v>0</v>
      </c>
      <c r="H650">
        <v>0</v>
      </c>
      <c r="I650">
        <v>1.5</v>
      </c>
      <c r="J650">
        <v>0</v>
      </c>
      <c r="K650">
        <v>0</v>
      </c>
      <c r="L650">
        <v>0</v>
      </c>
      <c r="M650">
        <v>0</v>
      </c>
      <c r="N650">
        <v>0.5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24</v>
      </c>
      <c r="AA650">
        <v>4.5</v>
      </c>
      <c r="AB650">
        <v>0.1875</v>
      </c>
      <c r="AC650">
        <f t="shared" si="20"/>
        <v>0</v>
      </c>
      <c r="AF650" s="2">
        <v>45052</v>
      </c>
      <c r="AG650">
        <v>1</v>
      </c>
      <c r="AH650">
        <v>1</v>
      </c>
      <c r="AI650">
        <v>0.5</v>
      </c>
      <c r="AJ650">
        <v>1.5</v>
      </c>
      <c r="AK650">
        <v>0.5</v>
      </c>
      <c r="AU650">
        <v>5</v>
      </c>
      <c r="AV650">
        <v>4.5</v>
      </c>
      <c r="AW650">
        <v>0.9</v>
      </c>
      <c r="AX650">
        <f t="shared" si="21"/>
        <v>0</v>
      </c>
    </row>
    <row r="651" spans="1:50" x14ac:dyDescent="0.3">
      <c r="A651" s="2">
        <v>45053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13</v>
      </c>
      <c r="S651">
        <v>16.5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24</v>
      </c>
      <c r="AA651">
        <v>31.5</v>
      </c>
      <c r="AB651">
        <v>1.3125</v>
      </c>
      <c r="AC651">
        <f t="shared" si="20"/>
        <v>0</v>
      </c>
      <c r="AF651" s="2">
        <v>45053</v>
      </c>
      <c r="AG651">
        <v>13</v>
      </c>
      <c r="AH651">
        <v>16.5</v>
      </c>
      <c r="AI651">
        <v>2</v>
      </c>
      <c r="AU651">
        <v>3</v>
      </c>
      <c r="AV651">
        <v>31.5</v>
      </c>
      <c r="AW651">
        <v>10.5</v>
      </c>
      <c r="AX651">
        <f t="shared" si="21"/>
        <v>0</v>
      </c>
    </row>
    <row r="652" spans="1:50" x14ac:dyDescent="0.3">
      <c r="A652" s="2">
        <v>45059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24</v>
      </c>
      <c r="AA652">
        <v>2</v>
      </c>
      <c r="AB652">
        <v>8.3333333333333329E-2</v>
      </c>
      <c r="AC652">
        <f t="shared" si="20"/>
        <v>0</v>
      </c>
      <c r="AF652" s="2">
        <v>45059</v>
      </c>
      <c r="AG652">
        <v>2</v>
      </c>
      <c r="AU652">
        <v>1</v>
      </c>
      <c r="AV652">
        <v>2</v>
      </c>
      <c r="AW652">
        <v>2</v>
      </c>
      <c r="AX652">
        <f t="shared" si="21"/>
        <v>1</v>
      </c>
    </row>
    <row r="653" spans="1:50" x14ac:dyDescent="0.3">
      <c r="A653" s="2">
        <v>45067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15.5</v>
      </c>
      <c r="T653">
        <v>0</v>
      </c>
      <c r="U653">
        <v>9</v>
      </c>
      <c r="V653">
        <v>0.5</v>
      </c>
      <c r="W653">
        <v>0</v>
      </c>
      <c r="X653">
        <v>0</v>
      </c>
      <c r="Y653">
        <v>0</v>
      </c>
      <c r="Z653">
        <v>24</v>
      </c>
      <c r="AA653">
        <v>25</v>
      </c>
      <c r="AB653">
        <v>1.041666666666667</v>
      </c>
      <c r="AC653">
        <f t="shared" si="20"/>
        <v>0</v>
      </c>
      <c r="AF653" s="2">
        <v>45067</v>
      </c>
      <c r="AG653">
        <v>15.5</v>
      </c>
      <c r="AH653">
        <v>9</v>
      </c>
      <c r="AI653">
        <v>0.5</v>
      </c>
      <c r="AU653">
        <v>3</v>
      </c>
      <c r="AV653">
        <v>25</v>
      </c>
      <c r="AW653">
        <v>8.3333333333333339</v>
      </c>
      <c r="AX653">
        <f t="shared" si="21"/>
        <v>0</v>
      </c>
    </row>
    <row r="654" spans="1:50" x14ac:dyDescent="0.3">
      <c r="A654" s="2">
        <v>45068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0.5</v>
      </c>
      <c r="R654">
        <v>0</v>
      </c>
      <c r="S654">
        <v>4.5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24</v>
      </c>
      <c r="AA654">
        <v>5</v>
      </c>
      <c r="AB654">
        <v>0.20833333333333329</v>
      </c>
      <c r="AC654">
        <f t="shared" si="20"/>
        <v>0</v>
      </c>
      <c r="AF654" s="2">
        <v>45068</v>
      </c>
      <c r="AG654">
        <v>0.5</v>
      </c>
      <c r="AH654">
        <v>4.5</v>
      </c>
      <c r="AU654">
        <v>2</v>
      </c>
      <c r="AV654">
        <v>5</v>
      </c>
      <c r="AW654">
        <v>2.5</v>
      </c>
      <c r="AX654">
        <f t="shared" si="21"/>
        <v>0</v>
      </c>
    </row>
    <row r="655" spans="1:50" x14ac:dyDescent="0.3">
      <c r="A655" s="2">
        <v>45073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6</v>
      </c>
      <c r="R655">
        <v>0</v>
      </c>
      <c r="S655">
        <v>0</v>
      </c>
      <c r="T655">
        <v>0</v>
      </c>
      <c r="U655">
        <v>17</v>
      </c>
      <c r="V655">
        <v>0</v>
      </c>
      <c r="W655">
        <v>39</v>
      </c>
      <c r="X655">
        <v>0.5</v>
      </c>
      <c r="Y655">
        <v>1</v>
      </c>
      <c r="Z655">
        <v>24</v>
      </c>
      <c r="AA655">
        <v>63.5</v>
      </c>
      <c r="AB655">
        <v>2.645833333333333</v>
      </c>
      <c r="AC655">
        <f t="shared" si="20"/>
        <v>0</v>
      </c>
      <c r="AF655" s="2">
        <v>45073</v>
      </c>
      <c r="AG655">
        <v>6</v>
      </c>
      <c r="AH655">
        <v>17</v>
      </c>
      <c r="AI655">
        <v>39</v>
      </c>
      <c r="AJ655">
        <v>0.5</v>
      </c>
      <c r="AK655">
        <v>1</v>
      </c>
      <c r="AU655">
        <v>5</v>
      </c>
      <c r="AV655">
        <v>63.5</v>
      </c>
      <c r="AW655">
        <v>12.7</v>
      </c>
      <c r="AX655">
        <f t="shared" si="21"/>
        <v>0</v>
      </c>
    </row>
    <row r="656" spans="1:50" x14ac:dyDescent="0.3">
      <c r="A656" s="2">
        <v>45076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1.5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24</v>
      </c>
      <c r="AA656">
        <v>1.5</v>
      </c>
      <c r="AB656">
        <v>6.25E-2</v>
      </c>
      <c r="AC656">
        <f t="shared" si="20"/>
        <v>0</v>
      </c>
      <c r="AF656" s="2">
        <v>45076</v>
      </c>
      <c r="AG656">
        <v>1.5</v>
      </c>
      <c r="AU656">
        <v>1</v>
      </c>
      <c r="AV656">
        <v>1.5</v>
      </c>
      <c r="AW656">
        <v>1.5</v>
      </c>
      <c r="AX656">
        <f t="shared" si="21"/>
        <v>1</v>
      </c>
    </row>
    <row r="657" spans="1:50" x14ac:dyDescent="0.3">
      <c r="A657" s="2">
        <v>45082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4</v>
      </c>
      <c r="V657">
        <v>0</v>
      </c>
      <c r="W657">
        <v>0</v>
      </c>
      <c r="X657">
        <v>0</v>
      </c>
      <c r="Y657">
        <v>0</v>
      </c>
      <c r="Z657">
        <v>24</v>
      </c>
      <c r="AA657">
        <v>4</v>
      </c>
      <c r="AB657">
        <v>0.16666666666666671</v>
      </c>
      <c r="AC657">
        <f t="shared" si="20"/>
        <v>0</v>
      </c>
      <c r="AF657" s="2">
        <v>45082</v>
      </c>
      <c r="AG657">
        <v>4</v>
      </c>
      <c r="AU657">
        <v>1</v>
      </c>
      <c r="AV657">
        <v>4</v>
      </c>
      <c r="AW657">
        <v>4</v>
      </c>
      <c r="AX657">
        <f t="shared" si="21"/>
        <v>1</v>
      </c>
    </row>
    <row r="658" spans="1:50" x14ac:dyDescent="0.3">
      <c r="A658" s="2">
        <v>45093</v>
      </c>
      <c r="B658">
        <v>0</v>
      </c>
      <c r="C658">
        <v>0</v>
      </c>
      <c r="D658">
        <v>15.5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0.5</v>
      </c>
      <c r="K658">
        <v>0</v>
      </c>
      <c r="L658">
        <v>3</v>
      </c>
      <c r="M658">
        <v>5</v>
      </c>
      <c r="N658">
        <v>3</v>
      </c>
      <c r="O658">
        <v>1</v>
      </c>
      <c r="P658">
        <v>1</v>
      </c>
      <c r="Q658">
        <v>0</v>
      </c>
      <c r="R658">
        <v>0.5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24</v>
      </c>
      <c r="AA658">
        <v>30.5</v>
      </c>
      <c r="AB658">
        <v>1.270833333333333</v>
      </c>
      <c r="AC658">
        <f t="shared" si="20"/>
        <v>0</v>
      </c>
      <c r="AF658" s="2">
        <v>45093</v>
      </c>
      <c r="AG658">
        <v>15.5</v>
      </c>
      <c r="AH658">
        <v>1</v>
      </c>
      <c r="AI658">
        <v>0.5</v>
      </c>
      <c r="AJ658">
        <v>3</v>
      </c>
      <c r="AK658">
        <v>5</v>
      </c>
      <c r="AL658">
        <v>3</v>
      </c>
      <c r="AM658">
        <v>1</v>
      </c>
      <c r="AN658">
        <v>1</v>
      </c>
      <c r="AO658">
        <v>0.5</v>
      </c>
      <c r="AU658">
        <v>9</v>
      </c>
      <c r="AV658">
        <v>30.5</v>
      </c>
      <c r="AW658">
        <v>3.3888888888888888</v>
      </c>
      <c r="AX658">
        <f t="shared" si="21"/>
        <v>0</v>
      </c>
    </row>
    <row r="659" spans="1:50" x14ac:dyDescent="0.3">
      <c r="A659" s="2">
        <v>45095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10.5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24</v>
      </c>
      <c r="AA659">
        <v>10.5</v>
      </c>
      <c r="AB659">
        <v>0.4375</v>
      </c>
      <c r="AC659">
        <f t="shared" si="20"/>
        <v>0</v>
      </c>
      <c r="AF659" s="2">
        <v>45095</v>
      </c>
      <c r="AG659">
        <v>10.5</v>
      </c>
      <c r="AU659">
        <v>1</v>
      </c>
      <c r="AV659">
        <v>10.5</v>
      </c>
      <c r="AW659">
        <v>10.5</v>
      </c>
      <c r="AX659">
        <f t="shared" si="21"/>
        <v>1</v>
      </c>
    </row>
    <row r="660" spans="1:50" x14ac:dyDescent="0.3">
      <c r="A660" s="2">
        <v>45096</v>
      </c>
      <c r="B660">
        <v>0</v>
      </c>
      <c r="C660">
        <v>0</v>
      </c>
      <c r="D660">
        <v>0</v>
      </c>
      <c r="E660">
        <v>0</v>
      </c>
      <c r="F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16</v>
      </c>
      <c r="P660">
        <v>20</v>
      </c>
      <c r="Q660">
        <v>3.5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23</v>
      </c>
      <c r="AA660">
        <v>39.5</v>
      </c>
      <c r="AB660">
        <v>1.7173913043478259</v>
      </c>
      <c r="AC660">
        <f t="shared" si="20"/>
        <v>0</v>
      </c>
      <c r="AF660" s="2">
        <v>45096</v>
      </c>
      <c r="AG660">
        <v>16</v>
      </c>
      <c r="AH660">
        <v>20</v>
      </c>
      <c r="AI660">
        <v>3.5</v>
      </c>
      <c r="AU660">
        <v>3</v>
      </c>
      <c r="AV660">
        <v>39.5</v>
      </c>
      <c r="AW660">
        <v>13.16666666666667</v>
      </c>
      <c r="AX660">
        <f t="shared" si="21"/>
        <v>0</v>
      </c>
    </row>
    <row r="661" spans="1:50" x14ac:dyDescent="0.3">
      <c r="A661" s="2">
        <v>45097</v>
      </c>
      <c r="B661">
        <v>0</v>
      </c>
      <c r="C661">
        <v>0</v>
      </c>
      <c r="D661">
        <v>0</v>
      </c>
      <c r="E661">
        <v>0</v>
      </c>
      <c r="F661">
        <v>0</v>
      </c>
      <c r="H661">
        <v>0</v>
      </c>
      <c r="I661">
        <v>0</v>
      </c>
      <c r="J661">
        <v>0</v>
      </c>
      <c r="K661">
        <v>0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23</v>
      </c>
      <c r="AA661">
        <v>2</v>
      </c>
      <c r="AB661">
        <v>8.6956521739130432E-2</v>
      </c>
      <c r="AC661">
        <f t="shared" si="20"/>
        <v>0</v>
      </c>
      <c r="AF661" s="2">
        <v>45097</v>
      </c>
      <c r="AG661">
        <v>2</v>
      </c>
      <c r="AU661">
        <v>1</v>
      </c>
      <c r="AV661">
        <v>2</v>
      </c>
      <c r="AW661">
        <v>2</v>
      </c>
      <c r="AX661">
        <f t="shared" si="21"/>
        <v>1</v>
      </c>
    </row>
    <row r="662" spans="1:50" x14ac:dyDescent="0.3">
      <c r="A662" s="2">
        <v>45099</v>
      </c>
      <c r="B662">
        <v>20.5</v>
      </c>
      <c r="C662">
        <v>16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24</v>
      </c>
      <c r="AA662">
        <v>36.5</v>
      </c>
      <c r="AB662">
        <v>1.520833333333333</v>
      </c>
      <c r="AC662">
        <f t="shared" si="20"/>
        <v>0</v>
      </c>
      <c r="AF662" s="2">
        <v>45099</v>
      </c>
      <c r="AG662">
        <v>20.5</v>
      </c>
      <c r="AH662">
        <v>16</v>
      </c>
      <c r="AU662">
        <v>2</v>
      </c>
      <c r="AV662">
        <v>36.5</v>
      </c>
      <c r="AW662">
        <v>18.25</v>
      </c>
      <c r="AX662">
        <f t="shared" si="21"/>
        <v>0</v>
      </c>
    </row>
    <row r="663" spans="1:50" x14ac:dyDescent="0.3">
      <c r="A663" s="2">
        <v>45100</v>
      </c>
      <c r="B663">
        <v>0</v>
      </c>
      <c r="C663">
        <v>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24</v>
      </c>
      <c r="AA663">
        <v>4</v>
      </c>
      <c r="AB663">
        <v>0.16666666666666671</v>
      </c>
      <c r="AC663">
        <f t="shared" si="20"/>
        <v>0</v>
      </c>
      <c r="AF663" s="2">
        <v>45100</v>
      </c>
      <c r="AG663">
        <v>4</v>
      </c>
      <c r="AU663">
        <v>1</v>
      </c>
      <c r="AV663">
        <v>4</v>
      </c>
      <c r="AW663">
        <v>4</v>
      </c>
      <c r="AX663">
        <f t="shared" si="21"/>
        <v>1</v>
      </c>
    </row>
    <row r="664" spans="1:50" x14ac:dyDescent="0.3">
      <c r="A664" s="2">
        <v>45102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1.5</v>
      </c>
      <c r="V664">
        <v>0</v>
      </c>
      <c r="W664">
        <v>0</v>
      </c>
      <c r="X664">
        <v>0</v>
      </c>
      <c r="Y664">
        <v>0</v>
      </c>
      <c r="Z664">
        <v>24</v>
      </c>
      <c r="AA664">
        <v>2.5</v>
      </c>
      <c r="AB664">
        <v>0.1041666666666667</v>
      </c>
      <c r="AC664">
        <f t="shared" si="20"/>
        <v>0</v>
      </c>
      <c r="AF664" s="2">
        <v>45102</v>
      </c>
      <c r="AG664">
        <v>1</v>
      </c>
      <c r="AH664">
        <v>1.5</v>
      </c>
      <c r="AU664">
        <v>2</v>
      </c>
      <c r="AV664">
        <v>2.5</v>
      </c>
      <c r="AW664">
        <v>1.25</v>
      </c>
      <c r="AX664">
        <f t="shared" si="21"/>
        <v>0</v>
      </c>
    </row>
    <row r="665" spans="1:50" x14ac:dyDescent="0.3">
      <c r="A665" s="2">
        <v>45104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24</v>
      </c>
      <c r="AA665">
        <v>1</v>
      </c>
      <c r="AB665">
        <v>4.1666666666666657E-2</v>
      </c>
      <c r="AC665">
        <f t="shared" si="20"/>
        <v>0</v>
      </c>
      <c r="AF665" s="2">
        <v>45104</v>
      </c>
      <c r="AG665">
        <v>1</v>
      </c>
      <c r="AU665">
        <v>1</v>
      </c>
      <c r="AV665">
        <v>1</v>
      </c>
      <c r="AW665">
        <v>1</v>
      </c>
      <c r="AX665">
        <f t="shared" si="21"/>
        <v>1</v>
      </c>
    </row>
    <row r="666" spans="1:50" x14ac:dyDescent="0.3">
      <c r="A666" s="2">
        <v>45106</v>
      </c>
      <c r="B666">
        <v>34</v>
      </c>
      <c r="C666">
        <v>37</v>
      </c>
      <c r="D666">
        <v>0.5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24</v>
      </c>
      <c r="AA666">
        <v>71.5</v>
      </c>
      <c r="AB666">
        <v>2.979166666666667</v>
      </c>
      <c r="AC666">
        <f t="shared" si="20"/>
        <v>0</v>
      </c>
      <c r="AF666" s="2">
        <v>45106</v>
      </c>
      <c r="AG666">
        <v>34</v>
      </c>
      <c r="AH666">
        <v>37</v>
      </c>
      <c r="AI666">
        <v>0.5</v>
      </c>
      <c r="AU666">
        <v>3</v>
      </c>
      <c r="AV666">
        <v>71.5</v>
      </c>
      <c r="AW666">
        <v>23.833333333333329</v>
      </c>
      <c r="AX666">
        <f t="shared" si="21"/>
        <v>0</v>
      </c>
    </row>
    <row r="667" spans="1:50" x14ac:dyDescent="0.3">
      <c r="A667" s="2">
        <v>45108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12</v>
      </c>
      <c r="R667">
        <v>13.5</v>
      </c>
      <c r="S667">
        <v>0</v>
      </c>
      <c r="T667">
        <v>0</v>
      </c>
      <c r="U667">
        <v>0</v>
      </c>
      <c r="V667">
        <v>6.5</v>
      </c>
      <c r="W667">
        <v>0.5</v>
      </c>
      <c r="X667">
        <v>0</v>
      </c>
      <c r="Y667">
        <v>0</v>
      </c>
      <c r="Z667">
        <v>24</v>
      </c>
      <c r="AA667">
        <v>32.5</v>
      </c>
      <c r="AB667">
        <v>1.354166666666667</v>
      </c>
      <c r="AC667">
        <f t="shared" si="20"/>
        <v>0</v>
      </c>
      <c r="AF667" s="2">
        <v>45108</v>
      </c>
      <c r="AG667">
        <v>12</v>
      </c>
      <c r="AH667">
        <v>13.5</v>
      </c>
      <c r="AI667">
        <v>6.5</v>
      </c>
      <c r="AJ667">
        <v>0.5</v>
      </c>
      <c r="AU667">
        <v>4</v>
      </c>
      <c r="AV667">
        <v>32.5</v>
      </c>
      <c r="AW667">
        <v>8.125</v>
      </c>
      <c r="AX667">
        <f t="shared" si="21"/>
        <v>0</v>
      </c>
    </row>
    <row r="668" spans="1:50" x14ac:dyDescent="0.3">
      <c r="A668" s="2">
        <v>45111</v>
      </c>
      <c r="B668">
        <v>0</v>
      </c>
      <c r="C668">
        <v>0</v>
      </c>
      <c r="D668">
        <v>0</v>
      </c>
      <c r="E668">
        <v>0</v>
      </c>
      <c r="F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16.5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23</v>
      </c>
      <c r="AA668">
        <v>16.5</v>
      </c>
      <c r="AB668">
        <v>0.71739130434782605</v>
      </c>
      <c r="AC668">
        <f t="shared" si="20"/>
        <v>0</v>
      </c>
      <c r="AF668" s="2">
        <v>45111</v>
      </c>
      <c r="AG668">
        <v>16.5</v>
      </c>
      <c r="AU668">
        <v>1</v>
      </c>
      <c r="AV668">
        <v>16.5</v>
      </c>
      <c r="AW668">
        <v>16.5</v>
      </c>
      <c r="AX668">
        <f t="shared" si="21"/>
        <v>1</v>
      </c>
    </row>
    <row r="669" spans="1:50" x14ac:dyDescent="0.3">
      <c r="A669" s="2">
        <v>45112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20.5</v>
      </c>
      <c r="Q669">
        <v>5.5</v>
      </c>
      <c r="R669">
        <v>4.5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24</v>
      </c>
      <c r="AA669">
        <v>30.5</v>
      </c>
      <c r="AB669">
        <v>1.270833333333333</v>
      </c>
      <c r="AC669">
        <f t="shared" si="20"/>
        <v>0</v>
      </c>
      <c r="AF669" s="2">
        <v>45112</v>
      </c>
      <c r="AG669">
        <v>20.5</v>
      </c>
      <c r="AH669">
        <v>5.5</v>
      </c>
      <c r="AI669">
        <v>4.5</v>
      </c>
      <c r="AU669">
        <v>3</v>
      </c>
      <c r="AV669">
        <v>30.5</v>
      </c>
      <c r="AW669">
        <v>10.16666666666667</v>
      </c>
      <c r="AX669">
        <f t="shared" si="21"/>
        <v>0</v>
      </c>
    </row>
    <row r="670" spans="1:50" x14ac:dyDescent="0.3">
      <c r="A670" s="2">
        <v>45113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10</v>
      </c>
      <c r="Y670">
        <v>8</v>
      </c>
      <c r="Z670">
        <v>24</v>
      </c>
      <c r="AA670">
        <v>21</v>
      </c>
      <c r="AB670">
        <v>0.875</v>
      </c>
      <c r="AC670">
        <f t="shared" si="20"/>
        <v>0</v>
      </c>
      <c r="AF670" s="2">
        <v>45113</v>
      </c>
      <c r="AG670">
        <v>2</v>
      </c>
      <c r="AH670">
        <v>1</v>
      </c>
      <c r="AI670">
        <v>10</v>
      </c>
      <c r="AJ670">
        <v>8</v>
      </c>
      <c r="AU670">
        <v>4</v>
      </c>
      <c r="AV670">
        <v>21</v>
      </c>
      <c r="AW670">
        <v>5.25</v>
      </c>
      <c r="AX670">
        <f t="shared" si="21"/>
        <v>0</v>
      </c>
    </row>
    <row r="671" spans="1:50" x14ac:dyDescent="0.3">
      <c r="A671" s="2">
        <v>45114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20</v>
      </c>
      <c r="Q671">
        <v>1</v>
      </c>
      <c r="R671">
        <v>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24</v>
      </c>
      <c r="AA671">
        <v>23</v>
      </c>
      <c r="AB671">
        <v>0.95833333333333337</v>
      </c>
      <c r="AC671">
        <f t="shared" si="20"/>
        <v>0</v>
      </c>
      <c r="AF671" s="2">
        <v>45114</v>
      </c>
      <c r="AG671">
        <v>20</v>
      </c>
      <c r="AH671">
        <v>1</v>
      </c>
      <c r="AI671">
        <v>2</v>
      </c>
      <c r="AU671">
        <v>3</v>
      </c>
      <c r="AV671">
        <v>23</v>
      </c>
      <c r="AW671">
        <v>7.666666666666667</v>
      </c>
      <c r="AX671">
        <f t="shared" si="21"/>
        <v>0</v>
      </c>
    </row>
    <row r="672" spans="1:50" x14ac:dyDescent="0.3">
      <c r="A672" s="2">
        <v>45115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4.5</v>
      </c>
      <c r="V672">
        <v>1.5</v>
      </c>
      <c r="W672">
        <v>0</v>
      </c>
      <c r="X672">
        <v>0</v>
      </c>
      <c r="Y672">
        <v>0</v>
      </c>
      <c r="Z672">
        <v>24</v>
      </c>
      <c r="AA672">
        <v>6</v>
      </c>
      <c r="AB672">
        <v>0.25</v>
      </c>
      <c r="AC672">
        <f t="shared" si="20"/>
        <v>0</v>
      </c>
      <c r="AF672" s="2">
        <v>45115</v>
      </c>
      <c r="AG672">
        <v>4.5</v>
      </c>
      <c r="AH672">
        <v>1.5</v>
      </c>
      <c r="AU672">
        <v>2</v>
      </c>
      <c r="AV672">
        <v>6</v>
      </c>
      <c r="AW672">
        <v>3</v>
      </c>
      <c r="AX672">
        <f t="shared" si="21"/>
        <v>0</v>
      </c>
    </row>
    <row r="673" spans="1:50" x14ac:dyDescent="0.3">
      <c r="A673" s="2">
        <v>45121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</v>
      </c>
      <c r="V673">
        <v>0</v>
      </c>
      <c r="W673">
        <v>0</v>
      </c>
      <c r="X673">
        <v>0</v>
      </c>
      <c r="Y673">
        <v>0</v>
      </c>
      <c r="Z673">
        <v>24</v>
      </c>
      <c r="AA673">
        <v>3</v>
      </c>
      <c r="AB673">
        <v>0.125</v>
      </c>
      <c r="AC673">
        <f t="shared" si="20"/>
        <v>0</v>
      </c>
      <c r="AF673" s="2">
        <v>45121</v>
      </c>
      <c r="AG673">
        <v>3</v>
      </c>
      <c r="AU673">
        <v>1</v>
      </c>
      <c r="AV673">
        <v>3</v>
      </c>
      <c r="AW673">
        <v>3</v>
      </c>
      <c r="AX673">
        <f t="shared" si="21"/>
        <v>1</v>
      </c>
    </row>
    <row r="674" spans="1:50" x14ac:dyDescent="0.3">
      <c r="A674" s="2">
        <v>45131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9.5</v>
      </c>
      <c r="Q674">
        <v>6.5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24</v>
      </c>
      <c r="AA674">
        <v>17</v>
      </c>
      <c r="AB674">
        <v>0.70833333333333337</v>
      </c>
      <c r="AC674">
        <f t="shared" si="20"/>
        <v>0</v>
      </c>
      <c r="AF674" s="2">
        <v>45131</v>
      </c>
      <c r="AG674">
        <v>1</v>
      </c>
      <c r="AH674">
        <v>9.5</v>
      </c>
      <c r="AI674">
        <v>6.5</v>
      </c>
      <c r="AU674">
        <v>3</v>
      </c>
      <c r="AV674">
        <v>17</v>
      </c>
      <c r="AW674">
        <v>5.666666666666667</v>
      </c>
      <c r="AX674">
        <f t="shared" si="21"/>
        <v>0</v>
      </c>
    </row>
    <row r="675" spans="1:50" x14ac:dyDescent="0.3">
      <c r="A675" s="2">
        <v>45231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24</v>
      </c>
      <c r="AA675">
        <v>16</v>
      </c>
      <c r="AB675">
        <v>0.66666666666666663</v>
      </c>
      <c r="AC675">
        <f t="shared" si="20"/>
        <v>0</v>
      </c>
      <c r="AF675" s="2">
        <v>45231</v>
      </c>
      <c r="AG675">
        <v>16</v>
      </c>
      <c r="AU675">
        <v>1</v>
      </c>
      <c r="AV675">
        <v>16</v>
      </c>
      <c r="AW675">
        <v>16</v>
      </c>
      <c r="AX675">
        <f t="shared" si="21"/>
        <v>1</v>
      </c>
    </row>
    <row r="676" spans="1:50" x14ac:dyDescent="0.3">
      <c r="A676" s="2">
        <v>45234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35.5</v>
      </c>
      <c r="W676">
        <v>18</v>
      </c>
      <c r="X676">
        <v>8.5</v>
      </c>
      <c r="Y676">
        <v>1</v>
      </c>
      <c r="Z676">
        <v>24</v>
      </c>
      <c r="AA676">
        <v>63</v>
      </c>
      <c r="AB676">
        <v>2.625</v>
      </c>
      <c r="AC676">
        <f t="shared" si="20"/>
        <v>0</v>
      </c>
      <c r="AF676" s="2">
        <v>45234</v>
      </c>
      <c r="AG676">
        <v>35.5</v>
      </c>
      <c r="AH676">
        <v>18</v>
      </c>
      <c r="AI676">
        <v>8.5</v>
      </c>
      <c r="AJ676">
        <v>1</v>
      </c>
      <c r="AU676">
        <v>4</v>
      </c>
      <c r="AV676">
        <v>63</v>
      </c>
      <c r="AW676">
        <v>15.75</v>
      </c>
      <c r="AX676">
        <f t="shared" si="21"/>
        <v>0</v>
      </c>
    </row>
    <row r="677" spans="1:50" x14ac:dyDescent="0.3">
      <c r="A677" s="2">
        <v>45235</v>
      </c>
      <c r="B677">
        <v>0.5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24</v>
      </c>
      <c r="AA677">
        <v>3.5</v>
      </c>
      <c r="AB677">
        <v>0.14583333333333329</v>
      </c>
      <c r="AC677">
        <f t="shared" si="20"/>
        <v>0</v>
      </c>
      <c r="AF677" s="2">
        <v>45235</v>
      </c>
      <c r="AG677">
        <v>0.5</v>
      </c>
      <c r="AH677">
        <v>2</v>
      </c>
      <c r="AI677">
        <v>1</v>
      </c>
      <c r="AU677">
        <v>3</v>
      </c>
      <c r="AV677">
        <v>3.5</v>
      </c>
      <c r="AW677">
        <v>1.166666666666667</v>
      </c>
      <c r="AX677">
        <f t="shared" si="21"/>
        <v>0</v>
      </c>
    </row>
    <row r="678" spans="1:50" x14ac:dyDescent="0.3">
      <c r="A678" s="2">
        <v>45240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1.5</v>
      </c>
      <c r="U678">
        <v>22</v>
      </c>
      <c r="V678">
        <v>21</v>
      </c>
      <c r="W678">
        <v>6.5</v>
      </c>
      <c r="X678">
        <v>17</v>
      </c>
      <c r="Y678">
        <v>2</v>
      </c>
      <c r="Z678">
        <v>24</v>
      </c>
      <c r="AA678">
        <v>70</v>
      </c>
      <c r="AB678">
        <v>2.916666666666667</v>
      </c>
      <c r="AC678">
        <f t="shared" si="20"/>
        <v>0</v>
      </c>
      <c r="AF678" s="2">
        <v>45240</v>
      </c>
      <c r="AG678">
        <v>1.5</v>
      </c>
      <c r="AH678">
        <v>22</v>
      </c>
      <c r="AI678">
        <v>21</v>
      </c>
      <c r="AJ678">
        <v>6.5</v>
      </c>
      <c r="AK678">
        <v>17</v>
      </c>
      <c r="AL678">
        <v>2</v>
      </c>
      <c r="AU678">
        <v>6</v>
      </c>
      <c r="AV678">
        <v>70</v>
      </c>
      <c r="AW678">
        <v>11.66666666666667</v>
      </c>
      <c r="AX678">
        <f t="shared" si="21"/>
        <v>0</v>
      </c>
    </row>
    <row r="679" spans="1:50" x14ac:dyDescent="0.3">
      <c r="A679" s="2">
        <v>45242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24</v>
      </c>
      <c r="AA679">
        <v>1</v>
      </c>
      <c r="AB679">
        <v>4.1666666666666657E-2</v>
      </c>
      <c r="AC679">
        <f t="shared" si="20"/>
        <v>0</v>
      </c>
      <c r="AF679" s="2">
        <v>45242</v>
      </c>
      <c r="AG679">
        <v>1</v>
      </c>
      <c r="AU679">
        <v>1</v>
      </c>
      <c r="AV679">
        <v>1</v>
      </c>
      <c r="AW679">
        <v>1</v>
      </c>
      <c r="AX679">
        <f t="shared" si="21"/>
        <v>1</v>
      </c>
    </row>
    <row r="680" spans="1:50" x14ac:dyDescent="0.3">
      <c r="A680" s="2">
        <v>45244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0.5</v>
      </c>
      <c r="U680">
        <v>0</v>
      </c>
      <c r="V680">
        <v>0</v>
      </c>
      <c r="W680">
        <v>0</v>
      </c>
      <c r="X680">
        <v>1.5</v>
      </c>
      <c r="Y680">
        <v>0</v>
      </c>
      <c r="Z680">
        <v>24</v>
      </c>
      <c r="AA680">
        <v>2</v>
      </c>
      <c r="AB680">
        <v>8.3333333333333329E-2</v>
      </c>
      <c r="AC680">
        <f t="shared" si="20"/>
        <v>0</v>
      </c>
      <c r="AF680" s="2">
        <v>45244</v>
      </c>
      <c r="AG680">
        <v>0.5</v>
      </c>
      <c r="AH680">
        <v>1.5</v>
      </c>
      <c r="AU680">
        <v>2</v>
      </c>
      <c r="AV680">
        <v>2</v>
      </c>
      <c r="AW680">
        <v>1</v>
      </c>
      <c r="AX680">
        <f t="shared" si="21"/>
        <v>0</v>
      </c>
    </row>
    <row r="681" spans="1:50" x14ac:dyDescent="0.3">
      <c r="A681" s="2">
        <v>45245</v>
      </c>
      <c r="B681">
        <v>0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24</v>
      </c>
      <c r="AA681">
        <v>8</v>
      </c>
      <c r="AB681">
        <v>0.33333333333333331</v>
      </c>
      <c r="AC681">
        <f t="shared" si="20"/>
        <v>0</v>
      </c>
      <c r="AF681" s="2">
        <v>45245</v>
      </c>
      <c r="AG681">
        <v>8</v>
      </c>
      <c r="AU681">
        <v>1</v>
      </c>
      <c r="AV681">
        <v>8</v>
      </c>
      <c r="AW681">
        <v>8</v>
      </c>
      <c r="AX681">
        <f t="shared" si="21"/>
        <v>1</v>
      </c>
    </row>
    <row r="682" spans="1:50" x14ac:dyDescent="0.3">
      <c r="A682" s="2">
        <v>45248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16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24</v>
      </c>
      <c r="AA682">
        <v>17</v>
      </c>
      <c r="AB682">
        <v>0.70833333333333337</v>
      </c>
      <c r="AC682">
        <f t="shared" si="20"/>
        <v>0</v>
      </c>
      <c r="AF682" s="2">
        <v>45248</v>
      </c>
      <c r="AG682">
        <v>16</v>
      </c>
      <c r="AH682">
        <v>1</v>
      </c>
      <c r="AU682">
        <v>2</v>
      </c>
      <c r="AV682">
        <v>17</v>
      </c>
      <c r="AW682">
        <v>8.5</v>
      </c>
      <c r="AX682">
        <f t="shared" si="21"/>
        <v>0</v>
      </c>
    </row>
    <row r="683" spans="1:50" x14ac:dyDescent="0.3">
      <c r="A683" s="2">
        <v>45249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5</v>
      </c>
      <c r="Y683">
        <v>1</v>
      </c>
      <c r="Z683">
        <v>24</v>
      </c>
      <c r="AA683">
        <v>6</v>
      </c>
      <c r="AB683">
        <v>0.25</v>
      </c>
      <c r="AC683">
        <f t="shared" si="20"/>
        <v>0</v>
      </c>
      <c r="AF683" s="2">
        <v>45249</v>
      </c>
      <c r="AG683">
        <v>5</v>
      </c>
      <c r="AH683">
        <v>1</v>
      </c>
      <c r="AU683">
        <v>2</v>
      </c>
      <c r="AV683">
        <v>6</v>
      </c>
      <c r="AW683">
        <v>3</v>
      </c>
      <c r="AX683">
        <f t="shared" si="21"/>
        <v>0</v>
      </c>
    </row>
    <row r="684" spans="1:50" x14ac:dyDescent="0.3">
      <c r="A684" s="2">
        <v>45252</v>
      </c>
      <c r="B684">
        <v>0</v>
      </c>
      <c r="C684">
        <v>8.5</v>
      </c>
      <c r="D684">
        <v>13.5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24</v>
      </c>
      <c r="AA684">
        <v>22</v>
      </c>
      <c r="AB684">
        <v>0.91666666666666663</v>
      </c>
      <c r="AC684">
        <f t="shared" si="20"/>
        <v>0</v>
      </c>
      <c r="AF684" s="2">
        <v>45252</v>
      </c>
      <c r="AG684">
        <v>8.5</v>
      </c>
      <c r="AH684">
        <v>13.5</v>
      </c>
      <c r="AU684">
        <v>2</v>
      </c>
      <c r="AV684">
        <v>22</v>
      </c>
      <c r="AW684">
        <v>11</v>
      </c>
      <c r="AX684">
        <f t="shared" si="21"/>
        <v>0</v>
      </c>
    </row>
    <row r="685" spans="1:50" x14ac:dyDescent="0.3">
      <c r="A685" s="2">
        <v>45254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0.5</v>
      </c>
      <c r="O685">
        <v>31.5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24</v>
      </c>
      <c r="AA685">
        <v>33</v>
      </c>
      <c r="AB685">
        <v>1.375</v>
      </c>
      <c r="AC685">
        <f t="shared" si="20"/>
        <v>0</v>
      </c>
      <c r="AF685" s="2">
        <v>45254</v>
      </c>
      <c r="AG685">
        <v>0.5</v>
      </c>
      <c r="AH685">
        <v>31.5</v>
      </c>
      <c r="AI685">
        <v>1</v>
      </c>
      <c r="AU685">
        <v>3</v>
      </c>
      <c r="AV685">
        <v>33</v>
      </c>
      <c r="AW685">
        <v>11</v>
      </c>
      <c r="AX685">
        <f t="shared" si="21"/>
        <v>0</v>
      </c>
    </row>
    <row r="686" spans="1:50" x14ac:dyDescent="0.3">
      <c r="A686" s="2">
        <v>45255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7.5</v>
      </c>
      <c r="M686">
        <v>35</v>
      </c>
      <c r="N686">
        <v>0</v>
      </c>
      <c r="O686">
        <v>0</v>
      </c>
      <c r="P686">
        <v>0</v>
      </c>
      <c r="Q686">
        <v>1.5</v>
      </c>
      <c r="R686">
        <v>3</v>
      </c>
      <c r="S686">
        <v>13.5</v>
      </c>
      <c r="T686">
        <v>1.5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24</v>
      </c>
      <c r="AA686">
        <v>62</v>
      </c>
      <c r="AB686">
        <v>2.583333333333333</v>
      </c>
      <c r="AC686">
        <f t="shared" si="20"/>
        <v>0</v>
      </c>
      <c r="AF686" s="2">
        <v>45255</v>
      </c>
      <c r="AG686">
        <v>7.5</v>
      </c>
      <c r="AH686">
        <v>35</v>
      </c>
      <c r="AI686">
        <v>1.5</v>
      </c>
      <c r="AJ686">
        <v>3</v>
      </c>
      <c r="AK686">
        <v>13.5</v>
      </c>
      <c r="AL686">
        <v>1.5</v>
      </c>
      <c r="AU686">
        <v>6</v>
      </c>
      <c r="AV686">
        <v>62</v>
      </c>
      <c r="AW686">
        <v>10.33333333333333</v>
      </c>
      <c r="AX686">
        <f t="shared" si="21"/>
        <v>0</v>
      </c>
    </row>
    <row r="687" spans="1:50" x14ac:dyDescent="0.3">
      <c r="A687" s="2">
        <v>45259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0.5</v>
      </c>
      <c r="X687">
        <v>1</v>
      </c>
      <c r="Y687">
        <v>0</v>
      </c>
      <c r="Z687">
        <v>24</v>
      </c>
      <c r="AA687">
        <v>2.5</v>
      </c>
      <c r="AB687">
        <v>0.1041666666666667</v>
      </c>
      <c r="AC687">
        <f t="shared" si="20"/>
        <v>0</v>
      </c>
      <c r="AF687" s="2">
        <v>45259</v>
      </c>
      <c r="AG687">
        <v>1</v>
      </c>
      <c r="AH687">
        <v>0.5</v>
      </c>
      <c r="AI687">
        <v>1</v>
      </c>
      <c r="AU687">
        <v>3</v>
      </c>
      <c r="AV687">
        <v>2.5</v>
      </c>
      <c r="AW687">
        <v>0.83333333333333337</v>
      </c>
      <c r="AX687">
        <f t="shared" si="21"/>
        <v>0</v>
      </c>
    </row>
    <row r="688" spans="1:50" x14ac:dyDescent="0.3">
      <c r="A688" s="2">
        <v>45260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1.5</v>
      </c>
      <c r="I688">
        <v>0</v>
      </c>
      <c r="J688">
        <v>0</v>
      </c>
      <c r="K688">
        <v>0.5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24</v>
      </c>
      <c r="AA688">
        <v>2</v>
      </c>
      <c r="AB688">
        <v>8.3333333333333329E-2</v>
      </c>
      <c r="AC688">
        <f t="shared" si="20"/>
        <v>0</v>
      </c>
      <c r="AF688" s="2">
        <v>45260</v>
      </c>
      <c r="AG688">
        <v>1.5</v>
      </c>
      <c r="AH688">
        <v>0.5</v>
      </c>
      <c r="AU688">
        <v>2</v>
      </c>
      <c r="AV688">
        <v>2</v>
      </c>
      <c r="AW688">
        <v>1</v>
      </c>
      <c r="AX688">
        <f t="shared" si="21"/>
        <v>0</v>
      </c>
    </row>
    <row r="689" spans="1:50" x14ac:dyDescent="0.3">
      <c r="A689" s="2">
        <v>45261</v>
      </c>
      <c r="B689">
        <v>0</v>
      </c>
      <c r="C689">
        <v>0</v>
      </c>
      <c r="D689">
        <v>0</v>
      </c>
      <c r="E689">
        <v>1.5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1.5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24</v>
      </c>
      <c r="AA689">
        <v>4</v>
      </c>
      <c r="AB689">
        <v>0.16666666666666671</v>
      </c>
      <c r="AC689">
        <f t="shared" si="20"/>
        <v>0</v>
      </c>
      <c r="AF689" s="2">
        <v>45261</v>
      </c>
      <c r="AG689">
        <v>1.5</v>
      </c>
      <c r="AH689">
        <v>1</v>
      </c>
      <c r="AI689">
        <v>1.5</v>
      </c>
      <c r="AU689">
        <v>3</v>
      </c>
      <c r="AV689">
        <v>4</v>
      </c>
      <c r="AW689">
        <v>1.333333333333333</v>
      </c>
      <c r="AX689">
        <f t="shared" si="21"/>
        <v>0</v>
      </c>
    </row>
    <row r="690" spans="1:50" x14ac:dyDescent="0.3">
      <c r="A690" s="2">
        <v>45263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0.5</v>
      </c>
      <c r="X690">
        <v>1</v>
      </c>
      <c r="Y690">
        <v>11</v>
      </c>
      <c r="Z690">
        <v>24</v>
      </c>
      <c r="AA690">
        <v>12.5</v>
      </c>
      <c r="AB690">
        <v>0.52083333333333337</v>
      </c>
      <c r="AC690">
        <f t="shared" si="20"/>
        <v>0</v>
      </c>
      <c r="AF690" s="2">
        <v>45263</v>
      </c>
      <c r="AG690">
        <v>0.5</v>
      </c>
      <c r="AH690">
        <v>1</v>
      </c>
      <c r="AI690">
        <v>11</v>
      </c>
      <c r="AU690">
        <v>3</v>
      </c>
      <c r="AV690">
        <v>12.5</v>
      </c>
      <c r="AW690">
        <v>4.166666666666667</v>
      </c>
      <c r="AX690">
        <f t="shared" si="21"/>
        <v>0</v>
      </c>
    </row>
    <row r="691" spans="1:50" x14ac:dyDescent="0.3">
      <c r="A691" s="2">
        <v>45264</v>
      </c>
      <c r="B691">
        <v>0.5</v>
      </c>
      <c r="C691">
        <v>0</v>
      </c>
      <c r="D691">
        <v>0</v>
      </c>
      <c r="E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7.5</v>
      </c>
      <c r="P691">
        <v>10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23</v>
      </c>
      <c r="AA691">
        <v>19</v>
      </c>
      <c r="AB691">
        <v>0.82608695652173914</v>
      </c>
      <c r="AC691">
        <f t="shared" si="20"/>
        <v>0</v>
      </c>
      <c r="AF691" s="2">
        <v>45264</v>
      </c>
      <c r="AG691">
        <v>0.5</v>
      </c>
      <c r="AH691">
        <v>1</v>
      </c>
      <c r="AI691">
        <v>7.5</v>
      </c>
      <c r="AJ691">
        <v>10</v>
      </c>
      <c r="AU691">
        <v>4</v>
      </c>
      <c r="AV691">
        <v>19</v>
      </c>
      <c r="AW691">
        <v>4.75</v>
      </c>
      <c r="AX691">
        <f t="shared" si="21"/>
        <v>0</v>
      </c>
    </row>
    <row r="692" spans="1:50" x14ac:dyDescent="0.3">
      <c r="A692" s="2">
        <v>45268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18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24</v>
      </c>
      <c r="AA692">
        <v>20</v>
      </c>
      <c r="AB692">
        <v>0.83333333333333337</v>
      </c>
      <c r="AC692">
        <f t="shared" si="20"/>
        <v>0</v>
      </c>
      <c r="AF692" s="2">
        <v>45268</v>
      </c>
      <c r="AG692">
        <v>2</v>
      </c>
      <c r="AH692">
        <v>18</v>
      </c>
      <c r="AU692">
        <v>2</v>
      </c>
      <c r="AV692">
        <v>20</v>
      </c>
      <c r="AW692">
        <v>10</v>
      </c>
      <c r="AX692">
        <f t="shared" si="21"/>
        <v>0</v>
      </c>
    </row>
    <row r="693" spans="1:50" x14ac:dyDescent="0.3">
      <c r="A693" s="2">
        <v>45272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2.5</v>
      </c>
      <c r="S693">
        <v>1.5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24</v>
      </c>
      <c r="AA693">
        <v>4</v>
      </c>
      <c r="AB693">
        <v>0.16666666666666671</v>
      </c>
      <c r="AC693">
        <f t="shared" si="20"/>
        <v>0</v>
      </c>
      <c r="AF693" s="2">
        <v>45272</v>
      </c>
      <c r="AG693">
        <v>2.5</v>
      </c>
      <c r="AH693">
        <v>1.5</v>
      </c>
      <c r="AU693">
        <v>2</v>
      </c>
      <c r="AV693">
        <v>4</v>
      </c>
      <c r="AW693">
        <v>2</v>
      </c>
      <c r="AX693">
        <f t="shared" si="21"/>
        <v>0</v>
      </c>
    </row>
    <row r="694" spans="1:50" x14ac:dyDescent="0.3">
      <c r="A694" s="2">
        <v>45287</v>
      </c>
      <c r="U694">
        <v>1</v>
      </c>
      <c r="V694">
        <v>1</v>
      </c>
      <c r="W694">
        <v>0</v>
      </c>
      <c r="X694">
        <v>0.5</v>
      </c>
      <c r="Y694">
        <v>0</v>
      </c>
      <c r="Z694">
        <v>5</v>
      </c>
      <c r="AA694">
        <v>2.5</v>
      </c>
      <c r="AB694">
        <v>0.5</v>
      </c>
      <c r="AC694">
        <f t="shared" si="20"/>
        <v>0</v>
      </c>
      <c r="AF694" s="2">
        <v>45287</v>
      </c>
      <c r="AG694">
        <v>1</v>
      </c>
      <c r="AH694">
        <v>1</v>
      </c>
      <c r="AI694">
        <v>0.5</v>
      </c>
      <c r="AU694">
        <v>3</v>
      </c>
      <c r="AV694">
        <v>2.5</v>
      </c>
      <c r="AW694">
        <v>0.83333333333333337</v>
      </c>
      <c r="AX694">
        <f t="shared" si="21"/>
        <v>0</v>
      </c>
    </row>
    <row r="695" spans="1:50" x14ac:dyDescent="0.3">
      <c r="A695" s="2">
        <v>45288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29.5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24</v>
      </c>
      <c r="AA695">
        <v>29.5</v>
      </c>
      <c r="AB695">
        <v>1.229166666666667</v>
      </c>
      <c r="AC695">
        <f t="shared" si="20"/>
        <v>0</v>
      </c>
      <c r="AF695" s="2">
        <v>45288</v>
      </c>
      <c r="AG695">
        <v>29.5</v>
      </c>
      <c r="AU695">
        <v>1</v>
      </c>
      <c r="AV695">
        <v>29.5</v>
      </c>
      <c r="AW695">
        <v>29.5</v>
      </c>
      <c r="AX695">
        <f t="shared" si="21"/>
        <v>1</v>
      </c>
    </row>
    <row r="696" spans="1:50" x14ac:dyDescent="0.3">
      <c r="A696" s="2">
        <v>45289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R696">
        <v>0</v>
      </c>
      <c r="S696">
        <v>4.5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16</v>
      </c>
      <c r="AA696">
        <v>4.5</v>
      </c>
      <c r="AB696">
        <v>0.28125</v>
      </c>
      <c r="AC696">
        <f t="shared" si="20"/>
        <v>0</v>
      </c>
      <c r="AF696" s="2">
        <v>45289</v>
      </c>
      <c r="AG696">
        <v>4.5</v>
      </c>
      <c r="AU696">
        <v>1</v>
      </c>
      <c r="AV696">
        <v>4.5</v>
      </c>
      <c r="AW696">
        <v>4.5</v>
      </c>
      <c r="AX696">
        <f t="shared" si="21"/>
        <v>1</v>
      </c>
    </row>
    <row r="697" spans="1:50" x14ac:dyDescent="0.3">
      <c r="A697" s="2">
        <v>45290</v>
      </c>
      <c r="B697">
        <v>0</v>
      </c>
      <c r="C697">
        <v>0</v>
      </c>
      <c r="D697">
        <v>0</v>
      </c>
      <c r="E697">
        <v>0</v>
      </c>
      <c r="N697">
        <v>23.5</v>
      </c>
      <c r="O697">
        <v>65</v>
      </c>
      <c r="P697">
        <v>0</v>
      </c>
      <c r="Z697">
        <v>7</v>
      </c>
      <c r="AA697">
        <v>88.5</v>
      </c>
      <c r="AB697">
        <v>12.642857142857141</v>
      </c>
      <c r="AC697">
        <f t="shared" si="20"/>
        <v>0</v>
      </c>
      <c r="AF697" s="2">
        <v>45290</v>
      </c>
      <c r="AG697">
        <v>23.5</v>
      </c>
      <c r="AH697">
        <v>65</v>
      </c>
      <c r="AU697">
        <v>2</v>
      </c>
      <c r="AV697">
        <v>88.5</v>
      </c>
      <c r="AW697">
        <v>44.25</v>
      </c>
      <c r="AX697">
        <f t="shared" si="21"/>
        <v>0</v>
      </c>
    </row>
    <row r="698" spans="1:50" x14ac:dyDescent="0.3">
      <c r="A698" s="2">
        <v>45294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3.5</v>
      </c>
      <c r="I698">
        <v>5</v>
      </c>
      <c r="J698">
        <v>2.5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24</v>
      </c>
      <c r="AA698">
        <v>12</v>
      </c>
      <c r="AB698">
        <v>0.5</v>
      </c>
      <c r="AC698">
        <f t="shared" si="20"/>
        <v>0</v>
      </c>
      <c r="AF698" s="2">
        <v>45294</v>
      </c>
      <c r="AG698">
        <v>3.5</v>
      </c>
      <c r="AH698">
        <v>5</v>
      </c>
      <c r="AI698">
        <v>2.5</v>
      </c>
      <c r="AJ698">
        <v>1</v>
      </c>
      <c r="AU698">
        <v>4</v>
      </c>
      <c r="AV698">
        <v>12</v>
      </c>
      <c r="AW698">
        <v>3</v>
      </c>
      <c r="AX698">
        <f t="shared" si="21"/>
        <v>0</v>
      </c>
    </row>
    <row r="699" spans="1:50" x14ac:dyDescent="0.3">
      <c r="A699" s="2">
        <v>45296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Q699">
        <v>0</v>
      </c>
      <c r="R699">
        <v>0</v>
      </c>
      <c r="S699">
        <v>0</v>
      </c>
      <c r="T699">
        <v>11</v>
      </c>
      <c r="U699">
        <v>3</v>
      </c>
      <c r="V699">
        <v>2</v>
      </c>
      <c r="W699">
        <v>0</v>
      </c>
      <c r="X699">
        <v>0.5</v>
      </c>
      <c r="Y699">
        <v>0</v>
      </c>
      <c r="Z699">
        <v>21</v>
      </c>
      <c r="AA699">
        <v>16.5</v>
      </c>
      <c r="AB699">
        <v>0.7857142857142857</v>
      </c>
      <c r="AC699">
        <f t="shared" si="20"/>
        <v>0</v>
      </c>
      <c r="AF699" s="2">
        <v>45296</v>
      </c>
      <c r="AG699">
        <v>11</v>
      </c>
      <c r="AH699">
        <v>3</v>
      </c>
      <c r="AI699">
        <v>2</v>
      </c>
      <c r="AJ699">
        <v>0.5</v>
      </c>
      <c r="AU699">
        <v>4</v>
      </c>
      <c r="AV699">
        <v>16.5</v>
      </c>
      <c r="AW699">
        <v>4.125</v>
      </c>
      <c r="AX699">
        <f t="shared" si="21"/>
        <v>0</v>
      </c>
    </row>
    <row r="700" spans="1:50" x14ac:dyDescent="0.3">
      <c r="A700" s="2">
        <v>45297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0.5</v>
      </c>
      <c r="T700">
        <v>2</v>
      </c>
      <c r="U700">
        <v>0</v>
      </c>
      <c r="V700">
        <v>0.5</v>
      </c>
      <c r="W700">
        <v>2</v>
      </c>
      <c r="X700">
        <v>0</v>
      </c>
      <c r="Y700">
        <v>0</v>
      </c>
      <c r="Z700">
        <v>23</v>
      </c>
      <c r="AA700">
        <v>5</v>
      </c>
      <c r="AB700">
        <v>0.21739130434782611</v>
      </c>
      <c r="AC700">
        <f t="shared" si="20"/>
        <v>0</v>
      </c>
      <c r="AF700" s="2">
        <v>45297</v>
      </c>
      <c r="AG700">
        <v>0.5</v>
      </c>
      <c r="AH700">
        <v>2</v>
      </c>
      <c r="AI700">
        <v>0.5</v>
      </c>
      <c r="AJ700">
        <v>2</v>
      </c>
      <c r="AU700">
        <v>4</v>
      </c>
      <c r="AV700">
        <v>5</v>
      </c>
      <c r="AW700">
        <v>1.25</v>
      </c>
      <c r="AX700">
        <f t="shared" si="21"/>
        <v>0</v>
      </c>
    </row>
    <row r="701" spans="1:50" x14ac:dyDescent="0.3">
      <c r="A701" s="2">
        <v>45298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17</v>
      </c>
      <c r="O701">
        <v>4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24</v>
      </c>
      <c r="AA701">
        <v>23</v>
      </c>
      <c r="AB701">
        <v>0.95833333333333337</v>
      </c>
      <c r="AC701">
        <f t="shared" si="20"/>
        <v>0</v>
      </c>
      <c r="AF701" s="2">
        <v>45298</v>
      </c>
      <c r="AG701">
        <v>1</v>
      </c>
      <c r="AH701">
        <v>17</v>
      </c>
      <c r="AI701">
        <v>4</v>
      </c>
      <c r="AJ701">
        <v>1</v>
      </c>
      <c r="AU701">
        <v>4</v>
      </c>
      <c r="AV701">
        <v>23</v>
      </c>
      <c r="AW701">
        <v>5.75</v>
      </c>
      <c r="AX701">
        <f t="shared" si="21"/>
        <v>0</v>
      </c>
    </row>
    <row r="702" spans="1:50" x14ac:dyDescent="0.3">
      <c r="A702" s="2">
        <v>45302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7.5</v>
      </c>
      <c r="P702">
        <v>143</v>
      </c>
      <c r="Q702">
        <v>21</v>
      </c>
      <c r="R702">
        <v>0.5</v>
      </c>
      <c r="S702">
        <v>1.5</v>
      </c>
      <c r="T702">
        <v>1</v>
      </c>
      <c r="U702">
        <v>3.5</v>
      </c>
      <c r="V702">
        <v>0.5</v>
      </c>
      <c r="W702">
        <v>0</v>
      </c>
      <c r="X702">
        <v>0</v>
      </c>
      <c r="Y702">
        <v>0</v>
      </c>
      <c r="Z702">
        <v>24</v>
      </c>
      <c r="AA702">
        <v>178.5</v>
      </c>
      <c r="AB702">
        <v>7.4375</v>
      </c>
      <c r="AC702">
        <f t="shared" si="20"/>
        <v>0</v>
      </c>
      <c r="AF702" s="2">
        <v>45302</v>
      </c>
      <c r="AG702">
        <v>7.5</v>
      </c>
      <c r="AH702">
        <v>143</v>
      </c>
      <c r="AI702">
        <v>21</v>
      </c>
      <c r="AJ702">
        <v>0.5</v>
      </c>
      <c r="AK702">
        <v>1.5</v>
      </c>
      <c r="AL702">
        <v>1</v>
      </c>
      <c r="AM702">
        <v>3.5</v>
      </c>
      <c r="AN702">
        <v>0.5</v>
      </c>
      <c r="AU702">
        <v>8</v>
      </c>
      <c r="AV702">
        <v>178.5</v>
      </c>
      <c r="AW702">
        <v>22.3125</v>
      </c>
      <c r="AX702">
        <f t="shared" si="21"/>
        <v>0</v>
      </c>
    </row>
    <row r="703" spans="1:50" x14ac:dyDescent="0.3">
      <c r="A703" s="2">
        <v>45303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1.5</v>
      </c>
      <c r="N703">
        <v>1</v>
      </c>
      <c r="O703">
        <v>0</v>
      </c>
      <c r="P703">
        <v>0</v>
      </c>
      <c r="Q703">
        <v>2.5</v>
      </c>
      <c r="R703">
        <v>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24</v>
      </c>
      <c r="AA703">
        <v>7</v>
      </c>
      <c r="AB703">
        <v>0.29166666666666669</v>
      </c>
      <c r="AC703">
        <f t="shared" si="20"/>
        <v>0</v>
      </c>
      <c r="AF703" s="2">
        <v>45303</v>
      </c>
      <c r="AG703">
        <v>1.5</v>
      </c>
      <c r="AH703">
        <v>1</v>
      </c>
      <c r="AI703">
        <v>2.5</v>
      </c>
      <c r="AJ703">
        <v>2</v>
      </c>
      <c r="AU703">
        <v>4</v>
      </c>
      <c r="AV703">
        <v>7</v>
      </c>
      <c r="AW703">
        <v>1.75</v>
      </c>
      <c r="AX703">
        <f t="shared" si="21"/>
        <v>0</v>
      </c>
    </row>
    <row r="704" spans="1:50" x14ac:dyDescent="0.3">
      <c r="A704" s="2">
        <v>45308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19</v>
      </c>
      <c r="N704">
        <v>64.5</v>
      </c>
      <c r="O704">
        <v>72.5</v>
      </c>
      <c r="P704">
        <v>15</v>
      </c>
      <c r="Q704">
        <v>0.5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24</v>
      </c>
      <c r="AA704">
        <v>171.5</v>
      </c>
      <c r="AB704">
        <v>7.145833333333333</v>
      </c>
      <c r="AC704">
        <f t="shared" si="20"/>
        <v>0</v>
      </c>
      <c r="AF704" s="2">
        <v>45308</v>
      </c>
      <c r="AG704">
        <v>19</v>
      </c>
      <c r="AH704">
        <v>64.5</v>
      </c>
      <c r="AI704">
        <v>72.5</v>
      </c>
      <c r="AJ704">
        <v>15</v>
      </c>
      <c r="AK704">
        <v>0.5</v>
      </c>
      <c r="AU704">
        <v>5</v>
      </c>
      <c r="AV704">
        <v>171.5</v>
      </c>
      <c r="AW704">
        <v>34.299999999999997</v>
      </c>
      <c r="AX704">
        <f t="shared" si="21"/>
        <v>0</v>
      </c>
    </row>
    <row r="705" spans="1:50" x14ac:dyDescent="0.3">
      <c r="A705" s="2">
        <v>45309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0.5</v>
      </c>
      <c r="U705">
        <v>0</v>
      </c>
      <c r="V705">
        <v>0</v>
      </c>
      <c r="W705">
        <v>0</v>
      </c>
      <c r="X705">
        <v>0</v>
      </c>
      <c r="Y705">
        <v>3</v>
      </c>
      <c r="Z705">
        <v>24</v>
      </c>
      <c r="AA705">
        <v>3.5</v>
      </c>
      <c r="AB705">
        <v>0.14583333333333329</v>
      </c>
      <c r="AC705">
        <f t="shared" si="20"/>
        <v>0</v>
      </c>
      <c r="AF705" s="2">
        <v>45309</v>
      </c>
      <c r="AG705">
        <v>0.5</v>
      </c>
      <c r="AH705">
        <v>3</v>
      </c>
      <c r="AU705">
        <v>2</v>
      </c>
      <c r="AV705">
        <v>3.5</v>
      </c>
      <c r="AW705">
        <v>1.75</v>
      </c>
      <c r="AX705">
        <f t="shared" si="21"/>
        <v>0</v>
      </c>
    </row>
    <row r="706" spans="1:50" x14ac:dyDescent="0.3">
      <c r="A706" s="2">
        <v>45310</v>
      </c>
      <c r="B706">
        <v>5.5</v>
      </c>
      <c r="C706">
        <v>1</v>
      </c>
      <c r="D706">
        <v>15</v>
      </c>
      <c r="E706">
        <v>7.5</v>
      </c>
      <c r="F706">
        <v>1</v>
      </c>
      <c r="G706">
        <v>1</v>
      </c>
      <c r="H706">
        <v>3</v>
      </c>
      <c r="I706">
        <v>4</v>
      </c>
      <c r="J706">
        <v>2.5</v>
      </c>
      <c r="K706">
        <v>4</v>
      </c>
      <c r="L706">
        <v>20</v>
      </c>
      <c r="M706">
        <v>71</v>
      </c>
      <c r="N706">
        <v>0</v>
      </c>
      <c r="O706">
        <v>0</v>
      </c>
      <c r="P706">
        <v>4.5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24</v>
      </c>
      <c r="AA706">
        <v>140</v>
      </c>
      <c r="AB706">
        <v>5.833333333333333</v>
      </c>
      <c r="AC706">
        <f t="shared" si="20"/>
        <v>0</v>
      </c>
      <c r="AF706" s="2">
        <v>45310</v>
      </c>
      <c r="AG706">
        <v>5.5</v>
      </c>
      <c r="AH706">
        <v>1</v>
      </c>
      <c r="AI706">
        <v>15</v>
      </c>
      <c r="AJ706">
        <v>7.5</v>
      </c>
      <c r="AK706">
        <v>1</v>
      </c>
      <c r="AL706">
        <v>1</v>
      </c>
      <c r="AM706">
        <v>3</v>
      </c>
      <c r="AN706">
        <v>4</v>
      </c>
      <c r="AO706">
        <v>2.5</v>
      </c>
      <c r="AP706">
        <v>4</v>
      </c>
      <c r="AQ706">
        <v>20</v>
      </c>
      <c r="AR706">
        <v>71</v>
      </c>
      <c r="AS706">
        <v>4.5</v>
      </c>
      <c r="AU706">
        <v>13</v>
      </c>
      <c r="AV706">
        <v>140</v>
      </c>
      <c r="AW706">
        <v>10.76923076923077</v>
      </c>
      <c r="AX706">
        <f t="shared" si="21"/>
        <v>0</v>
      </c>
    </row>
    <row r="707" spans="1:50" x14ac:dyDescent="0.3">
      <c r="A707" s="2">
        <v>45312</v>
      </c>
      <c r="E707">
        <v>0</v>
      </c>
      <c r="F707">
        <v>0</v>
      </c>
      <c r="G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20</v>
      </c>
      <c r="AA707">
        <v>2.5</v>
      </c>
      <c r="AB707">
        <v>0.125</v>
      </c>
      <c r="AC707">
        <f t="shared" si="20"/>
        <v>0</v>
      </c>
      <c r="AF707" s="2">
        <v>45312</v>
      </c>
      <c r="AG707">
        <v>2.5</v>
      </c>
      <c r="AU707">
        <v>1</v>
      </c>
      <c r="AV707">
        <v>2.5</v>
      </c>
      <c r="AW707">
        <v>2.5</v>
      </c>
      <c r="AX707">
        <f t="shared" si="21"/>
        <v>1</v>
      </c>
    </row>
    <row r="708" spans="1:50" x14ac:dyDescent="0.3">
      <c r="A708" s="2">
        <v>45318</v>
      </c>
      <c r="B708">
        <v>18</v>
      </c>
      <c r="C708">
        <v>53.5</v>
      </c>
      <c r="D708">
        <v>0</v>
      </c>
      <c r="E708">
        <v>0</v>
      </c>
      <c r="F708">
        <v>19</v>
      </c>
      <c r="G708">
        <v>5.5</v>
      </c>
      <c r="H708">
        <v>1</v>
      </c>
      <c r="I708">
        <v>0</v>
      </c>
      <c r="J708">
        <v>0</v>
      </c>
      <c r="K708">
        <v>0</v>
      </c>
      <c r="L708">
        <v>23</v>
      </c>
      <c r="M708">
        <v>9.5</v>
      </c>
      <c r="N708">
        <v>6</v>
      </c>
      <c r="O708">
        <v>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24</v>
      </c>
      <c r="AA708">
        <v>138.5</v>
      </c>
      <c r="AB708">
        <v>5.770833333333333</v>
      </c>
      <c r="AC708">
        <f t="shared" si="20"/>
        <v>0</v>
      </c>
      <c r="AF708" s="2">
        <v>45318</v>
      </c>
      <c r="AG708">
        <v>18</v>
      </c>
      <c r="AH708">
        <v>53.5</v>
      </c>
      <c r="AI708">
        <v>19</v>
      </c>
      <c r="AJ708">
        <v>5.5</v>
      </c>
      <c r="AK708">
        <v>1</v>
      </c>
      <c r="AL708">
        <v>23</v>
      </c>
      <c r="AM708">
        <v>9.5</v>
      </c>
      <c r="AN708">
        <v>6</v>
      </c>
      <c r="AO708">
        <v>3</v>
      </c>
      <c r="AU708">
        <v>9</v>
      </c>
      <c r="AV708">
        <v>138.5</v>
      </c>
      <c r="AW708">
        <v>15.388888888888889</v>
      </c>
      <c r="AX708">
        <f t="shared" si="21"/>
        <v>0</v>
      </c>
    </row>
    <row r="709" spans="1:50" x14ac:dyDescent="0.3">
      <c r="A709" s="2">
        <v>45319</v>
      </c>
      <c r="B709">
        <v>0</v>
      </c>
      <c r="C709">
        <v>0</v>
      </c>
      <c r="D709">
        <v>0</v>
      </c>
      <c r="E709">
        <v>12</v>
      </c>
      <c r="F709">
        <v>0.5</v>
      </c>
      <c r="G709">
        <v>0</v>
      </c>
      <c r="H709">
        <v>0</v>
      </c>
      <c r="I709">
        <v>2.5</v>
      </c>
      <c r="J709">
        <v>0</v>
      </c>
      <c r="K709">
        <v>0</v>
      </c>
      <c r="L709">
        <v>2</v>
      </c>
      <c r="M709">
        <v>1</v>
      </c>
      <c r="O709">
        <v>0</v>
      </c>
      <c r="P709">
        <v>0</v>
      </c>
      <c r="Q709">
        <v>0</v>
      </c>
      <c r="R709">
        <v>0.5</v>
      </c>
      <c r="S709">
        <v>0</v>
      </c>
      <c r="T709">
        <v>0</v>
      </c>
      <c r="U709">
        <v>13</v>
      </c>
      <c r="V709">
        <v>1</v>
      </c>
      <c r="W709">
        <v>1.5</v>
      </c>
      <c r="X709">
        <v>0</v>
      </c>
      <c r="Y709">
        <v>0</v>
      </c>
      <c r="Z709">
        <v>23</v>
      </c>
      <c r="AA709">
        <v>34</v>
      </c>
      <c r="AB709">
        <v>1.4782608695652171</v>
      </c>
      <c r="AC709">
        <f t="shared" si="20"/>
        <v>0</v>
      </c>
      <c r="AF709" s="2">
        <v>45319</v>
      </c>
      <c r="AG709">
        <v>12</v>
      </c>
      <c r="AH709">
        <v>0.5</v>
      </c>
      <c r="AI709">
        <v>2.5</v>
      </c>
      <c r="AJ709">
        <v>2</v>
      </c>
      <c r="AK709">
        <v>1</v>
      </c>
      <c r="AL709">
        <v>0.5</v>
      </c>
      <c r="AM709">
        <v>13</v>
      </c>
      <c r="AN709">
        <v>1</v>
      </c>
      <c r="AO709">
        <v>1.5</v>
      </c>
      <c r="AU709">
        <v>9</v>
      </c>
      <c r="AV709">
        <v>34</v>
      </c>
      <c r="AW709">
        <v>3.7777777777777781</v>
      </c>
      <c r="AX709">
        <f t="shared" si="21"/>
        <v>0</v>
      </c>
    </row>
    <row r="710" spans="1:50" x14ac:dyDescent="0.3">
      <c r="A710" s="2">
        <v>45320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6</v>
      </c>
      <c r="J710">
        <v>8</v>
      </c>
      <c r="K710">
        <v>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16</v>
      </c>
      <c r="AA710">
        <v>19</v>
      </c>
      <c r="AB710">
        <v>1.1875</v>
      </c>
      <c r="AC710">
        <f t="shared" ref="AC710:AC773" si="22">IF(Z710=1,1,0)</f>
        <v>0</v>
      </c>
      <c r="AF710" s="2">
        <v>45320</v>
      </c>
      <c r="AG710">
        <v>2</v>
      </c>
      <c r="AH710">
        <v>6</v>
      </c>
      <c r="AI710">
        <v>8</v>
      </c>
      <c r="AJ710">
        <v>3</v>
      </c>
      <c r="AU710">
        <v>4</v>
      </c>
      <c r="AV710">
        <v>19</v>
      </c>
      <c r="AW710">
        <v>4.75</v>
      </c>
      <c r="AX710">
        <f t="shared" ref="AX710:AX773" si="23">IF(AU710=1,1,0)</f>
        <v>0</v>
      </c>
    </row>
    <row r="711" spans="1:50" x14ac:dyDescent="0.3">
      <c r="A711" s="2">
        <v>45321</v>
      </c>
      <c r="B711">
        <v>0</v>
      </c>
      <c r="C711">
        <v>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3.5</v>
      </c>
      <c r="K711">
        <v>25.5</v>
      </c>
      <c r="L711">
        <v>0.5</v>
      </c>
      <c r="M711">
        <v>0</v>
      </c>
      <c r="N711">
        <v>0</v>
      </c>
      <c r="O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23</v>
      </c>
      <c r="AA711">
        <v>31.5</v>
      </c>
      <c r="AB711">
        <v>1.369565217391304</v>
      </c>
      <c r="AC711">
        <f t="shared" si="22"/>
        <v>0</v>
      </c>
      <c r="AF711" s="2">
        <v>45321</v>
      </c>
      <c r="AG711">
        <v>2</v>
      </c>
      <c r="AH711">
        <v>3.5</v>
      </c>
      <c r="AI711">
        <v>25.5</v>
      </c>
      <c r="AJ711">
        <v>0.5</v>
      </c>
      <c r="AU711">
        <v>4</v>
      </c>
      <c r="AV711">
        <v>31.5</v>
      </c>
      <c r="AW711">
        <v>7.875</v>
      </c>
      <c r="AX711">
        <f t="shared" si="23"/>
        <v>0</v>
      </c>
    </row>
    <row r="712" spans="1:50" x14ac:dyDescent="0.3">
      <c r="A712" s="2">
        <v>45322</v>
      </c>
      <c r="B712">
        <v>1</v>
      </c>
      <c r="C712">
        <v>0</v>
      </c>
      <c r="D712">
        <v>7.5</v>
      </c>
      <c r="E712">
        <v>19.5</v>
      </c>
      <c r="F712">
        <v>33</v>
      </c>
      <c r="G712">
        <v>4.5</v>
      </c>
      <c r="H712">
        <v>10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23</v>
      </c>
      <c r="AA712">
        <v>75.5</v>
      </c>
      <c r="AB712">
        <v>3.2826086956521738</v>
      </c>
      <c r="AC712">
        <f t="shared" si="22"/>
        <v>0</v>
      </c>
      <c r="AF712" s="2">
        <v>45322</v>
      </c>
      <c r="AG712">
        <v>1</v>
      </c>
      <c r="AH712">
        <v>7.5</v>
      </c>
      <c r="AI712">
        <v>19.5</v>
      </c>
      <c r="AJ712">
        <v>33</v>
      </c>
      <c r="AK712">
        <v>4.5</v>
      </c>
      <c r="AL712">
        <v>10</v>
      </c>
      <c r="AU712">
        <v>6</v>
      </c>
      <c r="AV712">
        <v>75.5</v>
      </c>
      <c r="AW712">
        <v>12.58333333333333</v>
      </c>
      <c r="AX712">
        <f t="shared" si="23"/>
        <v>0</v>
      </c>
    </row>
    <row r="713" spans="1:50" x14ac:dyDescent="0.3">
      <c r="A713" s="2">
        <v>45323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1.5</v>
      </c>
      <c r="U713">
        <v>0.5</v>
      </c>
      <c r="V713">
        <v>0</v>
      </c>
      <c r="W713">
        <v>0.5</v>
      </c>
      <c r="X713">
        <v>0</v>
      </c>
      <c r="Y713">
        <v>0</v>
      </c>
      <c r="Z713">
        <v>24</v>
      </c>
      <c r="AA713">
        <v>3.5</v>
      </c>
      <c r="AB713">
        <v>0.14583333333333329</v>
      </c>
      <c r="AC713">
        <f t="shared" si="22"/>
        <v>0</v>
      </c>
      <c r="AF713" s="2">
        <v>45323</v>
      </c>
      <c r="AG713">
        <v>1</v>
      </c>
      <c r="AH713">
        <v>1.5</v>
      </c>
      <c r="AI713">
        <v>0.5</v>
      </c>
      <c r="AJ713">
        <v>0.5</v>
      </c>
      <c r="AU713">
        <v>4</v>
      </c>
      <c r="AV713">
        <v>3.5</v>
      </c>
      <c r="AW713">
        <v>0.875</v>
      </c>
      <c r="AX713">
        <f t="shared" si="23"/>
        <v>0</v>
      </c>
    </row>
    <row r="714" spans="1:50" x14ac:dyDescent="0.3">
      <c r="A714" s="2">
        <v>45324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2</v>
      </c>
      <c r="S714">
        <v>29.5</v>
      </c>
      <c r="T714">
        <v>0.5</v>
      </c>
      <c r="U714">
        <v>6.5</v>
      </c>
      <c r="V714">
        <v>18</v>
      </c>
      <c r="W714">
        <v>1.5</v>
      </c>
      <c r="X714">
        <v>0</v>
      </c>
      <c r="Y714">
        <v>0</v>
      </c>
      <c r="Z714">
        <v>23</v>
      </c>
      <c r="AA714">
        <v>58</v>
      </c>
      <c r="AB714">
        <v>2.5217391304347831</v>
      </c>
      <c r="AC714">
        <f t="shared" si="22"/>
        <v>0</v>
      </c>
      <c r="AF714" s="2">
        <v>45324</v>
      </c>
      <c r="AG714">
        <v>2</v>
      </c>
      <c r="AH714">
        <v>29.5</v>
      </c>
      <c r="AI714">
        <v>0.5</v>
      </c>
      <c r="AJ714">
        <v>6.5</v>
      </c>
      <c r="AK714">
        <v>18</v>
      </c>
      <c r="AL714">
        <v>1.5</v>
      </c>
      <c r="AU714">
        <v>6</v>
      </c>
      <c r="AV714">
        <v>58</v>
      </c>
      <c r="AW714">
        <v>9.6666666666666661</v>
      </c>
      <c r="AX714">
        <f t="shared" si="23"/>
        <v>0</v>
      </c>
    </row>
    <row r="715" spans="1:50" x14ac:dyDescent="0.3">
      <c r="A715" s="2">
        <v>45327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27.5</v>
      </c>
      <c r="P715">
        <v>46.5</v>
      </c>
      <c r="Q715">
        <v>0.5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24</v>
      </c>
      <c r="AA715">
        <v>75.5</v>
      </c>
      <c r="AB715">
        <v>3.145833333333333</v>
      </c>
      <c r="AC715">
        <f t="shared" si="22"/>
        <v>0</v>
      </c>
      <c r="AF715" s="2">
        <v>45327</v>
      </c>
      <c r="AG715">
        <v>27.5</v>
      </c>
      <c r="AH715">
        <v>46.5</v>
      </c>
      <c r="AI715">
        <v>0.5</v>
      </c>
      <c r="AJ715">
        <v>1</v>
      </c>
      <c r="AU715">
        <v>4</v>
      </c>
      <c r="AV715">
        <v>75.5</v>
      </c>
      <c r="AW715">
        <v>18.875</v>
      </c>
      <c r="AX715">
        <f t="shared" si="23"/>
        <v>0</v>
      </c>
    </row>
    <row r="716" spans="1:50" x14ac:dyDescent="0.3">
      <c r="A716" s="2">
        <v>45328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N716">
        <v>3.5</v>
      </c>
      <c r="O716">
        <v>0.5</v>
      </c>
      <c r="P716">
        <v>0</v>
      </c>
      <c r="Q716">
        <v>0</v>
      </c>
      <c r="R716">
        <v>0.5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21</v>
      </c>
      <c r="AA716">
        <v>4.5</v>
      </c>
      <c r="AB716">
        <v>0.2142857142857143</v>
      </c>
      <c r="AC716">
        <f t="shared" si="22"/>
        <v>0</v>
      </c>
      <c r="AF716" s="2">
        <v>45328</v>
      </c>
      <c r="AG716">
        <v>3.5</v>
      </c>
      <c r="AH716">
        <v>0.5</v>
      </c>
      <c r="AI716">
        <v>0.5</v>
      </c>
      <c r="AU716">
        <v>3</v>
      </c>
      <c r="AV716">
        <v>4.5</v>
      </c>
      <c r="AW716">
        <v>1.5</v>
      </c>
      <c r="AX716">
        <f t="shared" si="23"/>
        <v>0</v>
      </c>
    </row>
    <row r="717" spans="1:50" x14ac:dyDescent="0.3">
      <c r="A717" s="2">
        <v>45331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1.5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v>23</v>
      </c>
      <c r="AA717">
        <v>2.5</v>
      </c>
      <c r="AB717">
        <v>0.108695652173913</v>
      </c>
      <c r="AC717">
        <f t="shared" si="22"/>
        <v>0</v>
      </c>
      <c r="AF717" s="2">
        <v>45331</v>
      </c>
      <c r="AG717">
        <v>1.5</v>
      </c>
      <c r="AH717">
        <v>1</v>
      </c>
      <c r="AU717">
        <v>2</v>
      </c>
      <c r="AV717">
        <v>2.5</v>
      </c>
      <c r="AW717">
        <v>1.25</v>
      </c>
      <c r="AX717">
        <f t="shared" si="23"/>
        <v>0</v>
      </c>
    </row>
    <row r="718" spans="1:50" x14ac:dyDescent="0.3">
      <c r="A718" s="2">
        <v>45332</v>
      </c>
      <c r="B718">
        <v>18</v>
      </c>
      <c r="C718">
        <v>2</v>
      </c>
      <c r="D718">
        <v>0</v>
      </c>
      <c r="E718">
        <v>0</v>
      </c>
      <c r="F718">
        <v>0</v>
      </c>
      <c r="G718">
        <v>0</v>
      </c>
      <c r="M718">
        <v>0</v>
      </c>
      <c r="N718">
        <v>0</v>
      </c>
      <c r="O718">
        <v>0</v>
      </c>
      <c r="P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Z718">
        <v>15</v>
      </c>
      <c r="AA718">
        <v>20</v>
      </c>
      <c r="AB718">
        <v>1.333333333333333</v>
      </c>
      <c r="AC718">
        <f t="shared" si="22"/>
        <v>0</v>
      </c>
      <c r="AF718" s="2">
        <v>45332</v>
      </c>
      <c r="AG718">
        <v>18</v>
      </c>
      <c r="AH718">
        <v>2</v>
      </c>
      <c r="AU718">
        <v>2</v>
      </c>
      <c r="AV718">
        <v>20</v>
      </c>
      <c r="AW718">
        <v>10</v>
      </c>
      <c r="AX718">
        <f t="shared" si="23"/>
        <v>0</v>
      </c>
    </row>
    <row r="719" spans="1:50" x14ac:dyDescent="0.3">
      <c r="A719" s="2">
        <v>45333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15</v>
      </c>
      <c r="W719">
        <v>30</v>
      </c>
      <c r="X719">
        <v>0</v>
      </c>
      <c r="Y719">
        <v>0</v>
      </c>
      <c r="Z719">
        <v>12</v>
      </c>
      <c r="AA719">
        <v>45</v>
      </c>
      <c r="AB719">
        <v>3.75</v>
      </c>
      <c r="AC719">
        <f t="shared" si="22"/>
        <v>0</v>
      </c>
      <c r="AF719" s="2">
        <v>45333</v>
      </c>
      <c r="AG719">
        <v>15</v>
      </c>
      <c r="AH719">
        <v>30</v>
      </c>
      <c r="AU719">
        <v>2</v>
      </c>
      <c r="AV719">
        <v>45</v>
      </c>
      <c r="AW719">
        <v>22.5</v>
      </c>
      <c r="AX719">
        <f t="shared" si="23"/>
        <v>0</v>
      </c>
    </row>
    <row r="720" spans="1:50" x14ac:dyDescent="0.3">
      <c r="A720" s="2">
        <v>45334</v>
      </c>
      <c r="B720">
        <v>0</v>
      </c>
      <c r="C720">
        <v>0</v>
      </c>
      <c r="D720">
        <v>0</v>
      </c>
      <c r="E720">
        <v>0</v>
      </c>
      <c r="F720">
        <v>1.5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24</v>
      </c>
      <c r="AA720">
        <v>1.5</v>
      </c>
      <c r="AB720">
        <v>6.25E-2</v>
      </c>
      <c r="AC720">
        <f t="shared" si="22"/>
        <v>0</v>
      </c>
      <c r="AF720" s="2">
        <v>45334</v>
      </c>
      <c r="AG720">
        <v>1.5</v>
      </c>
      <c r="AU720">
        <v>1</v>
      </c>
      <c r="AV720">
        <v>1.5</v>
      </c>
      <c r="AW720">
        <v>1.5</v>
      </c>
      <c r="AX720">
        <f t="shared" si="23"/>
        <v>1</v>
      </c>
    </row>
    <row r="721" spans="1:50" x14ac:dyDescent="0.3">
      <c r="A721" s="2">
        <v>45335</v>
      </c>
      <c r="B721">
        <v>17.5</v>
      </c>
      <c r="C721">
        <v>0.5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24</v>
      </c>
      <c r="AA721">
        <v>18</v>
      </c>
      <c r="AB721">
        <v>0.75</v>
      </c>
      <c r="AC721">
        <f t="shared" si="22"/>
        <v>0</v>
      </c>
      <c r="AF721" s="2">
        <v>45335</v>
      </c>
      <c r="AG721">
        <v>17.5</v>
      </c>
      <c r="AH721">
        <v>0.5</v>
      </c>
      <c r="AU721">
        <v>2</v>
      </c>
      <c r="AV721">
        <v>18</v>
      </c>
      <c r="AW721">
        <v>9</v>
      </c>
      <c r="AX721">
        <f t="shared" si="23"/>
        <v>0</v>
      </c>
    </row>
    <row r="722" spans="1:50" x14ac:dyDescent="0.3">
      <c r="A722" s="2">
        <v>45336</v>
      </c>
      <c r="B722">
        <v>0</v>
      </c>
      <c r="C722">
        <v>12</v>
      </c>
      <c r="D722">
        <v>23.5</v>
      </c>
      <c r="E722">
        <v>2.5</v>
      </c>
      <c r="F722">
        <v>26</v>
      </c>
      <c r="G722">
        <v>9</v>
      </c>
      <c r="H722">
        <v>6</v>
      </c>
      <c r="I722">
        <v>3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24</v>
      </c>
      <c r="AA722">
        <v>83</v>
      </c>
      <c r="AB722">
        <v>3.458333333333333</v>
      </c>
      <c r="AC722">
        <f t="shared" si="22"/>
        <v>0</v>
      </c>
      <c r="AF722" s="2">
        <v>45336</v>
      </c>
      <c r="AG722">
        <v>12</v>
      </c>
      <c r="AH722">
        <v>23.5</v>
      </c>
      <c r="AI722">
        <v>2.5</v>
      </c>
      <c r="AJ722">
        <v>26</v>
      </c>
      <c r="AK722">
        <v>9</v>
      </c>
      <c r="AL722">
        <v>6</v>
      </c>
      <c r="AM722">
        <v>3</v>
      </c>
      <c r="AN722">
        <v>1</v>
      </c>
      <c r="AU722">
        <v>8</v>
      </c>
      <c r="AV722">
        <v>83</v>
      </c>
      <c r="AW722">
        <v>10.375</v>
      </c>
      <c r="AX722">
        <f t="shared" si="23"/>
        <v>0</v>
      </c>
    </row>
    <row r="723" spans="1:50" x14ac:dyDescent="0.3">
      <c r="A723" s="2">
        <v>45344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24</v>
      </c>
      <c r="AA723">
        <v>9</v>
      </c>
      <c r="AB723">
        <v>0.375</v>
      </c>
      <c r="AC723">
        <f t="shared" si="22"/>
        <v>0</v>
      </c>
      <c r="AF723" s="2">
        <v>45344</v>
      </c>
      <c r="AG723">
        <v>9</v>
      </c>
      <c r="AU723">
        <v>1</v>
      </c>
      <c r="AV723">
        <v>9</v>
      </c>
      <c r="AW723">
        <v>9</v>
      </c>
      <c r="AX723">
        <f t="shared" si="23"/>
        <v>1</v>
      </c>
    </row>
    <row r="724" spans="1:50" x14ac:dyDescent="0.3">
      <c r="A724" s="2">
        <v>45347</v>
      </c>
      <c r="B724">
        <v>5.5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1.5</v>
      </c>
      <c r="W724">
        <v>0.5</v>
      </c>
      <c r="X724">
        <v>0</v>
      </c>
      <c r="Y724">
        <v>10.5</v>
      </c>
      <c r="Z724">
        <v>24</v>
      </c>
      <c r="AA724">
        <v>28</v>
      </c>
      <c r="AB724">
        <v>1.166666666666667</v>
      </c>
      <c r="AC724">
        <f t="shared" si="22"/>
        <v>0</v>
      </c>
      <c r="AF724" s="2">
        <v>45347</v>
      </c>
      <c r="AG724">
        <v>5.5</v>
      </c>
      <c r="AH724">
        <v>1</v>
      </c>
      <c r="AI724">
        <v>9</v>
      </c>
      <c r="AJ724">
        <v>1.5</v>
      </c>
      <c r="AK724">
        <v>0.5</v>
      </c>
      <c r="AL724">
        <v>10.5</v>
      </c>
      <c r="AU724">
        <v>6</v>
      </c>
      <c r="AV724">
        <v>28</v>
      </c>
      <c r="AW724">
        <v>4.666666666666667</v>
      </c>
      <c r="AX724">
        <f t="shared" si="23"/>
        <v>0</v>
      </c>
    </row>
    <row r="725" spans="1:50" x14ac:dyDescent="0.3">
      <c r="A725" s="2">
        <v>45348</v>
      </c>
      <c r="B725">
        <v>2.5</v>
      </c>
      <c r="C725">
        <v>2.5</v>
      </c>
      <c r="D725">
        <v>2.5</v>
      </c>
      <c r="E725">
        <v>1.5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24</v>
      </c>
      <c r="AA725">
        <v>9</v>
      </c>
      <c r="AB725">
        <v>0.375</v>
      </c>
      <c r="AC725">
        <f t="shared" si="22"/>
        <v>0</v>
      </c>
      <c r="AF725" s="2">
        <v>45348</v>
      </c>
      <c r="AG725">
        <v>2.5</v>
      </c>
      <c r="AH725">
        <v>2.5</v>
      </c>
      <c r="AI725">
        <v>2.5</v>
      </c>
      <c r="AJ725">
        <v>1.5</v>
      </c>
      <c r="AU725">
        <v>4</v>
      </c>
      <c r="AV725">
        <v>9</v>
      </c>
      <c r="AW725">
        <v>2.25</v>
      </c>
      <c r="AX725">
        <f t="shared" si="23"/>
        <v>0</v>
      </c>
    </row>
    <row r="726" spans="1:50" x14ac:dyDescent="0.3">
      <c r="A726" s="2">
        <v>45350</v>
      </c>
      <c r="H726">
        <v>1</v>
      </c>
      <c r="I726">
        <v>0.5</v>
      </c>
      <c r="J726">
        <v>3</v>
      </c>
      <c r="K726">
        <v>1.5</v>
      </c>
      <c r="L726">
        <v>2.5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18</v>
      </c>
      <c r="AA726">
        <v>8.5</v>
      </c>
      <c r="AB726">
        <v>0.47222222222222221</v>
      </c>
      <c r="AC726">
        <f t="shared" si="22"/>
        <v>0</v>
      </c>
      <c r="AF726" s="2">
        <v>45350</v>
      </c>
      <c r="AG726">
        <v>1</v>
      </c>
      <c r="AH726">
        <v>0.5</v>
      </c>
      <c r="AI726">
        <v>3</v>
      </c>
      <c r="AJ726">
        <v>1.5</v>
      </c>
      <c r="AK726">
        <v>2.5</v>
      </c>
      <c r="AU726">
        <v>5</v>
      </c>
      <c r="AV726">
        <v>8.5</v>
      </c>
      <c r="AW726">
        <v>1.7</v>
      </c>
      <c r="AX726">
        <f t="shared" si="23"/>
        <v>0</v>
      </c>
    </row>
    <row r="727" spans="1:50" x14ac:dyDescent="0.3">
      <c r="A727" s="2">
        <v>45351</v>
      </c>
      <c r="B727">
        <v>0</v>
      </c>
      <c r="C727">
        <v>0</v>
      </c>
      <c r="D727">
        <v>0</v>
      </c>
      <c r="E727">
        <v>0</v>
      </c>
      <c r="F727">
        <v>5</v>
      </c>
      <c r="G727">
        <v>7</v>
      </c>
      <c r="H727">
        <v>11</v>
      </c>
      <c r="I727">
        <v>1</v>
      </c>
      <c r="J727">
        <v>0</v>
      </c>
      <c r="K727">
        <v>6.5</v>
      </c>
      <c r="L727">
        <v>24</v>
      </c>
      <c r="M727">
        <v>2.5</v>
      </c>
      <c r="N727">
        <v>1.5</v>
      </c>
      <c r="O727">
        <v>1.5</v>
      </c>
      <c r="P727">
        <v>1.5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24</v>
      </c>
      <c r="AA727">
        <v>61.5</v>
      </c>
      <c r="AB727">
        <v>2.5625</v>
      </c>
      <c r="AC727">
        <f t="shared" si="22"/>
        <v>0</v>
      </c>
      <c r="AF727" s="2">
        <v>45351</v>
      </c>
      <c r="AG727">
        <v>5</v>
      </c>
      <c r="AH727">
        <v>7</v>
      </c>
      <c r="AI727">
        <v>11</v>
      </c>
      <c r="AJ727">
        <v>1</v>
      </c>
      <c r="AK727">
        <v>6.5</v>
      </c>
      <c r="AL727">
        <v>24</v>
      </c>
      <c r="AM727">
        <v>2.5</v>
      </c>
      <c r="AN727">
        <v>1.5</v>
      </c>
      <c r="AO727">
        <v>1.5</v>
      </c>
      <c r="AP727">
        <v>1.5</v>
      </c>
      <c r="AU727">
        <v>10</v>
      </c>
      <c r="AV727">
        <v>61.5</v>
      </c>
      <c r="AW727">
        <v>6.15</v>
      </c>
      <c r="AX727">
        <f t="shared" si="23"/>
        <v>0</v>
      </c>
    </row>
    <row r="728" spans="1:50" x14ac:dyDescent="0.3">
      <c r="A728" s="2">
        <v>45352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R728">
        <v>0</v>
      </c>
      <c r="S728">
        <v>0</v>
      </c>
      <c r="T728">
        <v>0</v>
      </c>
      <c r="U728">
        <v>0</v>
      </c>
      <c r="V728">
        <v>0.5</v>
      </c>
      <c r="W728">
        <v>0.5</v>
      </c>
      <c r="X728">
        <v>0</v>
      </c>
      <c r="Y728">
        <v>0</v>
      </c>
      <c r="Z728">
        <v>16</v>
      </c>
      <c r="AA728">
        <v>1</v>
      </c>
      <c r="AB728">
        <v>6.25E-2</v>
      </c>
      <c r="AC728">
        <f t="shared" si="22"/>
        <v>0</v>
      </c>
      <c r="AF728" s="2">
        <v>45352</v>
      </c>
      <c r="AG728">
        <v>0.5</v>
      </c>
      <c r="AH728">
        <v>0.5</v>
      </c>
      <c r="AU728">
        <v>2</v>
      </c>
      <c r="AV728">
        <v>1</v>
      </c>
      <c r="AW728">
        <v>0.5</v>
      </c>
      <c r="AX728">
        <f t="shared" si="23"/>
        <v>0</v>
      </c>
    </row>
    <row r="729" spans="1:50" x14ac:dyDescent="0.3">
      <c r="A729" s="2">
        <v>45353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1.5</v>
      </c>
      <c r="M729">
        <v>10</v>
      </c>
      <c r="N729">
        <v>1.5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1.5</v>
      </c>
      <c r="X729">
        <v>0.5</v>
      </c>
      <c r="Y729">
        <v>0</v>
      </c>
      <c r="Z729">
        <v>24</v>
      </c>
      <c r="AA729">
        <v>15</v>
      </c>
      <c r="AB729">
        <v>0.625</v>
      </c>
      <c r="AC729">
        <f t="shared" si="22"/>
        <v>0</v>
      </c>
      <c r="AF729" s="2">
        <v>45353</v>
      </c>
      <c r="AG729">
        <v>1.5</v>
      </c>
      <c r="AH729">
        <v>10</v>
      </c>
      <c r="AI729">
        <v>1.5</v>
      </c>
      <c r="AJ729">
        <v>1.5</v>
      </c>
      <c r="AK729">
        <v>0.5</v>
      </c>
      <c r="AU729">
        <v>5</v>
      </c>
      <c r="AV729">
        <v>15</v>
      </c>
      <c r="AW729">
        <v>3</v>
      </c>
      <c r="AX729">
        <f t="shared" si="23"/>
        <v>0</v>
      </c>
    </row>
    <row r="730" spans="1:50" x14ac:dyDescent="0.3">
      <c r="A730" s="2">
        <v>45355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O730">
        <v>0</v>
      </c>
      <c r="P730">
        <v>22.5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21</v>
      </c>
      <c r="AA730">
        <v>22.5</v>
      </c>
      <c r="AB730">
        <v>1.071428571428571</v>
      </c>
      <c r="AC730">
        <f t="shared" si="22"/>
        <v>0</v>
      </c>
      <c r="AF730" s="2">
        <v>45355</v>
      </c>
      <c r="AG730">
        <v>22.5</v>
      </c>
      <c r="AU730">
        <v>1</v>
      </c>
      <c r="AV730">
        <v>22.5</v>
      </c>
      <c r="AW730">
        <v>22.5</v>
      </c>
      <c r="AX730">
        <f t="shared" si="23"/>
        <v>1</v>
      </c>
    </row>
    <row r="731" spans="1:50" x14ac:dyDescent="0.3">
      <c r="A731" s="2">
        <v>45547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13.5</v>
      </c>
      <c r="T731">
        <v>0</v>
      </c>
      <c r="U731">
        <v>0</v>
      </c>
      <c r="V731">
        <v>0</v>
      </c>
      <c r="W731">
        <v>0</v>
      </c>
      <c r="X731">
        <v>60</v>
      </c>
      <c r="Y731">
        <v>5</v>
      </c>
      <c r="Z731">
        <v>24</v>
      </c>
      <c r="AA731">
        <v>78.5</v>
      </c>
      <c r="AB731">
        <v>3.270833333333333</v>
      </c>
      <c r="AC731">
        <f t="shared" si="22"/>
        <v>0</v>
      </c>
      <c r="AF731" s="2">
        <v>45547</v>
      </c>
      <c r="AG731">
        <v>13.5</v>
      </c>
      <c r="AH731">
        <v>60</v>
      </c>
      <c r="AI731">
        <v>5</v>
      </c>
      <c r="AU731">
        <v>3</v>
      </c>
      <c r="AV731">
        <v>78.5</v>
      </c>
      <c r="AW731">
        <v>26.166666666666671</v>
      </c>
      <c r="AX731">
        <f t="shared" si="23"/>
        <v>0</v>
      </c>
    </row>
    <row r="732" spans="1:50" x14ac:dyDescent="0.3">
      <c r="A732" s="2">
        <v>45559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32.5</v>
      </c>
      <c r="N732">
        <v>0.5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24</v>
      </c>
      <c r="AA732">
        <v>35</v>
      </c>
      <c r="AB732">
        <v>1.458333333333333</v>
      </c>
      <c r="AC732">
        <f t="shared" si="22"/>
        <v>0</v>
      </c>
      <c r="AF732" s="2">
        <v>45559</v>
      </c>
      <c r="AG732">
        <v>32.5</v>
      </c>
      <c r="AH732">
        <v>0.5</v>
      </c>
      <c r="AI732">
        <v>2</v>
      </c>
      <c r="AU732">
        <v>3</v>
      </c>
      <c r="AV732">
        <v>35</v>
      </c>
      <c r="AW732">
        <v>11.66666666666667</v>
      </c>
      <c r="AX732">
        <f t="shared" si="23"/>
        <v>0</v>
      </c>
    </row>
    <row r="733" spans="1:50" x14ac:dyDescent="0.3">
      <c r="A733" s="2">
        <v>45560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5.5</v>
      </c>
      <c r="S733">
        <v>8</v>
      </c>
      <c r="T733">
        <v>13.5</v>
      </c>
      <c r="U733">
        <v>6.5</v>
      </c>
      <c r="V733">
        <v>12.5</v>
      </c>
      <c r="W733">
        <v>9</v>
      </c>
      <c r="X733">
        <v>13</v>
      </c>
      <c r="Y733">
        <v>4</v>
      </c>
      <c r="Z733">
        <v>24</v>
      </c>
      <c r="AA733">
        <v>72</v>
      </c>
      <c r="AB733">
        <v>3</v>
      </c>
      <c r="AC733">
        <f t="shared" si="22"/>
        <v>0</v>
      </c>
      <c r="AF733" s="2">
        <v>45560</v>
      </c>
      <c r="AG733">
        <v>5.5</v>
      </c>
      <c r="AH733">
        <v>8</v>
      </c>
      <c r="AI733">
        <v>13.5</v>
      </c>
      <c r="AJ733">
        <v>6.5</v>
      </c>
      <c r="AK733">
        <v>12.5</v>
      </c>
      <c r="AL733">
        <v>9</v>
      </c>
      <c r="AM733">
        <v>13</v>
      </c>
      <c r="AN733">
        <v>4</v>
      </c>
      <c r="AU733">
        <v>8</v>
      </c>
      <c r="AV733">
        <v>72</v>
      </c>
      <c r="AW733">
        <v>9</v>
      </c>
      <c r="AX733">
        <f t="shared" si="23"/>
        <v>0</v>
      </c>
    </row>
    <row r="734" spans="1:50" x14ac:dyDescent="0.3">
      <c r="A734" s="2">
        <v>45561</v>
      </c>
      <c r="B734">
        <v>10.5</v>
      </c>
      <c r="C734">
        <v>4.5</v>
      </c>
      <c r="D734">
        <v>2</v>
      </c>
      <c r="E734">
        <v>3</v>
      </c>
      <c r="F734">
        <v>2</v>
      </c>
      <c r="G734">
        <v>3</v>
      </c>
      <c r="H734">
        <v>1</v>
      </c>
      <c r="I734">
        <v>1.5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45</v>
      </c>
      <c r="S734">
        <v>102.5</v>
      </c>
      <c r="T734">
        <v>1</v>
      </c>
      <c r="U734">
        <v>2</v>
      </c>
      <c r="V734">
        <v>1</v>
      </c>
      <c r="W734">
        <v>4.5</v>
      </c>
      <c r="X734">
        <v>0</v>
      </c>
      <c r="Y734">
        <v>0</v>
      </c>
      <c r="Z734">
        <v>24</v>
      </c>
      <c r="AA734">
        <v>183.5</v>
      </c>
      <c r="AB734">
        <v>7.645833333333333</v>
      </c>
      <c r="AC734">
        <f t="shared" si="22"/>
        <v>0</v>
      </c>
      <c r="AF734" s="2">
        <v>45561</v>
      </c>
      <c r="AG734">
        <v>10.5</v>
      </c>
      <c r="AH734">
        <v>4.5</v>
      </c>
      <c r="AI734">
        <v>2</v>
      </c>
      <c r="AJ734">
        <v>3</v>
      </c>
      <c r="AK734">
        <v>2</v>
      </c>
      <c r="AL734">
        <v>3</v>
      </c>
      <c r="AM734">
        <v>1</v>
      </c>
      <c r="AN734">
        <v>1.5</v>
      </c>
      <c r="AO734">
        <v>45</v>
      </c>
      <c r="AP734">
        <v>102.5</v>
      </c>
      <c r="AQ734">
        <v>1</v>
      </c>
      <c r="AR734">
        <v>2</v>
      </c>
      <c r="AS734">
        <v>1</v>
      </c>
      <c r="AT734">
        <v>4.5</v>
      </c>
      <c r="AU734">
        <v>14</v>
      </c>
      <c r="AV734">
        <v>183.5</v>
      </c>
      <c r="AW734">
        <v>13.107142857142859</v>
      </c>
      <c r="AX734">
        <f t="shared" si="23"/>
        <v>0</v>
      </c>
    </row>
    <row r="735" spans="1:50" x14ac:dyDescent="0.3">
      <c r="A735" s="2">
        <v>45579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20.5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24</v>
      </c>
      <c r="AA735">
        <v>21.5</v>
      </c>
      <c r="AB735">
        <v>0.89583333333333337</v>
      </c>
      <c r="AC735">
        <f t="shared" si="22"/>
        <v>0</v>
      </c>
      <c r="AF735" s="2">
        <v>45579</v>
      </c>
      <c r="AG735">
        <v>20.5</v>
      </c>
      <c r="AH735">
        <v>1</v>
      </c>
      <c r="AU735">
        <v>2</v>
      </c>
      <c r="AV735">
        <v>21.5</v>
      </c>
      <c r="AW735">
        <v>10.75</v>
      </c>
      <c r="AX735">
        <f t="shared" si="23"/>
        <v>0</v>
      </c>
    </row>
    <row r="736" spans="1:50" x14ac:dyDescent="0.3">
      <c r="A736" s="2">
        <v>45580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24</v>
      </c>
      <c r="AA736">
        <v>8</v>
      </c>
      <c r="AB736">
        <v>0.33333333333333331</v>
      </c>
      <c r="AC736">
        <f t="shared" si="22"/>
        <v>0</v>
      </c>
      <c r="AF736" s="2">
        <v>45580</v>
      </c>
      <c r="AG736">
        <v>8</v>
      </c>
      <c r="AU736">
        <v>1</v>
      </c>
      <c r="AV736">
        <v>8</v>
      </c>
      <c r="AW736">
        <v>8</v>
      </c>
      <c r="AX736">
        <f t="shared" si="23"/>
        <v>1</v>
      </c>
    </row>
    <row r="737" spans="1:50" x14ac:dyDescent="0.3">
      <c r="A737" s="2">
        <v>45581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53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24</v>
      </c>
      <c r="AA737">
        <v>53</v>
      </c>
      <c r="AB737">
        <v>2.208333333333333</v>
      </c>
      <c r="AC737">
        <f t="shared" si="22"/>
        <v>0</v>
      </c>
      <c r="AF737" s="2">
        <v>45581</v>
      </c>
      <c r="AG737">
        <v>53</v>
      </c>
      <c r="AU737">
        <v>1</v>
      </c>
      <c r="AV737">
        <v>53</v>
      </c>
      <c r="AW737">
        <v>53</v>
      </c>
      <c r="AX737">
        <f t="shared" si="23"/>
        <v>1</v>
      </c>
    </row>
    <row r="738" spans="1:50" x14ac:dyDescent="0.3">
      <c r="A738" s="2">
        <v>45589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3</v>
      </c>
      <c r="V738">
        <v>0</v>
      </c>
      <c r="W738">
        <v>0</v>
      </c>
      <c r="X738">
        <v>0</v>
      </c>
      <c r="Y738">
        <v>0</v>
      </c>
      <c r="Z738">
        <v>24</v>
      </c>
      <c r="AA738">
        <v>3</v>
      </c>
      <c r="AB738">
        <v>0.125</v>
      </c>
      <c r="AC738">
        <f t="shared" si="22"/>
        <v>0</v>
      </c>
      <c r="AF738" s="2">
        <v>45589</v>
      </c>
      <c r="AG738">
        <v>3</v>
      </c>
      <c r="AU738">
        <v>1</v>
      </c>
      <c r="AV738">
        <v>3</v>
      </c>
      <c r="AW738">
        <v>3</v>
      </c>
      <c r="AX738">
        <f t="shared" si="23"/>
        <v>1</v>
      </c>
    </row>
    <row r="739" spans="1:50" x14ac:dyDescent="0.3">
      <c r="A739" s="2">
        <v>45590</v>
      </c>
      <c r="B739">
        <v>19</v>
      </c>
      <c r="C739">
        <v>12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10.5</v>
      </c>
      <c r="R739">
        <v>0</v>
      </c>
      <c r="S739">
        <v>0.5</v>
      </c>
      <c r="T739">
        <v>0.5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24</v>
      </c>
      <c r="AA739">
        <v>42.5</v>
      </c>
      <c r="AB739">
        <v>1.770833333333333</v>
      </c>
      <c r="AC739">
        <f t="shared" si="22"/>
        <v>0</v>
      </c>
      <c r="AF739" s="2">
        <v>45590</v>
      </c>
      <c r="AG739">
        <v>19</v>
      </c>
      <c r="AH739">
        <v>12</v>
      </c>
      <c r="AI739">
        <v>10.5</v>
      </c>
      <c r="AJ739">
        <v>0.5</v>
      </c>
      <c r="AK739">
        <v>0.5</v>
      </c>
      <c r="AU739">
        <v>5</v>
      </c>
      <c r="AV739">
        <v>42.5</v>
      </c>
      <c r="AW739">
        <v>8.5</v>
      </c>
      <c r="AX739">
        <f t="shared" si="23"/>
        <v>0</v>
      </c>
    </row>
    <row r="740" spans="1:50" x14ac:dyDescent="0.3">
      <c r="A740" s="2">
        <v>45598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13.5</v>
      </c>
      <c r="P740">
        <v>15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24</v>
      </c>
      <c r="AA740">
        <v>28.5</v>
      </c>
      <c r="AB740">
        <v>1.1875</v>
      </c>
      <c r="AC740">
        <f t="shared" si="22"/>
        <v>0</v>
      </c>
      <c r="AF740" s="2">
        <v>45598</v>
      </c>
      <c r="AG740">
        <v>13.5</v>
      </c>
      <c r="AH740">
        <v>15</v>
      </c>
      <c r="AU740">
        <v>2</v>
      </c>
      <c r="AV740">
        <v>28.5</v>
      </c>
      <c r="AW740">
        <v>14.25</v>
      </c>
      <c r="AX740">
        <f t="shared" si="23"/>
        <v>0</v>
      </c>
    </row>
    <row r="741" spans="1:50" x14ac:dyDescent="0.3">
      <c r="A741" s="2">
        <v>45599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3</v>
      </c>
      <c r="S741">
        <v>0</v>
      </c>
      <c r="T741">
        <v>2.5</v>
      </c>
      <c r="U741">
        <v>4.5</v>
      </c>
      <c r="V741">
        <v>1</v>
      </c>
      <c r="W741">
        <v>0</v>
      </c>
      <c r="X741">
        <v>0</v>
      </c>
      <c r="Y741">
        <v>0</v>
      </c>
      <c r="Z741">
        <v>24</v>
      </c>
      <c r="AA741">
        <v>12</v>
      </c>
      <c r="AB741">
        <v>0.5</v>
      </c>
      <c r="AC741">
        <f t="shared" si="22"/>
        <v>0</v>
      </c>
      <c r="AF741" s="2">
        <v>45599</v>
      </c>
      <c r="AG741">
        <v>1</v>
      </c>
      <c r="AH741">
        <v>3</v>
      </c>
      <c r="AI741">
        <v>2.5</v>
      </c>
      <c r="AJ741">
        <v>4.5</v>
      </c>
      <c r="AK741">
        <v>1</v>
      </c>
      <c r="AU741">
        <v>5</v>
      </c>
      <c r="AV741">
        <v>12</v>
      </c>
      <c r="AW741">
        <v>2.4</v>
      </c>
      <c r="AX741">
        <f t="shared" si="23"/>
        <v>0</v>
      </c>
    </row>
    <row r="742" spans="1:50" x14ac:dyDescent="0.3">
      <c r="A742" s="2">
        <v>45605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24</v>
      </c>
      <c r="AA742">
        <v>15</v>
      </c>
      <c r="AB742">
        <v>0.625</v>
      </c>
      <c r="AC742">
        <f t="shared" si="22"/>
        <v>0</v>
      </c>
      <c r="AF742" s="2">
        <v>45605</v>
      </c>
      <c r="AG742">
        <v>15</v>
      </c>
      <c r="AU742">
        <v>1</v>
      </c>
      <c r="AV742">
        <v>15</v>
      </c>
      <c r="AW742">
        <v>15</v>
      </c>
      <c r="AX742">
        <f t="shared" si="23"/>
        <v>1</v>
      </c>
    </row>
    <row r="743" spans="1:50" x14ac:dyDescent="0.3">
      <c r="A743" s="2">
        <v>45607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</v>
      </c>
      <c r="R743">
        <v>3.5</v>
      </c>
      <c r="S743">
        <v>2</v>
      </c>
      <c r="T743">
        <v>0.5</v>
      </c>
      <c r="U743">
        <v>0.5</v>
      </c>
      <c r="V743">
        <v>0</v>
      </c>
      <c r="W743">
        <v>0</v>
      </c>
      <c r="X743">
        <v>0</v>
      </c>
      <c r="Y743">
        <v>0</v>
      </c>
      <c r="Z743">
        <v>24</v>
      </c>
      <c r="AA743">
        <v>8.5</v>
      </c>
      <c r="AB743">
        <v>0.35416666666666669</v>
      </c>
      <c r="AC743">
        <f t="shared" si="22"/>
        <v>0</v>
      </c>
      <c r="AF743" s="2">
        <v>45607</v>
      </c>
      <c r="AG743">
        <v>2</v>
      </c>
      <c r="AH743">
        <v>3.5</v>
      </c>
      <c r="AI743">
        <v>2</v>
      </c>
      <c r="AJ743">
        <v>0.5</v>
      </c>
      <c r="AK743">
        <v>0.5</v>
      </c>
      <c r="AU743">
        <v>5</v>
      </c>
      <c r="AV743">
        <v>8.5</v>
      </c>
      <c r="AW743">
        <v>1.7</v>
      </c>
      <c r="AX743">
        <f t="shared" si="23"/>
        <v>0</v>
      </c>
    </row>
    <row r="744" spans="1:50" x14ac:dyDescent="0.3">
      <c r="A744" s="2">
        <v>45608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24</v>
      </c>
      <c r="AA744">
        <v>1</v>
      </c>
      <c r="AB744">
        <v>4.1666666666666657E-2</v>
      </c>
      <c r="AC744">
        <f t="shared" si="22"/>
        <v>0</v>
      </c>
      <c r="AF744" s="2">
        <v>45608</v>
      </c>
      <c r="AG744">
        <v>1</v>
      </c>
      <c r="AU744">
        <v>1</v>
      </c>
      <c r="AV744">
        <v>1</v>
      </c>
      <c r="AW744">
        <v>1</v>
      </c>
      <c r="AX744">
        <f t="shared" si="23"/>
        <v>1</v>
      </c>
    </row>
    <row r="745" spans="1:50" x14ac:dyDescent="0.3">
      <c r="A745" s="2">
        <v>45611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34.5</v>
      </c>
      <c r="U745">
        <v>3</v>
      </c>
      <c r="V745">
        <v>0</v>
      </c>
      <c r="W745">
        <v>0</v>
      </c>
      <c r="X745">
        <v>0</v>
      </c>
      <c r="Y745">
        <v>0</v>
      </c>
      <c r="Z745">
        <v>24</v>
      </c>
      <c r="AA745">
        <v>37.5</v>
      </c>
      <c r="AB745">
        <v>1.5625</v>
      </c>
      <c r="AC745">
        <f t="shared" si="22"/>
        <v>0</v>
      </c>
      <c r="AF745" s="2">
        <v>45611</v>
      </c>
      <c r="AG745">
        <v>34.5</v>
      </c>
      <c r="AH745">
        <v>3</v>
      </c>
      <c r="AU745">
        <v>2</v>
      </c>
      <c r="AV745">
        <v>37.5</v>
      </c>
      <c r="AW745">
        <v>18.75</v>
      </c>
      <c r="AX745">
        <f t="shared" si="23"/>
        <v>0</v>
      </c>
    </row>
    <row r="746" spans="1:50" x14ac:dyDescent="0.3">
      <c r="A746" s="2">
        <v>45612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4</v>
      </c>
      <c r="M746">
        <v>12</v>
      </c>
      <c r="N746">
        <v>1.5</v>
      </c>
      <c r="O746">
        <v>0</v>
      </c>
      <c r="P746">
        <v>0</v>
      </c>
      <c r="Q746">
        <v>0</v>
      </c>
      <c r="R746">
        <v>0</v>
      </c>
      <c r="S746">
        <v>23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24</v>
      </c>
      <c r="AA746">
        <v>40.5</v>
      </c>
      <c r="AB746">
        <v>1.6875</v>
      </c>
      <c r="AC746">
        <f t="shared" si="22"/>
        <v>0</v>
      </c>
      <c r="AF746" s="2">
        <v>45612</v>
      </c>
      <c r="AG746">
        <v>4</v>
      </c>
      <c r="AH746">
        <v>12</v>
      </c>
      <c r="AI746">
        <v>1.5</v>
      </c>
      <c r="AJ746">
        <v>23</v>
      </c>
      <c r="AU746">
        <v>4</v>
      </c>
      <c r="AV746">
        <v>40.5</v>
      </c>
      <c r="AW746">
        <v>10.125</v>
      </c>
      <c r="AX746">
        <f t="shared" si="23"/>
        <v>0</v>
      </c>
    </row>
    <row r="747" spans="1:50" x14ac:dyDescent="0.3">
      <c r="A747" s="2">
        <v>45614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24</v>
      </c>
      <c r="AA747">
        <v>1</v>
      </c>
      <c r="AB747">
        <v>4.1666666666666657E-2</v>
      </c>
      <c r="AC747">
        <f t="shared" si="22"/>
        <v>0</v>
      </c>
      <c r="AF747" s="2">
        <v>45614</v>
      </c>
      <c r="AG747">
        <v>1</v>
      </c>
      <c r="AU747">
        <v>1</v>
      </c>
      <c r="AV747">
        <v>1</v>
      </c>
      <c r="AW747">
        <v>1</v>
      </c>
      <c r="AX747">
        <f t="shared" si="23"/>
        <v>1</v>
      </c>
    </row>
    <row r="748" spans="1:50" x14ac:dyDescent="0.3">
      <c r="A748" s="2">
        <v>45615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5.5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24</v>
      </c>
      <c r="AA748">
        <v>8.5</v>
      </c>
      <c r="AB748">
        <v>0.35416666666666669</v>
      </c>
      <c r="AC748">
        <f t="shared" si="22"/>
        <v>0</v>
      </c>
      <c r="AF748" s="2">
        <v>45615</v>
      </c>
      <c r="AG748">
        <v>1</v>
      </c>
      <c r="AH748">
        <v>1</v>
      </c>
      <c r="AI748">
        <v>5.5</v>
      </c>
      <c r="AJ748">
        <v>1</v>
      </c>
      <c r="AU748">
        <v>4</v>
      </c>
      <c r="AV748">
        <v>8.5</v>
      </c>
      <c r="AW748">
        <v>2.125</v>
      </c>
      <c r="AX748">
        <f t="shared" si="23"/>
        <v>0</v>
      </c>
    </row>
    <row r="749" spans="1:50" x14ac:dyDescent="0.3">
      <c r="A749" s="2">
        <v>45618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11.5</v>
      </c>
      <c r="P749">
        <v>4</v>
      </c>
      <c r="Q749">
        <v>4.5</v>
      </c>
      <c r="R749">
        <v>0.5</v>
      </c>
      <c r="S749">
        <v>0.5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0</v>
      </c>
      <c r="Z749">
        <v>24</v>
      </c>
      <c r="AA749">
        <v>24</v>
      </c>
      <c r="AB749">
        <v>1</v>
      </c>
      <c r="AC749">
        <f t="shared" si="22"/>
        <v>0</v>
      </c>
      <c r="AF749" s="2">
        <v>45618</v>
      </c>
      <c r="AG749">
        <v>11.5</v>
      </c>
      <c r="AH749">
        <v>4</v>
      </c>
      <c r="AI749">
        <v>4.5</v>
      </c>
      <c r="AJ749">
        <v>0.5</v>
      </c>
      <c r="AK749">
        <v>0.5</v>
      </c>
      <c r="AL749">
        <v>3</v>
      </c>
      <c r="AU749">
        <v>6</v>
      </c>
      <c r="AV749">
        <v>24</v>
      </c>
      <c r="AW749">
        <v>4</v>
      </c>
      <c r="AX749">
        <f t="shared" si="23"/>
        <v>0</v>
      </c>
    </row>
    <row r="750" spans="1:50" x14ac:dyDescent="0.3">
      <c r="A750" s="2">
        <v>45622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24</v>
      </c>
      <c r="AA750">
        <v>41</v>
      </c>
      <c r="AB750">
        <v>1.708333333333333</v>
      </c>
      <c r="AC750">
        <f t="shared" si="22"/>
        <v>0</v>
      </c>
      <c r="AF750" s="2">
        <v>45622</v>
      </c>
      <c r="AG750">
        <v>41</v>
      </c>
      <c r="AU750">
        <v>1</v>
      </c>
      <c r="AV750">
        <v>41</v>
      </c>
      <c r="AW750">
        <v>41</v>
      </c>
      <c r="AX750">
        <f t="shared" si="23"/>
        <v>1</v>
      </c>
    </row>
    <row r="751" spans="1:50" x14ac:dyDescent="0.3">
      <c r="A751" s="2">
        <v>45623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17</v>
      </c>
      <c r="S751">
        <v>9.5</v>
      </c>
      <c r="T751">
        <v>8</v>
      </c>
      <c r="U751">
        <v>2.5</v>
      </c>
      <c r="V751">
        <v>0</v>
      </c>
      <c r="W751">
        <v>0</v>
      </c>
      <c r="X751">
        <v>0</v>
      </c>
      <c r="Y751">
        <v>0</v>
      </c>
      <c r="Z751">
        <v>24</v>
      </c>
      <c r="AA751">
        <v>38</v>
      </c>
      <c r="AB751">
        <v>1.583333333333333</v>
      </c>
      <c r="AC751">
        <f t="shared" si="22"/>
        <v>0</v>
      </c>
      <c r="AF751" s="2">
        <v>45623</v>
      </c>
      <c r="AG751">
        <v>1</v>
      </c>
      <c r="AH751">
        <v>17</v>
      </c>
      <c r="AI751">
        <v>9.5</v>
      </c>
      <c r="AJ751">
        <v>8</v>
      </c>
      <c r="AK751">
        <v>2.5</v>
      </c>
      <c r="AU751">
        <v>5</v>
      </c>
      <c r="AV751">
        <v>38</v>
      </c>
      <c r="AW751">
        <v>7.6</v>
      </c>
      <c r="AX751">
        <f t="shared" si="23"/>
        <v>0</v>
      </c>
    </row>
    <row r="752" spans="1:50" x14ac:dyDescent="0.3">
      <c r="A752" s="2">
        <v>45624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24</v>
      </c>
      <c r="AA752">
        <v>1</v>
      </c>
      <c r="AB752">
        <v>4.1666666666666657E-2</v>
      </c>
      <c r="AC752">
        <f t="shared" si="22"/>
        <v>0</v>
      </c>
      <c r="AF752" s="2">
        <v>45624</v>
      </c>
      <c r="AG752">
        <v>1</v>
      </c>
      <c r="AU752">
        <v>1</v>
      </c>
      <c r="AV752">
        <v>1</v>
      </c>
      <c r="AW752">
        <v>1</v>
      </c>
      <c r="AX752">
        <f t="shared" si="23"/>
        <v>1</v>
      </c>
    </row>
    <row r="753" spans="1:50" x14ac:dyDescent="0.3">
      <c r="A753" s="2">
        <v>45626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22</v>
      </c>
      <c r="AA753">
        <v>1</v>
      </c>
      <c r="AB753">
        <v>4.5454545454545463E-2</v>
      </c>
      <c r="AC753">
        <f t="shared" si="22"/>
        <v>0</v>
      </c>
      <c r="AF753" s="2">
        <v>45626</v>
      </c>
      <c r="AG753">
        <v>1</v>
      </c>
      <c r="AU753">
        <v>1</v>
      </c>
      <c r="AV753">
        <v>1</v>
      </c>
      <c r="AW753">
        <v>1</v>
      </c>
      <c r="AX753">
        <f t="shared" si="23"/>
        <v>1</v>
      </c>
    </row>
    <row r="754" spans="1:50" x14ac:dyDescent="0.3">
      <c r="A754" s="2">
        <v>45627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</v>
      </c>
      <c r="L754">
        <v>0.5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22</v>
      </c>
      <c r="AA754">
        <v>4.5</v>
      </c>
      <c r="AB754">
        <v>0.20454545454545461</v>
      </c>
      <c r="AC754">
        <f t="shared" si="22"/>
        <v>0</v>
      </c>
      <c r="AF754" s="2">
        <v>45627</v>
      </c>
      <c r="AG754">
        <v>2</v>
      </c>
      <c r="AH754">
        <v>0.5</v>
      </c>
      <c r="AI754">
        <v>1</v>
      </c>
      <c r="AJ754">
        <v>1</v>
      </c>
      <c r="AU754">
        <v>4</v>
      </c>
      <c r="AV754">
        <v>4.5</v>
      </c>
      <c r="AW754">
        <v>1.125</v>
      </c>
      <c r="AX754">
        <f t="shared" si="23"/>
        <v>0</v>
      </c>
    </row>
    <row r="755" spans="1:50" x14ac:dyDescent="0.3">
      <c r="A755" s="2">
        <v>45629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0.5</v>
      </c>
      <c r="O755">
        <v>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24</v>
      </c>
      <c r="AA755">
        <v>2.5</v>
      </c>
      <c r="AB755">
        <v>0.1041666666666667</v>
      </c>
      <c r="AC755">
        <f t="shared" si="22"/>
        <v>0</v>
      </c>
      <c r="AF755" s="2">
        <v>45629</v>
      </c>
      <c r="AG755">
        <v>0.5</v>
      </c>
      <c r="AH755">
        <v>2</v>
      </c>
      <c r="AU755">
        <v>2</v>
      </c>
      <c r="AV755">
        <v>2.5</v>
      </c>
      <c r="AW755">
        <v>1.25</v>
      </c>
      <c r="AX755">
        <f t="shared" si="23"/>
        <v>0</v>
      </c>
    </row>
    <row r="756" spans="1:50" x14ac:dyDescent="0.3">
      <c r="A756" s="2">
        <v>45630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0.5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24</v>
      </c>
      <c r="AA756">
        <v>1.5</v>
      </c>
      <c r="AB756">
        <v>6.25E-2</v>
      </c>
      <c r="AC756">
        <f t="shared" si="22"/>
        <v>0</v>
      </c>
      <c r="AF756" s="2">
        <v>45630</v>
      </c>
      <c r="AG756">
        <v>0.5</v>
      </c>
      <c r="AH756">
        <v>1</v>
      </c>
      <c r="AU756">
        <v>2</v>
      </c>
      <c r="AV756">
        <v>1.5</v>
      </c>
      <c r="AW756">
        <v>0.75</v>
      </c>
      <c r="AX756">
        <f t="shared" si="23"/>
        <v>0</v>
      </c>
    </row>
    <row r="757" spans="1:50" x14ac:dyDescent="0.3">
      <c r="A757" s="2">
        <v>45631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Q757">
        <v>67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17</v>
      </c>
      <c r="AA757">
        <v>67</v>
      </c>
      <c r="AB757">
        <v>3.9411764705882359</v>
      </c>
      <c r="AC757">
        <f t="shared" si="22"/>
        <v>0</v>
      </c>
      <c r="AF757" s="2">
        <v>45631</v>
      </c>
      <c r="AG757">
        <v>67</v>
      </c>
      <c r="AU757">
        <v>1</v>
      </c>
      <c r="AV757">
        <v>67</v>
      </c>
      <c r="AW757">
        <v>67</v>
      </c>
      <c r="AX757">
        <f t="shared" si="23"/>
        <v>1</v>
      </c>
    </row>
    <row r="758" spans="1:50" x14ac:dyDescent="0.3">
      <c r="A758" s="2">
        <v>45632</v>
      </c>
      <c r="B758">
        <v>0</v>
      </c>
      <c r="C758">
        <v>0</v>
      </c>
      <c r="D758">
        <v>0</v>
      </c>
      <c r="E758">
        <v>2.5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19</v>
      </c>
      <c r="AA758">
        <v>4.5</v>
      </c>
      <c r="AB758">
        <v>0.23684210526315791</v>
      </c>
      <c r="AC758">
        <f t="shared" si="22"/>
        <v>0</v>
      </c>
      <c r="AF758" s="2">
        <v>45632</v>
      </c>
      <c r="AG758">
        <v>2.5</v>
      </c>
      <c r="AH758">
        <v>2</v>
      </c>
      <c r="AU758">
        <v>2</v>
      </c>
      <c r="AV758">
        <v>4.5</v>
      </c>
      <c r="AW758">
        <v>2.25</v>
      </c>
      <c r="AX758">
        <f t="shared" si="23"/>
        <v>0</v>
      </c>
    </row>
    <row r="759" spans="1:50" x14ac:dyDescent="0.3">
      <c r="A759" s="2">
        <v>45633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J759">
        <v>0</v>
      </c>
      <c r="K759">
        <v>86</v>
      </c>
      <c r="L759">
        <v>1</v>
      </c>
      <c r="M759">
        <v>0.5</v>
      </c>
      <c r="N759">
        <v>0.5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21</v>
      </c>
      <c r="AA759">
        <v>88</v>
      </c>
      <c r="AB759">
        <v>4.1904761904761907</v>
      </c>
      <c r="AC759">
        <f t="shared" si="22"/>
        <v>0</v>
      </c>
      <c r="AF759" s="2">
        <v>45633</v>
      </c>
      <c r="AG759">
        <v>86</v>
      </c>
      <c r="AH759">
        <v>1</v>
      </c>
      <c r="AI759">
        <v>0.5</v>
      </c>
      <c r="AJ759">
        <v>0.5</v>
      </c>
      <c r="AU759">
        <v>4</v>
      </c>
      <c r="AV759">
        <v>88</v>
      </c>
      <c r="AW759">
        <v>22</v>
      </c>
      <c r="AX759">
        <f t="shared" si="23"/>
        <v>0</v>
      </c>
    </row>
    <row r="760" spans="1:50" x14ac:dyDescent="0.3">
      <c r="A760" s="2">
        <v>45634</v>
      </c>
      <c r="B760">
        <v>0</v>
      </c>
      <c r="C760">
        <v>0</v>
      </c>
      <c r="D760">
        <v>0</v>
      </c>
      <c r="E760">
        <v>13</v>
      </c>
      <c r="F760">
        <v>4</v>
      </c>
      <c r="G760">
        <v>0.5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1.5</v>
      </c>
      <c r="Y760">
        <v>0</v>
      </c>
      <c r="Z760">
        <v>24</v>
      </c>
      <c r="AA760">
        <v>19</v>
      </c>
      <c r="AB760">
        <v>0.79166666666666663</v>
      </c>
      <c r="AC760">
        <f t="shared" si="22"/>
        <v>0</v>
      </c>
      <c r="AF760" s="2">
        <v>45634</v>
      </c>
      <c r="AG760">
        <v>13</v>
      </c>
      <c r="AH760">
        <v>4</v>
      </c>
      <c r="AI760">
        <v>0.5</v>
      </c>
      <c r="AJ760">
        <v>1.5</v>
      </c>
      <c r="AU760">
        <v>4</v>
      </c>
      <c r="AV760">
        <v>19</v>
      </c>
      <c r="AW760">
        <v>4.75</v>
      </c>
      <c r="AX760">
        <f t="shared" si="23"/>
        <v>0</v>
      </c>
    </row>
    <row r="761" spans="1:50" x14ac:dyDescent="0.3">
      <c r="A761" s="2">
        <v>45635</v>
      </c>
      <c r="B761">
        <v>0</v>
      </c>
      <c r="C761">
        <v>0</v>
      </c>
      <c r="D761">
        <v>0</v>
      </c>
      <c r="E761">
        <v>0.5</v>
      </c>
      <c r="P761">
        <v>14</v>
      </c>
      <c r="Q761">
        <v>0</v>
      </c>
      <c r="R761">
        <v>0</v>
      </c>
      <c r="S761">
        <v>0</v>
      </c>
      <c r="Z761">
        <v>8</v>
      </c>
      <c r="AA761">
        <v>14.5</v>
      </c>
      <c r="AB761">
        <v>1.8125</v>
      </c>
      <c r="AC761">
        <f t="shared" si="22"/>
        <v>0</v>
      </c>
      <c r="AF761" s="2">
        <v>45635</v>
      </c>
      <c r="AG761">
        <v>0.5</v>
      </c>
      <c r="AH761">
        <v>14</v>
      </c>
      <c r="AU761">
        <v>2</v>
      </c>
      <c r="AV761">
        <v>14.5</v>
      </c>
      <c r="AW761">
        <v>7.25</v>
      </c>
      <c r="AX761">
        <f t="shared" si="23"/>
        <v>0</v>
      </c>
    </row>
    <row r="762" spans="1:50" x14ac:dyDescent="0.3">
      <c r="A762" s="2">
        <v>45636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0.5</v>
      </c>
      <c r="O762">
        <v>0.5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0.5</v>
      </c>
      <c r="X762">
        <v>0.5</v>
      </c>
      <c r="Y762">
        <v>0</v>
      </c>
      <c r="Z762">
        <v>17</v>
      </c>
      <c r="AA762">
        <v>2</v>
      </c>
      <c r="AB762">
        <v>0.1176470588235294</v>
      </c>
      <c r="AC762">
        <f t="shared" si="22"/>
        <v>0</v>
      </c>
      <c r="AF762" s="2">
        <v>45636</v>
      </c>
      <c r="AG762">
        <v>0.5</v>
      </c>
      <c r="AH762">
        <v>0.5</v>
      </c>
      <c r="AI762">
        <v>0.5</v>
      </c>
      <c r="AJ762">
        <v>0.5</v>
      </c>
      <c r="AU762">
        <v>4</v>
      </c>
      <c r="AV762">
        <v>2</v>
      </c>
      <c r="AW762">
        <v>0.5</v>
      </c>
      <c r="AX762">
        <f t="shared" si="23"/>
        <v>0</v>
      </c>
    </row>
    <row r="763" spans="1:50" x14ac:dyDescent="0.3">
      <c r="A763" s="2">
        <v>45641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12</v>
      </c>
      <c r="R763">
        <v>7.5</v>
      </c>
      <c r="S763">
        <v>14.5</v>
      </c>
      <c r="T763">
        <v>2.5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24</v>
      </c>
      <c r="AA763">
        <v>37.5</v>
      </c>
      <c r="AB763">
        <v>1.5625</v>
      </c>
      <c r="AC763">
        <f t="shared" si="22"/>
        <v>0</v>
      </c>
      <c r="AF763" s="2">
        <v>45641</v>
      </c>
      <c r="AG763">
        <v>12</v>
      </c>
      <c r="AH763">
        <v>7.5</v>
      </c>
      <c r="AI763">
        <v>14.5</v>
      </c>
      <c r="AJ763">
        <v>2.5</v>
      </c>
      <c r="AK763">
        <v>1</v>
      </c>
      <c r="AU763">
        <v>5</v>
      </c>
      <c r="AV763">
        <v>37.5</v>
      </c>
      <c r="AW763">
        <v>7.5</v>
      </c>
      <c r="AX763">
        <f t="shared" si="23"/>
        <v>0</v>
      </c>
    </row>
    <row r="764" spans="1:50" x14ac:dyDescent="0.3">
      <c r="A764" s="2">
        <v>45643</v>
      </c>
      <c r="B764">
        <v>0</v>
      </c>
      <c r="C764">
        <v>0</v>
      </c>
      <c r="D764">
        <v>0</v>
      </c>
      <c r="E764">
        <v>0</v>
      </c>
      <c r="F764">
        <v>9.5</v>
      </c>
      <c r="G764">
        <v>0.5</v>
      </c>
      <c r="H764">
        <v>0.5</v>
      </c>
      <c r="I764">
        <v>0.5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24</v>
      </c>
      <c r="AA764">
        <v>11</v>
      </c>
      <c r="AB764">
        <v>0.45833333333333331</v>
      </c>
      <c r="AC764">
        <f t="shared" si="22"/>
        <v>0</v>
      </c>
      <c r="AF764" s="2">
        <v>45643</v>
      </c>
      <c r="AG764">
        <v>9.5</v>
      </c>
      <c r="AH764">
        <v>0.5</v>
      </c>
      <c r="AI764">
        <v>0.5</v>
      </c>
      <c r="AJ764">
        <v>0.5</v>
      </c>
      <c r="AU764">
        <v>4</v>
      </c>
      <c r="AV764">
        <v>11</v>
      </c>
      <c r="AW764">
        <v>2.75</v>
      </c>
      <c r="AX764">
        <f t="shared" si="23"/>
        <v>0</v>
      </c>
    </row>
    <row r="765" spans="1:50" x14ac:dyDescent="0.3">
      <c r="A765" s="2">
        <v>45645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39</v>
      </c>
      <c r="P765">
        <v>0.5</v>
      </c>
      <c r="Q765">
        <v>5</v>
      </c>
      <c r="R765">
        <v>63</v>
      </c>
      <c r="S765">
        <v>24.5</v>
      </c>
      <c r="T765">
        <v>1</v>
      </c>
      <c r="U765">
        <v>24</v>
      </c>
      <c r="V765">
        <v>1</v>
      </c>
      <c r="W765">
        <v>0.5</v>
      </c>
      <c r="X765">
        <v>0</v>
      </c>
      <c r="Y765">
        <v>0</v>
      </c>
      <c r="Z765">
        <v>24</v>
      </c>
      <c r="AA765">
        <v>158.5</v>
      </c>
      <c r="AB765">
        <v>6.604166666666667</v>
      </c>
      <c r="AC765">
        <f t="shared" si="22"/>
        <v>0</v>
      </c>
      <c r="AF765" s="2">
        <v>45645</v>
      </c>
      <c r="AG765">
        <v>39</v>
      </c>
      <c r="AH765">
        <v>0.5</v>
      </c>
      <c r="AI765">
        <v>5</v>
      </c>
      <c r="AJ765">
        <v>63</v>
      </c>
      <c r="AK765">
        <v>24.5</v>
      </c>
      <c r="AL765">
        <v>1</v>
      </c>
      <c r="AM765">
        <v>24</v>
      </c>
      <c r="AN765">
        <v>1</v>
      </c>
      <c r="AO765">
        <v>0.5</v>
      </c>
      <c r="AU765">
        <v>9</v>
      </c>
      <c r="AV765">
        <v>158.5</v>
      </c>
      <c r="AW765">
        <v>17.611111111111111</v>
      </c>
      <c r="AX765">
        <f t="shared" si="23"/>
        <v>0</v>
      </c>
    </row>
    <row r="766" spans="1:50" x14ac:dyDescent="0.3">
      <c r="A766" s="2">
        <v>45646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24</v>
      </c>
      <c r="AA766">
        <v>1</v>
      </c>
      <c r="AB766">
        <v>4.1666666666666657E-2</v>
      </c>
      <c r="AC766">
        <f t="shared" si="22"/>
        <v>0</v>
      </c>
      <c r="AF766" s="2">
        <v>45646</v>
      </c>
      <c r="AG766">
        <v>1</v>
      </c>
      <c r="AU766">
        <v>1</v>
      </c>
      <c r="AV766">
        <v>1</v>
      </c>
      <c r="AW766">
        <v>1</v>
      </c>
      <c r="AX766">
        <f t="shared" si="23"/>
        <v>1</v>
      </c>
    </row>
    <row r="767" spans="1:50" x14ac:dyDescent="0.3">
      <c r="A767" s="2">
        <v>45647</v>
      </c>
      <c r="B767">
        <v>2</v>
      </c>
      <c r="C767">
        <v>1.5</v>
      </c>
      <c r="D767">
        <v>0.5</v>
      </c>
      <c r="E767">
        <v>1.5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24</v>
      </c>
      <c r="AA767">
        <v>5.5</v>
      </c>
      <c r="AB767">
        <v>0.22916666666666671</v>
      </c>
      <c r="AC767">
        <f t="shared" si="22"/>
        <v>0</v>
      </c>
      <c r="AF767" s="2">
        <v>45647</v>
      </c>
      <c r="AG767">
        <v>2</v>
      </c>
      <c r="AH767">
        <v>1.5</v>
      </c>
      <c r="AI767">
        <v>0.5</v>
      </c>
      <c r="AJ767">
        <v>1.5</v>
      </c>
      <c r="AU767">
        <v>4</v>
      </c>
      <c r="AV767">
        <v>5.5</v>
      </c>
      <c r="AW767">
        <v>1.375</v>
      </c>
      <c r="AX767">
        <f t="shared" si="23"/>
        <v>0</v>
      </c>
    </row>
    <row r="768" spans="1:50" x14ac:dyDescent="0.3">
      <c r="A768" s="2">
        <v>45648</v>
      </c>
      <c r="B768">
        <v>0</v>
      </c>
      <c r="C768">
        <v>0.5</v>
      </c>
      <c r="D768">
        <v>3</v>
      </c>
      <c r="E768">
        <v>12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17.5</v>
      </c>
      <c r="L768">
        <v>10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4</v>
      </c>
      <c r="Z768">
        <v>24</v>
      </c>
      <c r="AA768">
        <v>47</v>
      </c>
      <c r="AB768">
        <v>1.958333333333333</v>
      </c>
      <c r="AC768">
        <f t="shared" si="22"/>
        <v>0</v>
      </c>
      <c r="AF768" s="2">
        <v>45648</v>
      </c>
      <c r="AG768">
        <v>0.5</v>
      </c>
      <c r="AH768">
        <v>3</v>
      </c>
      <c r="AI768">
        <v>12</v>
      </c>
      <c r="AJ768">
        <v>17.5</v>
      </c>
      <c r="AK768">
        <v>10</v>
      </c>
      <c r="AL768">
        <v>4</v>
      </c>
      <c r="AU768">
        <v>6</v>
      </c>
      <c r="AV768">
        <v>47</v>
      </c>
      <c r="AW768">
        <v>7.833333333333333</v>
      </c>
      <c r="AX768">
        <f t="shared" si="23"/>
        <v>0</v>
      </c>
    </row>
    <row r="769" spans="1:50" x14ac:dyDescent="0.3">
      <c r="A769" s="2">
        <v>45649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0.5</v>
      </c>
      <c r="N769">
        <v>7.5</v>
      </c>
      <c r="O769">
        <v>4.5</v>
      </c>
      <c r="P769">
        <v>0.5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24</v>
      </c>
      <c r="AA769">
        <v>13</v>
      </c>
      <c r="AB769">
        <v>0.54166666666666663</v>
      </c>
      <c r="AC769">
        <f t="shared" si="22"/>
        <v>0</v>
      </c>
      <c r="AF769" s="2">
        <v>45649</v>
      </c>
      <c r="AG769">
        <v>0.5</v>
      </c>
      <c r="AH769">
        <v>7.5</v>
      </c>
      <c r="AI769">
        <v>4.5</v>
      </c>
      <c r="AJ769">
        <v>0.5</v>
      </c>
      <c r="AU769">
        <v>4</v>
      </c>
      <c r="AV769">
        <v>13</v>
      </c>
      <c r="AW769">
        <v>3.25</v>
      </c>
      <c r="AX769">
        <f t="shared" si="23"/>
        <v>0</v>
      </c>
    </row>
    <row r="770" spans="1:50" x14ac:dyDescent="0.3">
      <c r="A770" s="2">
        <v>45650</v>
      </c>
      <c r="B770">
        <v>0</v>
      </c>
      <c r="C770">
        <v>2</v>
      </c>
      <c r="D770">
        <v>5.5</v>
      </c>
      <c r="E770">
        <v>9.5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24</v>
      </c>
      <c r="AA770">
        <v>17</v>
      </c>
      <c r="AB770">
        <v>0.70833333333333337</v>
      </c>
      <c r="AC770">
        <f t="shared" si="22"/>
        <v>0</v>
      </c>
      <c r="AF770" s="2">
        <v>45650</v>
      </c>
      <c r="AG770">
        <v>2</v>
      </c>
      <c r="AH770">
        <v>5.5</v>
      </c>
      <c r="AI770">
        <v>9.5</v>
      </c>
      <c r="AU770">
        <v>3</v>
      </c>
      <c r="AV770">
        <v>17</v>
      </c>
      <c r="AW770">
        <v>5.666666666666667</v>
      </c>
      <c r="AX770">
        <f t="shared" si="23"/>
        <v>0</v>
      </c>
    </row>
    <row r="771" spans="1:50" x14ac:dyDescent="0.3">
      <c r="A771" s="2">
        <v>45656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1.5</v>
      </c>
      <c r="Z771">
        <v>24</v>
      </c>
      <c r="AA771">
        <v>1.5</v>
      </c>
      <c r="AB771">
        <v>6.25E-2</v>
      </c>
      <c r="AC771">
        <f t="shared" si="22"/>
        <v>0</v>
      </c>
      <c r="AF771" s="2">
        <v>45656</v>
      </c>
      <c r="AG771">
        <v>1.5</v>
      </c>
      <c r="AU771">
        <v>1</v>
      </c>
      <c r="AV771">
        <v>1.5</v>
      </c>
      <c r="AW771">
        <v>1.5</v>
      </c>
      <c r="AX771">
        <f t="shared" si="23"/>
        <v>1</v>
      </c>
    </row>
    <row r="772" spans="1:50" x14ac:dyDescent="0.3">
      <c r="A772" s="2">
        <v>45657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24</v>
      </c>
      <c r="AA772">
        <v>1</v>
      </c>
      <c r="AB772">
        <v>4.1666666666666657E-2</v>
      </c>
      <c r="AC772">
        <f t="shared" si="22"/>
        <v>0</v>
      </c>
      <c r="AF772" s="2">
        <v>45657</v>
      </c>
      <c r="AG772">
        <v>1</v>
      </c>
      <c r="AU772">
        <v>1</v>
      </c>
      <c r="AV772">
        <v>1</v>
      </c>
      <c r="AW772">
        <v>1</v>
      </c>
      <c r="AX772">
        <f t="shared" si="23"/>
        <v>1</v>
      </c>
    </row>
    <row r="773" spans="1:50" x14ac:dyDescent="0.3">
      <c r="A773" s="2">
        <v>45662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3.5</v>
      </c>
      <c r="P773">
        <v>187</v>
      </c>
      <c r="Q773">
        <v>28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24</v>
      </c>
      <c r="AA773">
        <v>218.5</v>
      </c>
      <c r="AB773">
        <v>9.1041666666666661</v>
      </c>
      <c r="AC773">
        <f t="shared" si="22"/>
        <v>0</v>
      </c>
      <c r="AF773" s="2">
        <v>45662</v>
      </c>
      <c r="AG773">
        <v>3.5</v>
      </c>
      <c r="AH773">
        <v>187</v>
      </c>
      <c r="AI773">
        <v>28</v>
      </c>
      <c r="AU773">
        <v>3</v>
      </c>
      <c r="AV773">
        <v>218.5</v>
      </c>
      <c r="AW773">
        <v>72.833333333333329</v>
      </c>
      <c r="AX773">
        <f t="shared" si="23"/>
        <v>0</v>
      </c>
    </row>
    <row r="774" spans="1:50" x14ac:dyDescent="0.3">
      <c r="A774" s="2">
        <v>45663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14.5</v>
      </c>
      <c r="R774">
        <v>13.5</v>
      </c>
      <c r="S774">
        <v>1</v>
      </c>
      <c r="T774">
        <v>0</v>
      </c>
      <c r="U774">
        <v>1.5</v>
      </c>
      <c r="V774">
        <v>5</v>
      </c>
      <c r="W774">
        <v>0</v>
      </c>
      <c r="X774">
        <v>0</v>
      </c>
      <c r="Y774">
        <v>0</v>
      </c>
      <c r="Z774">
        <v>24</v>
      </c>
      <c r="AA774">
        <v>35.5</v>
      </c>
      <c r="AB774">
        <v>1.479166666666667</v>
      </c>
      <c r="AC774">
        <f t="shared" ref="AC774:AC789" si="24">IF(Z774=1,1,0)</f>
        <v>0</v>
      </c>
      <c r="AF774" s="2">
        <v>45663</v>
      </c>
      <c r="AG774">
        <v>14.5</v>
      </c>
      <c r="AH774">
        <v>13.5</v>
      </c>
      <c r="AI774">
        <v>1</v>
      </c>
      <c r="AJ774">
        <v>1.5</v>
      </c>
      <c r="AK774">
        <v>5</v>
      </c>
      <c r="AU774">
        <v>5</v>
      </c>
      <c r="AV774">
        <v>35.5</v>
      </c>
      <c r="AW774">
        <v>7.1</v>
      </c>
      <c r="AX774">
        <f t="shared" ref="AX774:AX789" si="25">IF(AU774=1,1,0)</f>
        <v>0</v>
      </c>
    </row>
    <row r="775" spans="1:50" x14ac:dyDescent="0.3">
      <c r="A775" s="2">
        <v>45664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8.5</v>
      </c>
      <c r="M775">
        <v>60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24</v>
      </c>
      <c r="AA775">
        <v>68.5</v>
      </c>
      <c r="AB775">
        <v>2.854166666666667</v>
      </c>
      <c r="AC775">
        <f t="shared" si="24"/>
        <v>0</v>
      </c>
      <c r="AF775" s="2">
        <v>45664</v>
      </c>
      <c r="AG775">
        <v>8.5</v>
      </c>
      <c r="AH775">
        <v>60</v>
      </c>
      <c r="AU775">
        <v>2</v>
      </c>
      <c r="AV775">
        <v>68.5</v>
      </c>
      <c r="AW775">
        <v>34.25</v>
      </c>
      <c r="AX775">
        <f t="shared" si="25"/>
        <v>0</v>
      </c>
    </row>
    <row r="776" spans="1:50" x14ac:dyDescent="0.3">
      <c r="A776" s="2">
        <v>45665</v>
      </c>
      <c r="B776">
        <v>0</v>
      </c>
      <c r="C776">
        <v>0</v>
      </c>
      <c r="D776">
        <v>0</v>
      </c>
      <c r="E776">
        <v>33.5</v>
      </c>
      <c r="F776">
        <v>5.5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15.5</v>
      </c>
      <c r="X776">
        <v>102.5</v>
      </c>
      <c r="Y776">
        <v>5.5</v>
      </c>
      <c r="Z776">
        <v>24</v>
      </c>
      <c r="AA776">
        <v>164.5</v>
      </c>
      <c r="AB776">
        <v>6.854166666666667</v>
      </c>
      <c r="AC776">
        <f t="shared" si="24"/>
        <v>0</v>
      </c>
      <c r="AF776" s="2">
        <v>45665</v>
      </c>
      <c r="AG776">
        <v>33.5</v>
      </c>
      <c r="AH776">
        <v>5.5</v>
      </c>
      <c r="AI776">
        <v>2</v>
      </c>
      <c r="AJ776">
        <v>15.5</v>
      </c>
      <c r="AK776">
        <v>102.5</v>
      </c>
      <c r="AL776">
        <v>5.5</v>
      </c>
      <c r="AU776">
        <v>6</v>
      </c>
      <c r="AV776">
        <v>164.5</v>
      </c>
      <c r="AW776">
        <v>27.416666666666671</v>
      </c>
      <c r="AX776">
        <f t="shared" si="25"/>
        <v>0</v>
      </c>
    </row>
    <row r="777" spans="1:50" x14ac:dyDescent="0.3">
      <c r="A777" s="2">
        <v>45666</v>
      </c>
      <c r="B777">
        <v>5.5</v>
      </c>
      <c r="C777">
        <v>25.5</v>
      </c>
      <c r="D777">
        <v>16</v>
      </c>
      <c r="E777">
        <v>5</v>
      </c>
      <c r="F777">
        <v>6.5</v>
      </c>
      <c r="G777">
        <v>8</v>
      </c>
      <c r="H777">
        <v>9.5</v>
      </c>
      <c r="I777">
        <v>11.5</v>
      </c>
      <c r="J777">
        <v>6.5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24</v>
      </c>
      <c r="AA777">
        <v>95</v>
      </c>
      <c r="AB777">
        <v>3.958333333333333</v>
      </c>
      <c r="AC777">
        <f t="shared" si="24"/>
        <v>0</v>
      </c>
      <c r="AF777" s="2">
        <v>45666</v>
      </c>
      <c r="AG777">
        <v>5.5</v>
      </c>
      <c r="AH777">
        <v>25.5</v>
      </c>
      <c r="AI777">
        <v>16</v>
      </c>
      <c r="AJ777">
        <v>5</v>
      </c>
      <c r="AK777">
        <v>6.5</v>
      </c>
      <c r="AL777">
        <v>8</v>
      </c>
      <c r="AM777">
        <v>9.5</v>
      </c>
      <c r="AN777">
        <v>11.5</v>
      </c>
      <c r="AO777">
        <v>6.5</v>
      </c>
      <c r="AP777">
        <v>1</v>
      </c>
      <c r="AU777">
        <v>10</v>
      </c>
      <c r="AV777">
        <v>95</v>
      </c>
      <c r="AW777">
        <v>9.5</v>
      </c>
      <c r="AX777">
        <f t="shared" si="25"/>
        <v>0</v>
      </c>
    </row>
    <row r="778" spans="1:50" x14ac:dyDescent="0.3">
      <c r="A778" s="2">
        <v>45667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45.5</v>
      </c>
      <c r="X778">
        <v>14.5</v>
      </c>
      <c r="Y778">
        <v>9</v>
      </c>
      <c r="Z778">
        <v>24</v>
      </c>
      <c r="AA778">
        <v>69</v>
      </c>
      <c r="AB778">
        <v>2.875</v>
      </c>
      <c r="AC778">
        <f t="shared" si="24"/>
        <v>0</v>
      </c>
      <c r="AF778" s="2">
        <v>45667</v>
      </c>
      <c r="AG778">
        <v>45.5</v>
      </c>
      <c r="AH778">
        <v>14.5</v>
      </c>
      <c r="AI778">
        <v>9</v>
      </c>
      <c r="AU778">
        <v>3</v>
      </c>
      <c r="AV778">
        <v>69</v>
      </c>
      <c r="AW778">
        <v>23</v>
      </c>
      <c r="AX778">
        <f t="shared" si="25"/>
        <v>0</v>
      </c>
    </row>
    <row r="779" spans="1:50" x14ac:dyDescent="0.3">
      <c r="A779" s="2">
        <v>45668</v>
      </c>
      <c r="B779">
        <v>2.5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0.5</v>
      </c>
      <c r="U779">
        <v>0</v>
      </c>
      <c r="V779">
        <v>0.5</v>
      </c>
      <c r="W779">
        <v>0</v>
      </c>
      <c r="X779">
        <v>0</v>
      </c>
      <c r="Y779">
        <v>0</v>
      </c>
      <c r="Z779">
        <v>24</v>
      </c>
      <c r="AA779">
        <v>3.5</v>
      </c>
      <c r="AB779">
        <v>0.14583333333333329</v>
      </c>
      <c r="AC779">
        <f t="shared" si="24"/>
        <v>0</v>
      </c>
      <c r="AF779" s="2">
        <v>45668</v>
      </c>
      <c r="AG779">
        <v>2.5</v>
      </c>
      <c r="AH779">
        <v>0.5</v>
      </c>
      <c r="AI779">
        <v>0.5</v>
      </c>
      <c r="AU779">
        <v>3</v>
      </c>
      <c r="AV779">
        <v>3.5</v>
      </c>
      <c r="AW779">
        <v>1.166666666666667</v>
      </c>
      <c r="AX779">
        <f t="shared" si="25"/>
        <v>0</v>
      </c>
    </row>
    <row r="780" spans="1:50" x14ac:dyDescent="0.3">
      <c r="A780" s="2">
        <v>45671</v>
      </c>
      <c r="B780">
        <v>0</v>
      </c>
      <c r="C780">
        <v>0</v>
      </c>
      <c r="D780">
        <v>0</v>
      </c>
      <c r="E780">
        <v>0</v>
      </c>
      <c r="F780">
        <v>0</v>
      </c>
      <c r="I780">
        <v>0</v>
      </c>
      <c r="J780">
        <v>0</v>
      </c>
      <c r="K780">
        <v>8.5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Z780">
        <v>16</v>
      </c>
      <c r="AA780">
        <v>9.5</v>
      </c>
      <c r="AB780">
        <v>0.59375</v>
      </c>
      <c r="AC780">
        <f t="shared" si="24"/>
        <v>0</v>
      </c>
      <c r="AF780" s="2">
        <v>45671</v>
      </c>
      <c r="AG780">
        <v>8.5</v>
      </c>
      <c r="AH780">
        <v>1</v>
      </c>
      <c r="AU780">
        <v>2</v>
      </c>
      <c r="AV780">
        <v>9.5</v>
      </c>
      <c r="AW780">
        <v>4.75</v>
      </c>
      <c r="AX780">
        <f t="shared" si="25"/>
        <v>0</v>
      </c>
    </row>
    <row r="781" spans="1:50" x14ac:dyDescent="0.3">
      <c r="A781" s="2">
        <v>45674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38.5</v>
      </c>
      <c r="T781">
        <v>0</v>
      </c>
      <c r="Z781">
        <v>12</v>
      </c>
      <c r="AA781">
        <v>38.5</v>
      </c>
      <c r="AB781">
        <v>3.208333333333333</v>
      </c>
      <c r="AC781">
        <f t="shared" si="24"/>
        <v>0</v>
      </c>
      <c r="AF781" s="2">
        <v>45674</v>
      </c>
      <c r="AG781">
        <v>38.5</v>
      </c>
      <c r="AU781">
        <v>1</v>
      </c>
      <c r="AV781">
        <v>38.5</v>
      </c>
      <c r="AW781">
        <v>38.5</v>
      </c>
      <c r="AX781">
        <f t="shared" si="25"/>
        <v>1</v>
      </c>
    </row>
    <row r="782" spans="1:50" x14ac:dyDescent="0.3">
      <c r="A782" s="2">
        <v>45676</v>
      </c>
      <c r="H782">
        <v>0</v>
      </c>
      <c r="I782">
        <v>0</v>
      </c>
      <c r="J782">
        <v>0</v>
      </c>
      <c r="K782">
        <v>0</v>
      </c>
      <c r="L782">
        <v>0.5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0.5</v>
      </c>
      <c r="W782">
        <v>0</v>
      </c>
      <c r="Z782">
        <v>16</v>
      </c>
      <c r="AA782">
        <v>1</v>
      </c>
      <c r="AB782">
        <v>6.25E-2</v>
      </c>
      <c r="AC782">
        <f t="shared" si="24"/>
        <v>0</v>
      </c>
      <c r="AF782" s="2">
        <v>45676</v>
      </c>
      <c r="AG782">
        <v>0.5</v>
      </c>
      <c r="AH782">
        <v>0.5</v>
      </c>
      <c r="AU782">
        <v>2</v>
      </c>
      <c r="AV782">
        <v>1</v>
      </c>
      <c r="AW782">
        <v>0.5</v>
      </c>
      <c r="AX782">
        <f t="shared" si="25"/>
        <v>0</v>
      </c>
    </row>
    <row r="783" spans="1:50" x14ac:dyDescent="0.3">
      <c r="A783" s="2">
        <v>45678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7</v>
      </c>
      <c r="Q783">
        <v>5</v>
      </c>
      <c r="R783">
        <v>2</v>
      </c>
      <c r="S783">
        <v>0</v>
      </c>
      <c r="Z783">
        <v>10</v>
      </c>
      <c r="AA783">
        <v>14</v>
      </c>
      <c r="AB783">
        <v>1.4</v>
      </c>
      <c r="AC783">
        <f t="shared" si="24"/>
        <v>0</v>
      </c>
      <c r="AF783" s="2">
        <v>45678</v>
      </c>
      <c r="AG783">
        <v>7</v>
      </c>
      <c r="AH783">
        <v>5</v>
      </c>
      <c r="AI783">
        <v>2</v>
      </c>
      <c r="AU783">
        <v>3</v>
      </c>
      <c r="AV783">
        <v>14</v>
      </c>
      <c r="AW783">
        <v>4.666666666666667</v>
      </c>
      <c r="AX783">
        <f t="shared" si="25"/>
        <v>0</v>
      </c>
    </row>
    <row r="784" spans="1:50" x14ac:dyDescent="0.3">
      <c r="A784" s="2">
        <v>45680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10.5</v>
      </c>
      <c r="S784">
        <v>0</v>
      </c>
      <c r="T784">
        <v>0</v>
      </c>
      <c r="U784">
        <v>0</v>
      </c>
      <c r="V784">
        <v>0</v>
      </c>
      <c r="Z784">
        <v>14</v>
      </c>
      <c r="AA784">
        <v>10.5</v>
      </c>
      <c r="AB784">
        <v>0.75</v>
      </c>
      <c r="AC784">
        <f t="shared" si="24"/>
        <v>0</v>
      </c>
      <c r="AF784" s="2">
        <v>45680</v>
      </c>
      <c r="AG784">
        <v>10.5</v>
      </c>
      <c r="AU784">
        <v>1</v>
      </c>
      <c r="AV784">
        <v>10.5</v>
      </c>
      <c r="AW784">
        <v>10.5</v>
      </c>
      <c r="AX784">
        <f t="shared" si="25"/>
        <v>1</v>
      </c>
    </row>
    <row r="785" spans="1:50" x14ac:dyDescent="0.3">
      <c r="A785" s="2">
        <v>45682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2.5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Z785">
        <v>15</v>
      </c>
      <c r="AA785">
        <v>2.5</v>
      </c>
      <c r="AB785">
        <v>0.16666666666666671</v>
      </c>
      <c r="AC785">
        <f t="shared" si="24"/>
        <v>0</v>
      </c>
      <c r="AF785" s="2">
        <v>45682</v>
      </c>
      <c r="AG785">
        <v>2.5</v>
      </c>
      <c r="AU785">
        <v>1</v>
      </c>
      <c r="AV785">
        <v>2.5</v>
      </c>
      <c r="AW785">
        <v>2.5</v>
      </c>
      <c r="AX785">
        <f t="shared" si="25"/>
        <v>1</v>
      </c>
    </row>
    <row r="786" spans="1:50" x14ac:dyDescent="0.3">
      <c r="A786" s="2">
        <v>45685</v>
      </c>
      <c r="B786">
        <v>0</v>
      </c>
      <c r="C786">
        <v>0</v>
      </c>
      <c r="D786">
        <v>0</v>
      </c>
      <c r="E786">
        <v>0</v>
      </c>
      <c r="F786">
        <v>0</v>
      </c>
      <c r="I786">
        <v>0</v>
      </c>
      <c r="J786">
        <v>0</v>
      </c>
      <c r="K786">
        <v>2.5</v>
      </c>
      <c r="L786">
        <v>17.5</v>
      </c>
      <c r="M786">
        <v>0</v>
      </c>
      <c r="N786">
        <v>0</v>
      </c>
      <c r="O786">
        <v>0</v>
      </c>
      <c r="Q786">
        <v>0.5</v>
      </c>
      <c r="R786">
        <v>0</v>
      </c>
      <c r="S786">
        <v>0</v>
      </c>
      <c r="Z786">
        <v>15</v>
      </c>
      <c r="AA786">
        <v>20.5</v>
      </c>
      <c r="AB786">
        <v>1.3666666666666669</v>
      </c>
      <c r="AC786">
        <f t="shared" si="24"/>
        <v>0</v>
      </c>
      <c r="AF786" s="2">
        <v>45685</v>
      </c>
      <c r="AG786">
        <v>2.5</v>
      </c>
      <c r="AH786">
        <v>17.5</v>
      </c>
      <c r="AI786">
        <v>0.5</v>
      </c>
      <c r="AU786">
        <v>3</v>
      </c>
      <c r="AV786">
        <v>20.5</v>
      </c>
      <c r="AW786">
        <v>6.833333333333333</v>
      </c>
      <c r="AX786">
        <f t="shared" si="25"/>
        <v>0</v>
      </c>
    </row>
    <row r="787" spans="1:50" x14ac:dyDescent="0.3">
      <c r="A787" s="2">
        <v>45686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>
        <v>2.5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Z787">
        <v>14</v>
      </c>
      <c r="AA787">
        <v>3</v>
      </c>
      <c r="AB787">
        <v>0.2142857142857143</v>
      </c>
      <c r="AC787">
        <f t="shared" si="24"/>
        <v>0</v>
      </c>
      <c r="AF787" s="2">
        <v>45686</v>
      </c>
      <c r="AG787">
        <v>0.5</v>
      </c>
      <c r="AH787">
        <v>2.5</v>
      </c>
      <c r="AU787">
        <v>2</v>
      </c>
      <c r="AV787">
        <v>3</v>
      </c>
      <c r="AW787">
        <v>1.5</v>
      </c>
      <c r="AX787">
        <f t="shared" si="25"/>
        <v>0</v>
      </c>
    </row>
    <row r="788" spans="1:50" x14ac:dyDescent="0.3">
      <c r="A788" s="2">
        <v>45687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</v>
      </c>
      <c r="X788">
        <v>104</v>
      </c>
      <c r="Y788">
        <v>22</v>
      </c>
      <c r="Z788">
        <v>17</v>
      </c>
      <c r="AA788">
        <v>134</v>
      </c>
      <c r="AB788">
        <v>7.882352941176471</v>
      </c>
      <c r="AC788">
        <f t="shared" si="24"/>
        <v>0</v>
      </c>
      <c r="AF788" s="2">
        <v>45687</v>
      </c>
      <c r="AG788">
        <v>1</v>
      </c>
      <c r="AH788">
        <v>7</v>
      </c>
      <c r="AI788">
        <v>104</v>
      </c>
      <c r="AJ788">
        <v>22</v>
      </c>
      <c r="AU788">
        <v>4</v>
      </c>
      <c r="AV788">
        <v>134</v>
      </c>
      <c r="AW788">
        <v>33.5</v>
      </c>
      <c r="AX788">
        <f t="shared" si="25"/>
        <v>0</v>
      </c>
    </row>
    <row r="789" spans="1:50" x14ac:dyDescent="0.3">
      <c r="A789" s="2">
        <v>45688</v>
      </c>
      <c r="B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19</v>
      </c>
      <c r="AA789">
        <v>1</v>
      </c>
      <c r="AB789">
        <v>5.2631578947368418E-2</v>
      </c>
      <c r="AC789">
        <f t="shared" si="24"/>
        <v>0</v>
      </c>
      <c r="AF789" s="2">
        <v>45688</v>
      </c>
      <c r="AG789">
        <v>1</v>
      </c>
      <c r="AU789">
        <v>1</v>
      </c>
      <c r="AV789">
        <v>1</v>
      </c>
      <c r="AW789">
        <v>1</v>
      </c>
      <c r="AX789">
        <f t="shared" si="25"/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AX294"/>
  <sheetViews>
    <sheetView topLeftCell="R269" workbookViewId="0">
      <selection activeCell="AA294" sqref="AA294"/>
    </sheetView>
  </sheetViews>
  <sheetFormatPr defaultRowHeight="14.4" x14ac:dyDescent="0.3"/>
  <sheetData>
    <row r="4" spans="1:50" x14ac:dyDescent="0.3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 t="s">
        <v>1</v>
      </c>
      <c r="AA4" s="1" t="s">
        <v>2</v>
      </c>
      <c r="AB4" s="1" t="s">
        <v>3</v>
      </c>
      <c r="AF4" s="1" t="s">
        <v>0</v>
      </c>
      <c r="AG4" s="1">
        <v>1</v>
      </c>
      <c r="AH4" s="1">
        <v>2</v>
      </c>
      <c r="AI4" s="1">
        <v>3</v>
      </c>
      <c r="AJ4" s="1">
        <v>4</v>
      </c>
      <c r="AK4" s="1">
        <v>5</v>
      </c>
      <c r="AL4" s="1">
        <v>6</v>
      </c>
      <c r="AM4" s="1">
        <v>7</v>
      </c>
      <c r="AN4" s="1">
        <v>8</v>
      </c>
      <c r="AO4" s="1">
        <v>9</v>
      </c>
      <c r="AP4" s="1">
        <v>10</v>
      </c>
      <c r="AQ4" s="1">
        <v>11</v>
      </c>
      <c r="AR4" s="1">
        <v>12</v>
      </c>
      <c r="AS4" s="1">
        <v>13</v>
      </c>
      <c r="AT4" s="1">
        <v>14</v>
      </c>
      <c r="AU4" s="1">
        <v>15</v>
      </c>
      <c r="AV4" s="1" t="s">
        <v>1</v>
      </c>
      <c r="AW4" s="1" t="s">
        <v>2</v>
      </c>
      <c r="AX4" s="1" t="s">
        <v>3</v>
      </c>
    </row>
    <row r="5" spans="1:50" x14ac:dyDescent="0.3">
      <c r="A5" s="2">
        <v>44915</v>
      </c>
      <c r="X5">
        <v>8</v>
      </c>
      <c r="Z5">
        <v>1</v>
      </c>
      <c r="AA5">
        <v>8</v>
      </c>
      <c r="AB5">
        <v>8</v>
      </c>
      <c r="AF5" s="2">
        <v>44915</v>
      </c>
      <c r="AG5">
        <v>8</v>
      </c>
      <c r="AV5">
        <v>1</v>
      </c>
      <c r="AW5">
        <v>8</v>
      </c>
      <c r="AX5">
        <v>8</v>
      </c>
    </row>
    <row r="6" spans="1:50" x14ac:dyDescent="0.3">
      <c r="A6" s="2">
        <v>44916</v>
      </c>
      <c r="S6">
        <v>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7</v>
      </c>
      <c r="AA6">
        <v>4</v>
      </c>
      <c r="AB6">
        <v>0.5714285714285714</v>
      </c>
      <c r="AF6" s="2">
        <v>44916</v>
      </c>
      <c r="AG6">
        <v>4</v>
      </c>
      <c r="AV6">
        <v>1</v>
      </c>
      <c r="AW6">
        <v>4</v>
      </c>
      <c r="AX6">
        <v>4</v>
      </c>
    </row>
    <row r="7" spans="1:50" x14ac:dyDescent="0.3">
      <c r="A7" s="2">
        <v>44917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</v>
      </c>
      <c r="U7">
        <v>7</v>
      </c>
      <c r="V7">
        <v>0</v>
      </c>
      <c r="W7">
        <v>1</v>
      </c>
      <c r="X7">
        <v>0</v>
      </c>
      <c r="Y7">
        <v>0</v>
      </c>
      <c r="Z7">
        <v>24</v>
      </c>
      <c r="AA7">
        <v>12</v>
      </c>
      <c r="AB7">
        <v>0.5</v>
      </c>
      <c r="AF7" s="2">
        <v>44917</v>
      </c>
      <c r="AG7">
        <v>4</v>
      </c>
      <c r="AH7">
        <v>7</v>
      </c>
      <c r="AI7">
        <v>1</v>
      </c>
      <c r="AV7">
        <v>3</v>
      </c>
      <c r="AW7">
        <v>12</v>
      </c>
      <c r="AX7">
        <v>4</v>
      </c>
    </row>
    <row r="8" spans="1:50" x14ac:dyDescent="0.3">
      <c r="A8" s="2">
        <v>44920</v>
      </c>
      <c r="B8">
        <v>0</v>
      </c>
      <c r="C8">
        <v>0</v>
      </c>
      <c r="D8">
        <v>4</v>
      </c>
      <c r="E8">
        <v>4</v>
      </c>
      <c r="F8">
        <v>11</v>
      </c>
      <c r="G8">
        <v>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</v>
      </c>
      <c r="T8">
        <v>11</v>
      </c>
      <c r="U8">
        <v>0</v>
      </c>
      <c r="V8">
        <v>0</v>
      </c>
      <c r="W8">
        <v>0</v>
      </c>
      <c r="X8">
        <v>0</v>
      </c>
      <c r="Y8">
        <v>0</v>
      </c>
      <c r="Z8">
        <v>24</v>
      </c>
      <c r="AA8">
        <v>36</v>
      </c>
      <c r="AB8">
        <v>1.5</v>
      </c>
      <c r="AF8" s="2">
        <v>44920</v>
      </c>
      <c r="AG8">
        <v>4</v>
      </c>
      <c r="AH8">
        <v>4</v>
      </c>
      <c r="AI8">
        <v>11</v>
      </c>
      <c r="AJ8">
        <v>3</v>
      </c>
      <c r="AK8">
        <v>3</v>
      </c>
      <c r="AL8">
        <v>11</v>
      </c>
      <c r="AV8">
        <v>6</v>
      </c>
      <c r="AW8">
        <v>36</v>
      </c>
      <c r="AX8">
        <v>6</v>
      </c>
    </row>
    <row r="9" spans="1:50" x14ac:dyDescent="0.3">
      <c r="A9" s="2">
        <v>44921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</v>
      </c>
      <c r="K9">
        <v>3</v>
      </c>
      <c r="L9">
        <v>0</v>
      </c>
      <c r="M9">
        <v>2</v>
      </c>
      <c r="N9">
        <v>0</v>
      </c>
      <c r="O9">
        <v>0</v>
      </c>
      <c r="P9">
        <v>0</v>
      </c>
      <c r="Q9">
        <v>2</v>
      </c>
      <c r="R9">
        <v>5</v>
      </c>
      <c r="S9">
        <v>0</v>
      </c>
      <c r="T9">
        <v>0</v>
      </c>
      <c r="U9">
        <v>0</v>
      </c>
      <c r="V9">
        <v>2</v>
      </c>
      <c r="W9">
        <v>0</v>
      </c>
      <c r="X9">
        <v>2</v>
      </c>
      <c r="Y9">
        <v>1</v>
      </c>
      <c r="Z9">
        <v>24</v>
      </c>
      <c r="AA9">
        <v>22</v>
      </c>
      <c r="AB9">
        <v>0.91666666666666663</v>
      </c>
      <c r="AF9" s="2">
        <v>44921</v>
      </c>
      <c r="AG9">
        <v>5</v>
      </c>
      <c r="AH9">
        <v>3</v>
      </c>
      <c r="AI9">
        <v>2</v>
      </c>
      <c r="AJ9">
        <v>2</v>
      </c>
      <c r="AK9">
        <v>5</v>
      </c>
      <c r="AL9">
        <v>2</v>
      </c>
      <c r="AM9">
        <v>2</v>
      </c>
      <c r="AN9">
        <v>1</v>
      </c>
      <c r="AV9">
        <v>8</v>
      </c>
      <c r="AW9">
        <v>22</v>
      </c>
      <c r="AX9">
        <v>2.75</v>
      </c>
    </row>
    <row r="10" spans="1:50" x14ac:dyDescent="0.3">
      <c r="A10" s="2">
        <v>44922</v>
      </c>
      <c r="B10">
        <v>0</v>
      </c>
      <c r="C10">
        <v>0</v>
      </c>
      <c r="D10">
        <v>5</v>
      </c>
      <c r="E10">
        <v>4</v>
      </c>
      <c r="F10">
        <v>10</v>
      </c>
      <c r="G10">
        <v>2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24</v>
      </c>
      <c r="AA10">
        <v>24</v>
      </c>
      <c r="AB10">
        <v>1</v>
      </c>
      <c r="AF10" s="2">
        <v>44922</v>
      </c>
      <c r="AG10">
        <v>5</v>
      </c>
      <c r="AH10">
        <v>4</v>
      </c>
      <c r="AI10">
        <v>10</v>
      </c>
      <c r="AJ10">
        <v>2</v>
      </c>
      <c r="AK10">
        <v>1</v>
      </c>
      <c r="AL10">
        <v>1</v>
      </c>
      <c r="AM10">
        <v>1</v>
      </c>
      <c r="AV10">
        <v>7</v>
      </c>
      <c r="AW10">
        <v>24</v>
      </c>
      <c r="AX10">
        <v>3.4285714285714279</v>
      </c>
    </row>
    <row r="11" spans="1:50" x14ac:dyDescent="0.3">
      <c r="A11" s="2">
        <v>44923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7</v>
      </c>
      <c r="P11">
        <v>4</v>
      </c>
      <c r="Q11">
        <v>0</v>
      </c>
      <c r="R11">
        <v>0</v>
      </c>
      <c r="S11">
        <v>9</v>
      </c>
      <c r="T11">
        <v>8</v>
      </c>
      <c r="U11">
        <v>2</v>
      </c>
      <c r="V11">
        <v>1</v>
      </c>
      <c r="X11">
        <v>2</v>
      </c>
      <c r="Y11">
        <v>1</v>
      </c>
      <c r="Z11">
        <v>23</v>
      </c>
      <c r="AA11">
        <v>36</v>
      </c>
      <c r="AB11">
        <v>1.5652173913043479</v>
      </c>
      <c r="AF11" s="2">
        <v>44923</v>
      </c>
      <c r="AG11">
        <v>2</v>
      </c>
      <c r="AH11">
        <v>7</v>
      </c>
      <c r="AI11">
        <v>4</v>
      </c>
      <c r="AJ11">
        <v>9</v>
      </c>
      <c r="AK11">
        <v>8</v>
      </c>
      <c r="AL11">
        <v>2</v>
      </c>
      <c r="AM11">
        <v>1</v>
      </c>
      <c r="AN11">
        <v>2</v>
      </c>
      <c r="AO11">
        <v>1</v>
      </c>
      <c r="AV11">
        <v>9</v>
      </c>
      <c r="AW11">
        <v>36</v>
      </c>
      <c r="AX11">
        <v>4</v>
      </c>
    </row>
    <row r="12" spans="1:50" x14ac:dyDescent="0.3">
      <c r="A12" s="2">
        <v>44924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0</v>
      </c>
      <c r="R12">
        <v>0</v>
      </c>
      <c r="S12">
        <v>7</v>
      </c>
      <c r="T12">
        <v>2</v>
      </c>
      <c r="U12">
        <v>0</v>
      </c>
      <c r="V12">
        <v>0</v>
      </c>
      <c r="W12">
        <v>1</v>
      </c>
      <c r="X12">
        <v>1</v>
      </c>
      <c r="Y12">
        <v>2</v>
      </c>
      <c r="Z12">
        <v>24</v>
      </c>
      <c r="AA12">
        <v>17</v>
      </c>
      <c r="AB12">
        <v>0.70833333333333337</v>
      </c>
      <c r="AF12" s="2">
        <v>44924</v>
      </c>
      <c r="AG12">
        <v>1</v>
      </c>
      <c r="AH12">
        <v>1</v>
      </c>
      <c r="AI12">
        <v>2</v>
      </c>
      <c r="AJ12">
        <v>7</v>
      </c>
      <c r="AK12">
        <v>2</v>
      </c>
      <c r="AL12">
        <v>1</v>
      </c>
      <c r="AM12">
        <v>1</v>
      </c>
      <c r="AN12">
        <v>2</v>
      </c>
      <c r="AV12">
        <v>8</v>
      </c>
      <c r="AW12">
        <v>17</v>
      </c>
      <c r="AX12">
        <v>2.125</v>
      </c>
    </row>
    <row r="13" spans="1:50" x14ac:dyDescent="0.3">
      <c r="A13" s="2">
        <v>44925</v>
      </c>
      <c r="B13">
        <v>7</v>
      </c>
      <c r="C13">
        <v>4</v>
      </c>
      <c r="D13">
        <v>3</v>
      </c>
      <c r="E13">
        <v>10</v>
      </c>
      <c r="F13">
        <v>9</v>
      </c>
      <c r="G13">
        <v>8</v>
      </c>
      <c r="H13">
        <v>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24</v>
      </c>
      <c r="AA13">
        <v>47</v>
      </c>
      <c r="AB13">
        <v>1.958333333333333</v>
      </c>
      <c r="AF13" s="2">
        <v>44925</v>
      </c>
      <c r="AG13">
        <v>7</v>
      </c>
      <c r="AH13">
        <v>4</v>
      </c>
      <c r="AI13">
        <v>3</v>
      </c>
      <c r="AJ13">
        <v>10</v>
      </c>
      <c r="AK13">
        <v>9</v>
      </c>
      <c r="AL13">
        <v>8</v>
      </c>
      <c r="AM13">
        <v>5</v>
      </c>
      <c r="AN13">
        <v>1</v>
      </c>
      <c r="AV13">
        <v>8</v>
      </c>
      <c r="AW13">
        <v>47</v>
      </c>
      <c r="AX13">
        <v>5.875</v>
      </c>
    </row>
    <row r="14" spans="1:50" x14ac:dyDescent="0.3">
      <c r="A14" s="2">
        <v>44926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4</v>
      </c>
      <c r="P14">
        <v>19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24</v>
      </c>
      <c r="AA14">
        <v>25</v>
      </c>
      <c r="AB14">
        <v>1.041666666666667</v>
      </c>
      <c r="AF14" s="2">
        <v>44926</v>
      </c>
      <c r="AG14">
        <v>1</v>
      </c>
      <c r="AH14">
        <v>4</v>
      </c>
      <c r="AI14">
        <v>19</v>
      </c>
      <c r="AJ14">
        <v>1</v>
      </c>
      <c r="AV14">
        <v>4</v>
      </c>
      <c r="AW14">
        <v>25</v>
      </c>
      <c r="AX14">
        <v>6.25</v>
      </c>
    </row>
    <row r="15" spans="1:50" x14ac:dyDescent="0.3">
      <c r="A15" s="2">
        <v>44927</v>
      </c>
      <c r="B15">
        <v>0</v>
      </c>
      <c r="C15">
        <v>7</v>
      </c>
      <c r="D15">
        <v>0</v>
      </c>
      <c r="E15">
        <v>0</v>
      </c>
      <c r="F15">
        <v>0</v>
      </c>
      <c r="G15">
        <v>0</v>
      </c>
      <c r="H15">
        <v>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24</v>
      </c>
      <c r="AA15">
        <v>14</v>
      </c>
      <c r="AB15">
        <v>0.58333333333333337</v>
      </c>
      <c r="AF15" s="2">
        <v>44927</v>
      </c>
      <c r="AG15">
        <v>7</v>
      </c>
      <c r="AH15">
        <v>7</v>
      </c>
      <c r="AV15">
        <v>2</v>
      </c>
      <c r="AW15">
        <v>14</v>
      </c>
      <c r="AX15">
        <v>7</v>
      </c>
    </row>
    <row r="16" spans="1:50" x14ac:dyDescent="0.3">
      <c r="A16" s="2">
        <v>44928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24</v>
      </c>
      <c r="AA16">
        <v>7</v>
      </c>
      <c r="AB16">
        <v>0.29166666666666669</v>
      </c>
      <c r="AF16" s="2">
        <v>44928</v>
      </c>
      <c r="AG16">
        <v>3</v>
      </c>
      <c r="AH16">
        <v>1</v>
      </c>
      <c r="AI16">
        <v>1</v>
      </c>
      <c r="AJ16">
        <v>2</v>
      </c>
      <c r="AV16">
        <v>4</v>
      </c>
      <c r="AW16">
        <v>7</v>
      </c>
      <c r="AX16">
        <v>1.75</v>
      </c>
    </row>
    <row r="17" spans="1:50" x14ac:dyDescent="0.3">
      <c r="A17" s="2">
        <v>44929</v>
      </c>
      <c r="B17">
        <v>0</v>
      </c>
      <c r="C17">
        <v>0</v>
      </c>
      <c r="D17">
        <v>0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24</v>
      </c>
      <c r="AA17">
        <v>5</v>
      </c>
      <c r="AB17">
        <v>0.20833333333333329</v>
      </c>
      <c r="AF17" s="2">
        <v>44929</v>
      </c>
      <c r="AG17">
        <v>3</v>
      </c>
      <c r="AH17">
        <v>1</v>
      </c>
      <c r="AI17">
        <v>1</v>
      </c>
      <c r="AV17">
        <v>3</v>
      </c>
      <c r="AW17">
        <v>5</v>
      </c>
      <c r="AX17">
        <v>1.666666666666667</v>
      </c>
    </row>
    <row r="18" spans="1:50" x14ac:dyDescent="0.3">
      <c r="A18" s="2">
        <v>44930</v>
      </c>
      <c r="B18">
        <v>6</v>
      </c>
      <c r="C18">
        <v>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</v>
      </c>
      <c r="AA18">
        <v>15</v>
      </c>
      <c r="AB18">
        <v>0.625</v>
      </c>
      <c r="AF18" s="2">
        <v>44930</v>
      </c>
      <c r="AG18">
        <v>6</v>
      </c>
      <c r="AH18">
        <v>9</v>
      </c>
      <c r="AV18">
        <v>2</v>
      </c>
      <c r="AW18">
        <v>15</v>
      </c>
      <c r="AX18">
        <v>7.5</v>
      </c>
    </row>
    <row r="19" spans="1:50" x14ac:dyDescent="0.3">
      <c r="A19" s="2">
        <v>44934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</v>
      </c>
      <c r="P19">
        <v>12</v>
      </c>
      <c r="Q19">
        <v>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24</v>
      </c>
      <c r="AA19">
        <v>21</v>
      </c>
      <c r="AB19">
        <v>0.875</v>
      </c>
      <c r="AF19" s="2">
        <v>44934</v>
      </c>
      <c r="AG19">
        <v>5</v>
      </c>
      <c r="AH19">
        <v>12</v>
      </c>
      <c r="AI19">
        <v>4</v>
      </c>
      <c r="AV19">
        <v>3</v>
      </c>
      <c r="AW19">
        <v>21</v>
      </c>
      <c r="AX19">
        <v>7</v>
      </c>
    </row>
    <row r="20" spans="1:50" x14ac:dyDescent="0.3">
      <c r="A20" s="2">
        <v>44935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24</v>
      </c>
      <c r="AA20">
        <v>6</v>
      </c>
      <c r="AB20">
        <v>0.25</v>
      </c>
      <c r="AF20" s="2">
        <v>44935</v>
      </c>
      <c r="AG20">
        <v>6</v>
      </c>
      <c r="AV20">
        <v>1</v>
      </c>
      <c r="AW20">
        <v>6</v>
      </c>
      <c r="AX20">
        <v>6</v>
      </c>
    </row>
    <row r="21" spans="1:50" x14ac:dyDescent="0.3">
      <c r="A21" s="2">
        <v>44939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24</v>
      </c>
      <c r="AA21">
        <v>3</v>
      </c>
      <c r="AB21">
        <v>0.125</v>
      </c>
      <c r="AF21" s="2">
        <v>44939</v>
      </c>
      <c r="AG21">
        <v>1</v>
      </c>
      <c r="AH21">
        <v>2</v>
      </c>
      <c r="AV21">
        <v>2</v>
      </c>
      <c r="AW21">
        <v>3</v>
      </c>
      <c r="AX21">
        <v>1.5</v>
      </c>
    </row>
    <row r="22" spans="1:50" x14ac:dyDescent="0.3">
      <c r="A22" s="2">
        <v>44942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</v>
      </c>
      <c r="Q22">
        <v>30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24</v>
      </c>
      <c r="AA22">
        <v>36</v>
      </c>
      <c r="AB22">
        <v>1.5</v>
      </c>
      <c r="AF22" s="2">
        <v>44942</v>
      </c>
      <c r="AG22">
        <v>5</v>
      </c>
      <c r="AH22">
        <v>30</v>
      </c>
      <c r="AI22">
        <v>1</v>
      </c>
      <c r="AV22">
        <v>3</v>
      </c>
      <c r="AW22">
        <v>36</v>
      </c>
      <c r="AX22">
        <v>12</v>
      </c>
    </row>
    <row r="23" spans="1:50" x14ac:dyDescent="0.3">
      <c r="A23" s="2">
        <v>44943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26</v>
      </c>
      <c r="O23">
        <v>56</v>
      </c>
      <c r="P23">
        <v>2</v>
      </c>
      <c r="Q23">
        <v>1</v>
      </c>
      <c r="R23">
        <v>0</v>
      </c>
      <c r="S23">
        <v>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24</v>
      </c>
      <c r="AA23">
        <v>87</v>
      </c>
      <c r="AB23">
        <v>3.625</v>
      </c>
      <c r="AF23" s="2">
        <v>44943</v>
      </c>
      <c r="AG23">
        <v>26</v>
      </c>
      <c r="AH23">
        <v>56</v>
      </c>
      <c r="AI23">
        <v>2</v>
      </c>
      <c r="AJ23">
        <v>1</v>
      </c>
      <c r="AK23">
        <v>2</v>
      </c>
      <c r="AV23">
        <v>5</v>
      </c>
      <c r="AW23">
        <v>87</v>
      </c>
      <c r="AX23">
        <v>17.399999999999999</v>
      </c>
    </row>
    <row r="24" spans="1:50" x14ac:dyDescent="0.3">
      <c r="A24" s="2">
        <v>44948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24</v>
      </c>
      <c r="AA24">
        <v>3</v>
      </c>
      <c r="AB24">
        <v>0.125</v>
      </c>
      <c r="AF24" s="2">
        <v>44948</v>
      </c>
      <c r="AG24">
        <v>3</v>
      </c>
      <c r="AV24">
        <v>1</v>
      </c>
      <c r="AW24">
        <v>3</v>
      </c>
      <c r="AX24">
        <v>3</v>
      </c>
    </row>
    <row r="25" spans="1:50" x14ac:dyDescent="0.3">
      <c r="A25" s="2">
        <v>44949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24</v>
      </c>
      <c r="AA25">
        <v>3</v>
      </c>
      <c r="AB25">
        <v>0.125</v>
      </c>
      <c r="AF25" s="2">
        <v>44949</v>
      </c>
      <c r="AG25">
        <v>3</v>
      </c>
      <c r="AV25">
        <v>1</v>
      </c>
      <c r="AW25">
        <v>3</v>
      </c>
      <c r="AX25">
        <v>3</v>
      </c>
    </row>
    <row r="26" spans="1:50" x14ac:dyDescent="0.3">
      <c r="A26" s="2">
        <v>44950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24</v>
      </c>
      <c r="AA26">
        <v>2</v>
      </c>
      <c r="AB26">
        <v>8.3333333333333329E-2</v>
      </c>
      <c r="AF26" s="2">
        <v>44950</v>
      </c>
      <c r="AG26">
        <v>1</v>
      </c>
      <c r="AH26">
        <v>1</v>
      </c>
      <c r="AV26">
        <v>2</v>
      </c>
      <c r="AW26">
        <v>2</v>
      </c>
      <c r="AX26">
        <v>1</v>
      </c>
    </row>
    <row r="27" spans="1:50" x14ac:dyDescent="0.3">
      <c r="A27" s="2">
        <v>44951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4</v>
      </c>
      <c r="I27">
        <v>1</v>
      </c>
      <c r="J27">
        <v>0</v>
      </c>
      <c r="K27">
        <v>5</v>
      </c>
      <c r="L27">
        <v>1</v>
      </c>
      <c r="M27">
        <v>0</v>
      </c>
      <c r="N27">
        <v>3</v>
      </c>
      <c r="O27">
        <v>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24</v>
      </c>
      <c r="AA27">
        <v>17</v>
      </c>
      <c r="AB27">
        <v>0.70833333333333337</v>
      </c>
      <c r="AF27" s="2">
        <v>44951</v>
      </c>
      <c r="AG27">
        <v>4</v>
      </c>
      <c r="AH27">
        <v>1</v>
      </c>
      <c r="AI27">
        <v>5</v>
      </c>
      <c r="AJ27">
        <v>1</v>
      </c>
      <c r="AK27">
        <v>3</v>
      </c>
      <c r="AL27">
        <v>3</v>
      </c>
      <c r="AV27">
        <v>6</v>
      </c>
      <c r="AW27">
        <v>17</v>
      </c>
      <c r="AX27">
        <v>2.833333333333333</v>
      </c>
    </row>
    <row r="28" spans="1:50" x14ac:dyDescent="0.3">
      <c r="A28" s="2">
        <v>44954</v>
      </c>
      <c r="F28">
        <v>16</v>
      </c>
      <c r="G28">
        <v>0</v>
      </c>
      <c r="H28">
        <v>1</v>
      </c>
      <c r="I28">
        <v>4</v>
      </c>
      <c r="J28">
        <v>6</v>
      </c>
      <c r="K28">
        <v>10</v>
      </c>
      <c r="L28">
        <v>7</v>
      </c>
      <c r="M28">
        <v>2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20</v>
      </c>
      <c r="AA28">
        <v>48</v>
      </c>
      <c r="AB28">
        <v>2.4</v>
      </c>
      <c r="AF28" s="2">
        <v>44954</v>
      </c>
      <c r="AG28">
        <v>16</v>
      </c>
      <c r="AH28">
        <v>1</v>
      </c>
      <c r="AI28">
        <v>4</v>
      </c>
      <c r="AJ28">
        <v>6</v>
      </c>
      <c r="AK28">
        <v>10</v>
      </c>
      <c r="AL28">
        <v>7</v>
      </c>
      <c r="AM28">
        <v>2</v>
      </c>
      <c r="AN28">
        <v>1</v>
      </c>
      <c r="AO28">
        <v>1</v>
      </c>
      <c r="AV28">
        <v>9</v>
      </c>
      <c r="AW28">
        <v>48</v>
      </c>
      <c r="AX28">
        <v>5.333333333333333</v>
      </c>
    </row>
    <row r="29" spans="1:50" x14ac:dyDescent="0.3">
      <c r="A29" s="2">
        <v>44955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24</v>
      </c>
      <c r="AA29">
        <v>2</v>
      </c>
      <c r="AB29">
        <v>8.3333333333333329E-2</v>
      </c>
      <c r="AF29" s="2">
        <v>44955</v>
      </c>
      <c r="AG29">
        <v>1</v>
      </c>
      <c r="AH29">
        <v>1</v>
      </c>
      <c r="AV29">
        <v>2</v>
      </c>
      <c r="AW29">
        <v>2</v>
      </c>
      <c r="AX29">
        <v>1</v>
      </c>
    </row>
    <row r="30" spans="1:50" x14ac:dyDescent="0.3">
      <c r="A30" s="2">
        <v>44956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24</v>
      </c>
      <c r="AA30">
        <v>3</v>
      </c>
      <c r="AB30">
        <v>0.125</v>
      </c>
      <c r="AF30" s="2">
        <v>44956</v>
      </c>
      <c r="AG30">
        <v>3</v>
      </c>
      <c r="AV30">
        <v>1</v>
      </c>
      <c r="AW30">
        <v>3</v>
      </c>
      <c r="AX30">
        <v>3</v>
      </c>
    </row>
    <row r="31" spans="1:50" x14ac:dyDescent="0.3">
      <c r="A31" s="2">
        <v>44957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7</v>
      </c>
      <c r="P31">
        <v>0</v>
      </c>
      <c r="Q31">
        <v>3</v>
      </c>
      <c r="R31">
        <v>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24</v>
      </c>
      <c r="AA31">
        <v>13</v>
      </c>
      <c r="AB31">
        <v>0.54166666666666663</v>
      </c>
      <c r="AF31" s="2">
        <v>44957</v>
      </c>
      <c r="AG31">
        <v>7</v>
      </c>
      <c r="AH31">
        <v>3</v>
      </c>
      <c r="AI31">
        <v>3</v>
      </c>
      <c r="AV31">
        <v>3</v>
      </c>
      <c r="AW31">
        <v>13</v>
      </c>
      <c r="AX31">
        <v>4.333333333333333</v>
      </c>
    </row>
    <row r="32" spans="1:50" x14ac:dyDescent="0.3">
      <c r="A32" s="2">
        <v>44958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24</v>
      </c>
      <c r="AA32">
        <v>2</v>
      </c>
      <c r="AB32">
        <v>8.3333333333333329E-2</v>
      </c>
      <c r="AF32" s="2">
        <v>44958</v>
      </c>
      <c r="AG32">
        <v>2</v>
      </c>
      <c r="AV32">
        <v>1</v>
      </c>
      <c r="AW32">
        <v>2</v>
      </c>
      <c r="AX32">
        <v>2</v>
      </c>
    </row>
    <row r="33" spans="1:50" x14ac:dyDescent="0.3">
      <c r="A33" s="2">
        <v>44959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24</v>
      </c>
      <c r="AA33">
        <v>6</v>
      </c>
      <c r="AB33">
        <v>0.25</v>
      </c>
      <c r="AF33" s="2">
        <v>44959</v>
      </c>
      <c r="AG33">
        <v>6</v>
      </c>
      <c r="AV33">
        <v>1</v>
      </c>
      <c r="AW33">
        <v>6</v>
      </c>
      <c r="AX33">
        <v>6</v>
      </c>
    </row>
    <row r="34" spans="1:50" x14ac:dyDescent="0.3">
      <c r="A34" s="2">
        <v>44960</v>
      </c>
      <c r="B34">
        <v>0</v>
      </c>
      <c r="C34">
        <v>0</v>
      </c>
      <c r="D34">
        <v>0</v>
      </c>
      <c r="E34">
        <v>0</v>
      </c>
      <c r="F34">
        <v>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24</v>
      </c>
      <c r="AA34">
        <v>6</v>
      </c>
      <c r="AB34">
        <v>0.25</v>
      </c>
      <c r="AF34" s="2">
        <v>44960</v>
      </c>
      <c r="AG34">
        <v>6</v>
      </c>
      <c r="AV34">
        <v>1</v>
      </c>
      <c r="AW34">
        <v>6</v>
      </c>
      <c r="AX34">
        <v>6</v>
      </c>
    </row>
    <row r="35" spans="1:50" x14ac:dyDescent="0.3">
      <c r="A35" s="2">
        <v>44964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</v>
      </c>
      <c r="Y35">
        <v>4</v>
      </c>
      <c r="Z35">
        <v>24</v>
      </c>
      <c r="AA35">
        <v>6</v>
      </c>
      <c r="AB35">
        <v>0.25</v>
      </c>
      <c r="AF35" s="2">
        <v>44964</v>
      </c>
      <c r="AG35">
        <v>2</v>
      </c>
      <c r="AH35">
        <v>4</v>
      </c>
      <c r="AV35">
        <v>2</v>
      </c>
      <c r="AW35">
        <v>6</v>
      </c>
      <c r="AX35">
        <v>3</v>
      </c>
    </row>
    <row r="36" spans="1:50" x14ac:dyDescent="0.3">
      <c r="A36" s="2">
        <v>44965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24</v>
      </c>
      <c r="AA36">
        <v>1</v>
      </c>
      <c r="AB36">
        <v>4.1666666666666657E-2</v>
      </c>
      <c r="AF36" s="2">
        <v>44965</v>
      </c>
      <c r="AG36">
        <v>1</v>
      </c>
      <c r="AV36">
        <v>1</v>
      </c>
      <c r="AW36">
        <v>1</v>
      </c>
      <c r="AX36">
        <v>1</v>
      </c>
    </row>
    <row r="37" spans="1:50" x14ac:dyDescent="0.3">
      <c r="A37" s="2">
        <v>44966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</v>
      </c>
      <c r="T37">
        <v>2</v>
      </c>
      <c r="U37">
        <v>0</v>
      </c>
      <c r="V37">
        <v>0</v>
      </c>
      <c r="W37">
        <v>0</v>
      </c>
      <c r="X37">
        <v>0</v>
      </c>
      <c r="Y37">
        <v>0</v>
      </c>
      <c r="Z37">
        <v>24</v>
      </c>
      <c r="AA37">
        <v>6</v>
      </c>
      <c r="AB37">
        <v>0.25</v>
      </c>
      <c r="AF37" s="2">
        <v>44966</v>
      </c>
      <c r="AG37">
        <v>4</v>
      </c>
      <c r="AH37">
        <v>2</v>
      </c>
      <c r="AV37">
        <v>2</v>
      </c>
      <c r="AW37">
        <v>6</v>
      </c>
      <c r="AX37">
        <v>3</v>
      </c>
    </row>
    <row r="38" spans="1:50" x14ac:dyDescent="0.3">
      <c r="A38" s="2">
        <v>44967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1</v>
      </c>
      <c r="Y38">
        <v>0</v>
      </c>
      <c r="Z38">
        <v>24</v>
      </c>
      <c r="AA38">
        <v>11</v>
      </c>
      <c r="AB38">
        <v>0.45833333333333331</v>
      </c>
      <c r="AF38" s="2">
        <v>44967</v>
      </c>
      <c r="AG38">
        <v>1</v>
      </c>
      <c r="AH38">
        <v>7</v>
      </c>
      <c r="AI38">
        <v>2</v>
      </c>
      <c r="AJ38">
        <v>1</v>
      </c>
      <c r="AV38">
        <v>4</v>
      </c>
      <c r="AW38">
        <v>11</v>
      </c>
      <c r="AX38">
        <v>2.75</v>
      </c>
    </row>
    <row r="39" spans="1:50" x14ac:dyDescent="0.3">
      <c r="A39" s="2">
        <v>44968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</v>
      </c>
      <c r="Y39">
        <v>13</v>
      </c>
      <c r="Z39">
        <v>24</v>
      </c>
      <c r="AA39">
        <v>19</v>
      </c>
      <c r="AB39">
        <v>0.79166666666666663</v>
      </c>
      <c r="AF39" s="2">
        <v>44968</v>
      </c>
      <c r="AG39">
        <v>1</v>
      </c>
      <c r="AH39">
        <v>5</v>
      </c>
      <c r="AI39">
        <v>13</v>
      </c>
      <c r="AV39">
        <v>3</v>
      </c>
      <c r="AW39">
        <v>19</v>
      </c>
      <c r="AX39">
        <v>6.333333333333333</v>
      </c>
    </row>
    <row r="40" spans="1:50" x14ac:dyDescent="0.3">
      <c r="A40" s="2">
        <v>44969</v>
      </c>
      <c r="B40">
        <v>8</v>
      </c>
      <c r="C40">
        <v>5</v>
      </c>
      <c r="D40">
        <v>1</v>
      </c>
      <c r="E40">
        <v>4</v>
      </c>
      <c r="F40">
        <v>10</v>
      </c>
      <c r="G40">
        <v>11</v>
      </c>
      <c r="H40">
        <v>4</v>
      </c>
      <c r="I40">
        <v>2</v>
      </c>
      <c r="J40">
        <v>2</v>
      </c>
      <c r="K40">
        <v>4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4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24</v>
      </c>
      <c r="AA40">
        <v>59</v>
      </c>
      <c r="AB40">
        <v>2.458333333333333</v>
      </c>
      <c r="AF40" s="2">
        <v>44969</v>
      </c>
      <c r="AG40">
        <v>8</v>
      </c>
      <c r="AH40">
        <v>5</v>
      </c>
      <c r="AI40">
        <v>1</v>
      </c>
      <c r="AJ40">
        <v>4</v>
      </c>
      <c r="AK40">
        <v>10</v>
      </c>
      <c r="AL40">
        <v>11</v>
      </c>
      <c r="AM40">
        <v>4</v>
      </c>
      <c r="AN40">
        <v>2</v>
      </c>
      <c r="AO40">
        <v>2</v>
      </c>
      <c r="AP40">
        <v>4</v>
      </c>
      <c r="AQ40">
        <v>1</v>
      </c>
      <c r="AR40">
        <v>1</v>
      </c>
      <c r="AS40">
        <v>4</v>
      </c>
      <c r="AT40">
        <v>1</v>
      </c>
      <c r="AU40">
        <v>1</v>
      </c>
      <c r="AV40">
        <v>15</v>
      </c>
      <c r="AW40">
        <v>59</v>
      </c>
      <c r="AX40">
        <v>3.9333333333333331</v>
      </c>
    </row>
    <row r="41" spans="1:50" x14ac:dyDescent="0.3">
      <c r="A41" s="2">
        <v>44970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24</v>
      </c>
      <c r="AA41">
        <v>13</v>
      </c>
      <c r="AB41">
        <v>0.54166666666666663</v>
      </c>
      <c r="AF41" s="2">
        <v>44970</v>
      </c>
      <c r="AG41">
        <v>1</v>
      </c>
      <c r="AH41">
        <v>10</v>
      </c>
      <c r="AI41">
        <v>1</v>
      </c>
      <c r="AJ41">
        <v>1</v>
      </c>
      <c r="AV41">
        <v>4</v>
      </c>
      <c r="AW41">
        <v>13</v>
      </c>
      <c r="AX41">
        <v>3.25</v>
      </c>
    </row>
    <row r="42" spans="1:50" x14ac:dyDescent="0.3">
      <c r="A42" s="2">
        <v>44971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3</v>
      </c>
      <c r="I42">
        <v>6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24</v>
      </c>
      <c r="AA42">
        <v>14</v>
      </c>
      <c r="AB42">
        <v>0.58333333333333337</v>
      </c>
      <c r="AF42" s="2">
        <v>44971</v>
      </c>
      <c r="AG42">
        <v>1</v>
      </c>
      <c r="AH42">
        <v>3</v>
      </c>
      <c r="AI42">
        <v>6</v>
      </c>
      <c r="AJ42">
        <v>1</v>
      </c>
      <c r="AK42">
        <v>1</v>
      </c>
      <c r="AL42">
        <v>2</v>
      </c>
      <c r="AV42">
        <v>6</v>
      </c>
      <c r="AW42">
        <v>14</v>
      </c>
      <c r="AX42">
        <v>2.333333333333333</v>
      </c>
    </row>
    <row r="43" spans="1:50" x14ac:dyDescent="0.3">
      <c r="A43" s="2">
        <v>44972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4</v>
      </c>
      <c r="P43">
        <v>0</v>
      </c>
      <c r="Q43">
        <v>10</v>
      </c>
      <c r="R43">
        <v>2</v>
      </c>
      <c r="S43">
        <v>2</v>
      </c>
      <c r="T43">
        <v>0</v>
      </c>
      <c r="U43">
        <v>0</v>
      </c>
      <c r="V43">
        <v>14</v>
      </c>
      <c r="W43">
        <v>5</v>
      </c>
      <c r="X43">
        <v>0</v>
      </c>
      <c r="Y43">
        <v>0</v>
      </c>
      <c r="Z43">
        <v>24</v>
      </c>
      <c r="AA43">
        <v>37</v>
      </c>
      <c r="AB43">
        <v>1.541666666666667</v>
      </c>
      <c r="AF43" s="2">
        <v>44972</v>
      </c>
      <c r="AG43">
        <v>4</v>
      </c>
      <c r="AH43">
        <v>10</v>
      </c>
      <c r="AI43">
        <v>2</v>
      </c>
      <c r="AJ43">
        <v>2</v>
      </c>
      <c r="AK43">
        <v>14</v>
      </c>
      <c r="AL43">
        <v>5</v>
      </c>
      <c r="AV43">
        <v>6</v>
      </c>
      <c r="AW43">
        <v>37</v>
      </c>
      <c r="AX43">
        <v>6.166666666666667</v>
      </c>
    </row>
    <row r="44" spans="1:50" x14ac:dyDescent="0.3">
      <c r="A44" s="2">
        <v>44973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1</v>
      </c>
      <c r="O44">
        <v>0</v>
      </c>
      <c r="P44">
        <v>0</v>
      </c>
      <c r="Q44">
        <v>9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24</v>
      </c>
      <c r="AA44">
        <v>13</v>
      </c>
      <c r="AB44">
        <v>0.54166666666666663</v>
      </c>
      <c r="AF44" s="2">
        <v>44973</v>
      </c>
      <c r="AG44">
        <v>2</v>
      </c>
      <c r="AH44">
        <v>1</v>
      </c>
      <c r="AI44">
        <v>9</v>
      </c>
      <c r="AJ44">
        <v>1</v>
      </c>
      <c r="AV44">
        <v>4</v>
      </c>
      <c r="AW44">
        <v>13</v>
      </c>
      <c r="AX44">
        <v>3.25</v>
      </c>
    </row>
    <row r="45" spans="1:50" x14ac:dyDescent="0.3">
      <c r="A45" s="2">
        <v>44974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</v>
      </c>
      <c r="L45">
        <v>1</v>
      </c>
      <c r="M45">
        <v>0</v>
      </c>
      <c r="N45">
        <v>0</v>
      </c>
      <c r="O45">
        <v>8</v>
      </c>
      <c r="P45">
        <v>2</v>
      </c>
      <c r="Q45">
        <v>0</v>
      </c>
      <c r="R45">
        <v>0</v>
      </c>
      <c r="S45">
        <v>0</v>
      </c>
      <c r="T45">
        <v>0</v>
      </c>
      <c r="U45">
        <v>8</v>
      </c>
      <c r="V45">
        <v>5</v>
      </c>
      <c r="W45">
        <v>0</v>
      </c>
      <c r="X45">
        <v>0</v>
      </c>
      <c r="Y45">
        <v>0</v>
      </c>
      <c r="Z45">
        <v>24</v>
      </c>
      <c r="AA45">
        <v>29</v>
      </c>
      <c r="AB45">
        <v>1.208333333333333</v>
      </c>
      <c r="AF45" s="2">
        <v>44974</v>
      </c>
      <c r="AG45">
        <v>1</v>
      </c>
      <c r="AH45">
        <v>4</v>
      </c>
      <c r="AI45">
        <v>1</v>
      </c>
      <c r="AJ45">
        <v>8</v>
      </c>
      <c r="AK45">
        <v>2</v>
      </c>
      <c r="AL45">
        <v>8</v>
      </c>
      <c r="AM45">
        <v>5</v>
      </c>
      <c r="AV45">
        <v>7</v>
      </c>
      <c r="AW45">
        <v>29</v>
      </c>
      <c r="AX45">
        <v>4.1428571428571432</v>
      </c>
    </row>
    <row r="46" spans="1:50" x14ac:dyDescent="0.3">
      <c r="A46" s="2">
        <v>44975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4</v>
      </c>
      <c r="Q46">
        <v>2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24</v>
      </c>
      <c r="AA46">
        <v>7</v>
      </c>
      <c r="AB46">
        <v>0.29166666666666669</v>
      </c>
      <c r="AF46" s="2">
        <v>44975</v>
      </c>
      <c r="AG46">
        <v>4</v>
      </c>
      <c r="AH46">
        <v>2</v>
      </c>
      <c r="AI46">
        <v>1</v>
      </c>
      <c r="AV46">
        <v>3</v>
      </c>
      <c r="AW46">
        <v>7</v>
      </c>
      <c r="AX46">
        <v>2.333333333333333</v>
      </c>
    </row>
    <row r="47" spans="1:50" x14ac:dyDescent="0.3">
      <c r="A47" s="2">
        <v>44976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17</v>
      </c>
      <c r="P47">
        <v>9</v>
      </c>
      <c r="Q47">
        <v>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24</v>
      </c>
      <c r="AA47">
        <v>32</v>
      </c>
      <c r="AB47">
        <v>1.333333333333333</v>
      </c>
      <c r="AF47" s="2">
        <v>44976</v>
      </c>
      <c r="AG47">
        <v>17</v>
      </c>
      <c r="AH47">
        <v>9</v>
      </c>
      <c r="AI47">
        <v>6</v>
      </c>
      <c r="AV47">
        <v>3</v>
      </c>
      <c r="AW47">
        <v>32</v>
      </c>
      <c r="AX47">
        <v>10.66666666666667</v>
      </c>
    </row>
    <row r="48" spans="1:50" x14ac:dyDescent="0.3">
      <c r="A48" s="2">
        <v>44977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17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24</v>
      </c>
      <c r="AA48">
        <v>17</v>
      </c>
      <c r="AB48">
        <v>0.70833333333333337</v>
      </c>
      <c r="AF48" s="2">
        <v>44977</v>
      </c>
      <c r="AG48">
        <v>17</v>
      </c>
      <c r="AV48">
        <v>1</v>
      </c>
      <c r="AW48">
        <v>17</v>
      </c>
      <c r="AX48">
        <v>17</v>
      </c>
    </row>
    <row r="49" spans="1:50" x14ac:dyDescent="0.3">
      <c r="A49" s="2">
        <v>44978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24</v>
      </c>
      <c r="AA49">
        <v>4</v>
      </c>
      <c r="AB49">
        <v>0.16666666666666671</v>
      </c>
      <c r="AF49" s="2">
        <v>44978</v>
      </c>
      <c r="AG49">
        <v>1</v>
      </c>
      <c r="AH49">
        <v>1</v>
      </c>
      <c r="AI49">
        <v>1</v>
      </c>
      <c r="AJ49">
        <v>1</v>
      </c>
      <c r="AV49">
        <v>4</v>
      </c>
      <c r="AW49">
        <v>4</v>
      </c>
      <c r="AX49">
        <v>1</v>
      </c>
    </row>
    <row r="50" spans="1:50" x14ac:dyDescent="0.3">
      <c r="A50" s="2">
        <v>44979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1</v>
      </c>
      <c r="O50">
        <v>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24</v>
      </c>
      <c r="AA50">
        <v>9</v>
      </c>
      <c r="AB50">
        <v>0.375</v>
      </c>
      <c r="AF50" s="2">
        <v>44979</v>
      </c>
      <c r="AG50">
        <v>1</v>
      </c>
      <c r="AH50">
        <v>1</v>
      </c>
      <c r="AI50">
        <v>1</v>
      </c>
      <c r="AJ50">
        <v>1</v>
      </c>
      <c r="AK50">
        <v>3</v>
      </c>
      <c r="AL50">
        <v>1</v>
      </c>
      <c r="AM50">
        <v>1</v>
      </c>
      <c r="AV50">
        <v>7</v>
      </c>
      <c r="AW50">
        <v>9</v>
      </c>
      <c r="AX50">
        <v>1.285714285714286</v>
      </c>
    </row>
    <row r="51" spans="1:50" x14ac:dyDescent="0.3">
      <c r="A51" s="2">
        <v>44980</v>
      </c>
      <c r="B51">
        <v>0</v>
      </c>
      <c r="C51">
        <v>0</v>
      </c>
      <c r="D51">
        <v>0</v>
      </c>
      <c r="E51">
        <v>0</v>
      </c>
      <c r="F51">
        <v>1</v>
      </c>
      <c r="G51">
        <v>3</v>
      </c>
      <c r="H51">
        <v>6</v>
      </c>
      <c r="I51">
        <v>3</v>
      </c>
      <c r="J51">
        <v>0</v>
      </c>
      <c r="K51">
        <v>0</v>
      </c>
      <c r="L51">
        <v>0</v>
      </c>
      <c r="M51">
        <v>0</v>
      </c>
      <c r="N51">
        <v>0</v>
      </c>
      <c r="O51">
        <v>11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11</v>
      </c>
      <c r="Z51">
        <v>24</v>
      </c>
      <c r="AA51">
        <v>36</v>
      </c>
      <c r="AB51">
        <v>1.5</v>
      </c>
      <c r="AF51" s="2">
        <v>44980</v>
      </c>
      <c r="AG51">
        <v>1</v>
      </c>
      <c r="AH51">
        <v>3</v>
      </c>
      <c r="AI51">
        <v>6</v>
      </c>
      <c r="AJ51">
        <v>3</v>
      </c>
      <c r="AK51">
        <v>11</v>
      </c>
      <c r="AL51">
        <v>1</v>
      </c>
      <c r="AM51">
        <v>11</v>
      </c>
      <c r="AV51">
        <v>7</v>
      </c>
      <c r="AW51">
        <v>36</v>
      </c>
      <c r="AX51">
        <v>5.1428571428571432</v>
      </c>
    </row>
    <row r="52" spans="1:50" x14ac:dyDescent="0.3">
      <c r="A52" s="2">
        <v>44981</v>
      </c>
      <c r="B52">
        <v>4</v>
      </c>
      <c r="C52">
        <v>6</v>
      </c>
      <c r="D52">
        <v>1</v>
      </c>
      <c r="E52">
        <v>0</v>
      </c>
      <c r="F52">
        <v>2</v>
      </c>
      <c r="G52">
        <v>0</v>
      </c>
      <c r="H52">
        <v>0</v>
      </c>
      <c r="I52">
        <v>0</v>
      </c>
      <c r="J52">
        <v>0</v>
      </c>
      <c r="K52">
        <v>1</v>
      </c>
      <c r="L52">
        <v>3</v>
      </c>
      <c r="M52">
        <v>0</v>
      </c>
      <c r="N52">
        <v>2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Z52">
        <v>22</v>
      </c>
      <c r="AA52">
        <v>20</v>
      </c>
      <c r="AB52">
        <v>0.90909090909090906</v>
      </c>
      <c r="AF52" s="2">
        <v>44981</v>
      </c>
      <c r="AG52">
        <v>4</v>
      </c>
      <c r="AH52">
        <v>6</v>
      </c>
      <c r="AI52">
        <v>1</v>
      </c>
      <c r="AJ52">
        <v>2</v>
      </c>
      <c r="AK52">
        <v>1</v>
      </c>
      <c r="AL52">
        <v>3</v>
      </c>
      <c r="AM52">
        <v>2</v>
      </c>
      <c r="AN52">
        <v>1</v>
      </c>
      <c r="AV52">
        <v>8</v>
      </c>
      <c r="AW52">
        <v>20</v>
      </c>
      <c r="AX52">
        <v>2.5</v>
      </c>
    </row>
    <row r="53" spans="1:50" x14ac:dyDescent="0.3">
      <c r="A53" s="2">
        <v>44982</v>
      </c>
      <c r="B53">
        <v>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24</v>
      </c>
      <c r="AA53">
        <v>10</v>
      </c>
      <c r="AB53">
        <v>0.41666666666666669</v>
      </c>
      <c r="AF53" s="2">
        <v>44982</v>
      </c>
      <c r="AG53">
        <v>10</v>
      </c>
      <c r="AV53">
        <v>1</v>
      </c>
      <c r="AW53">
        <v>10</v>
      </c>
      <c r="AX53">
        <v>10</v>
      </c>
    </row>
    <row r="54" spans="1:50" x14ac:dyDescent="0.3">
      <c r="A54" s="2">
        <v>44983</v>
      </c>
      <c r="B54">
        <v>0</v>
      </c>
      <c r="C54">
        <v>0</v>
      </c>
      <c r="D54">
        <v>0</v>
      </c>
      <c r="E54">
        <v>0</v>
      </c>
      <c r="F54">
        <v>2</v>
      </c>
      <c r="G54">
        <v>6</v>
      </c>
      <c r="H54">
        <v>2</v>
      </c>
      <c r="I54">
        <v>1</v>
      </c>
      <c r="J54">
        <v>10</v>
      </c>
      <c r="K54">
        <v>0</v>
      </c>
      <c r="L54">
        <v>0</v>
      </c>
      <c r="M54">
        <v>0</v>
      </c>
      <c r="N54">
        <v>0</v>
      </c>
      <c r="O54">
        <v>11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24</v>
      </c>
      <c r="W54">
        <v>10</v>
      </c>
      <c r="X54">
        <v>2</v>
      </c>
      <c r="Y54">
        <v>0</v>
      </c>
      <c r="Z54">
        <v>24</v>
      </c>
      <c r="AA54">
        <v>69</v>
      </c>
      <c r="AB54">
        <v>2.875</v>
      </c>
      <c r="AF54" s="2">
        <v>44983</v>
      </c>
      <c r="AG54">
        <v>2</v>
      </c>
      <c r="AH54">
        <v>6</v>
      </c>
      <c r="AI54">
        <v>2</v>
      </c>
      <c r="AJ54">
        <v>1</v>
      </c>
      <c r="AK54">
        <v>10</v>
      </c>
      <c r="AL54">
        <v>11</v>
      </c>
      <c r="AM54">
        <v>1</v>
      </c>
      <c r="AN54">
        <v>24</v>
      </c>
      <c r="AO54">
        <v>10</v>
      </c>
      <c r="AP54">
        <v>2</v>
      </c>
      <c r="AV54">
        <v>10</v>
      </c>
      <c r="AW54">
        <v>69</v>
      </c>
      <c r="AX54">
        <v>6.9</v>
      </c>
    </row>
    <row r="55" spans="1:50" x14ac:dyDescent="0.3">
      <c r="A55" s="2">
        <v>44984</v>
      </c>
      <c r="B55">
        <v>2</v>
      </c>
      <c r="C55">
        <v>11</v>
      </c>
      <c r="D55">
        <v>0</v>
      </c>
      <c r="E55">
        <v>7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4</v>
      </c>
      <c r="M55">
        <v>1</v>
      </c>
      <c r="N55">
        <v>0</v>
      </c>
      <c r="O55">
        <v>0</v>
      </c>
      <c r="P55">
        <v>2</v>
      </c>
      <c r="Q55">
        <v>2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24</v>
      </c>
      <c r="AA55">
        <v>32</v>
      </c>
      <c r="AB55">
        <v>1.333333333333333</v>
      </c>
      <c r="AF55" s="2">
        <v>44984</v>
      </c>
      <c r="AG55">
        <v>2</v>
      </c>
      <c r="AH55">
        <v>11</v>
      </c>
      <c r="AI55">
        <v>7</v>
      </c>
      <c r="AJ55">
        <v>1</v>
      </c>
      <c r="AK55">
        <v>1</v>
      </c>
      <c r="AL55">
        <v>4</v>
      </c>
      <c r="AM55">
        <v>1</v>
      </c>
      <c r="AN55">
        <v>2</v>
      </c>
      <c r="AO55">
        <v>2</v>
      </c>
      <c r="AP55">
        <v>1</v>
      </c>
      <c r="AV55">
        <v>10</v>
      </c>
      <c r="AW55">
        <v>32</v>
      </c>
      <c r="AX55">
        <v>3.2</v>
      </c>
    </row>
    <row r="56" spans="1:50" x14ac:dyDescent="0.3">
      <c r="A56" s="2">
        <v>44985</v>
      </c>
      <c r="B56">
        <v>0</v>
      </c>
      <c r="C56">
        <v>1</v>
      </c>
      <c r="D56">
        <v>8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</v>
      </c>
      <c r="Q56">
        <v>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24</v>
      </c>
      <c r="AA56">
        <v>15</v>
      </c>
      <c r="AB56">
        <v>0.625</v>
      </c>
      <c r="AF56" s="2">
        <v>44985</v>
      </c>
      <c r="AG56">
        <v>1</v>
      </c>
      <c r="AH56">
        <v>8</v>
      </c>
      <c r="AI56">
        <v>1</v>
      </c>
      <c r="AJ56">
        <v>3</v>
      </c>
      <c r="AK56">
        <v>1</v>
      </c>
      <c r="AL56">
        <v>1</v>
      </c>
      <c r="AV56">
        <v>6</v>
      </c>
      <c r="AW56">
        <v>15</v>
      </c>
      <c r="AX56">
        <v>2.5</v>
      </c>
    </row>
    <row r="57" spans="1:50" x14ac:dyDescent="0.3">
      <c r="A57" s="2">
        <v>44986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24</v>
      </c>
      <c r="AA57">
        <v>1</v>
      </c>
      <c r="AB57">
        <v>4.1666666666666657E-2</v>
      </c>
      <c r="AF57" s="2">
        <v>44986</v>
      </c>
      <c r="AG57">
        <v>1</v>
      </c>
      <c r="AV57">
        <v>1</v>
      </c>
      <c r="AW57">
        <v>1</v>
      </c>
      <c r="AX57">
        <v>1</v>
      </c>
    </row>
    <row r="58" spans="1:50" x14ac:dyDescent="0.3">
      <c r="A58" s="2">
        <v>44987</v>
      </c>
      <c r="B58">
        <v>0</v>
      </c>
      <c r="C58">
        <v>0</v>
      </c>
      <c r="D58">
        <v>0</v>
      </c>
      <c r="E58">
        <v>0</v>
      </c>
      <c r="F58">
        <v>5</v>
      </c>
      <c r="G58">
        <v>0</v>
      </c>
      <c r="H58">
        <v>1</v>
      </c>
      <c r="I58">
        <v>0</v>
      </c>
      <c r="J58">
        <v>0</v>
      </c>
      <c r="K58">
        <v>0</v>
      </c>
      <c r="L58">
        <v>3</v>
      </c>
      <c r="M58">
        <v>1</v>
      </c>
      <c r="N58">
        <v>11</v>
      </c>
      <c r="O58">
        <v>0</v>
      </c>
      <c r="P58">
        <v>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24</v>
      </c>
      <c r="AA58">
        <v>24</v>
      </c>
      <c r="AB58">
        <v>1</v>
      </c>
      <c r="AF58" s="2">
        <v>44987</v>
      </c>
      <c r="AG58">
        <v>5</v>
      </c>
      <c r="AH58">
        <v>1</v>
      </c>
      <c r="AI58">
        <v>3</v>
      </c>
      <c r="AJ58">
        <v>1</v>
      </c>
      <c r="AK58">
        <v>11</v>
      </c>
      <c r="AL58">
        <v>3</v>
      </c>
      <c r="AV58">
        <v>6</v>
      </c>
      <c r="AW58">
        <v>24</v>
      </c>
      <c r="AX58">
        <v>4</v>
      </c>
    </row>
    <row r="59" spans="1:50" x14ac:dyDescent="0.3">
      <c r="A59" s="2">
        <v>44988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24</v>
      </c>
      <c r="AA59">
        <v>2</v>
      </c>
      <c r="AB59">
        <v>8.3333333333333329E-2</v>
      </c>
      <c r="AF59" s="2">
        <v>44988</v>
      </c>
      <c r="AG59">
        <v>2</v>
      </c>
      <c r="AV59">
        <v>1</v>
      </c>
      <c r="AW59">
        <v>2</v>
      </c>
      <c r="AX59">
        <v>2</v>
      </c>
    </row>
    <row r="60" spans="1:50" x14ac:dyDescent="0.3">
      <c r="A60" s="2">
        <v>44989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24</v>
      </c>
      <c r="AA60">
        <v>4</v>
      </c>
      <c r="AB60">
        <v>0.16666666666666671</v>
      </c>
      <c r="AF60" s="2">
        <v>44989</v>
      </c>
      <c r="AG60">
        <v>1</v>
      </c>
      <c r="AH60">
        <v>3</v>
      </c>
      <c r="AV60">
        <v>2</v>
      </c>
      <c r="AW60">
        <v>4</v>
      </c>
      <c r="AX60">
        <v>2</v>
      </c>
    </row>
    <row r="61" spans="1:50" x14ac:dyDescent="0.3">
      <c r="A61" s="2">
        <v>44990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24</v>
      </c>
      <c r="O61">
        <v>55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24</v>
      </c>
      <c r="AA61">
        <v>79</v>
      </c>
      <c r="AB61">
        <v>3.291666666666667</v>
      </c>
      <c r="AF61" s="2">
        <v>44990</v>
      </c>
      <c r="AG61">
        <v>24</v>
      </c>
      <c r="AH61">
        <v>55</v>
      </c>
      <c r="AV61">
        <v>2</v>
      </c>
      <c r="AW61">
        <v>79</v>
      </c>
      <c r="AX61">
        <v>39.5</v>
      </c>
    </row>
    <row r="62" spans="1:50" x14ac:dyDescent="0.3">
      <c r="A62" s="2">
        <v>44994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24</v>
      </c>
      <c r="AA62">
        <v>5</v>
      </c>
      <c r="AB62">
        <v>0.20833333333333329</v>
      </c>
      <c r="AF62" s="2">
        <v>44994</v>
      </c>
      <c r="AG62">
        <v>5</v>
      </c>
      <c r="AV62">
        <v>1</v>
      </c>
      <c r="AW62">
        <v>5</v>
      </c>
      <c r="AX62">
        <v>5</v>
      </c>
    </row>
    <row r="63" spans="1:50" x14ac:dyDescent="0.3">
      <c r="A63" s="2">
        <v>44995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4</v>
      </c>
      <c r="S63">
        <v>5</v>
      </c>
      <c r="T63">
        <v>9</v>
      </c>
      <c r="U63">
        <v>5</v>
      </c>
      <c r="V63">
        <v>0</v>
      </c>
      <c r="W63">
        <v>0</v>
      </c>
      <c r="X63">
        <v>0</v>
      </c>
      <c r="Y63">
        <v>0</v>
      </c>
      <c r="Z63">
        <v>24</v>
      </c>
      <c r="AA63">
        <v>24</v>
      </c>
      <c r="AB63">
        <v>1</v>
      </c>
      <c r="AF63" s="2">
        <v>44995</v>
      </c>
      <c r="AG63">
        <v>1</v>
      </c>
      <c r="AH63">
        <v>4</v>
      </c>
      <c r="AI63">
        <v>5</v>
      </c>
      <c r="AJ63">
        <v>9</v>
      </c>
      <c r="AK63">
        <v>5</v>
      </c>
      <c r="AV63">
        <v>5</v>
      </c>
      <c r="AW63">
        <v>24</v>
      </c>
      <c r="AX63">
        <v>4.8</v>
      </c>
    </row>
    <row r="64" spans="1:50" x14ac:dyDescent="0.3">
      <c r="A64" s="2">
        <v>44999</v>
      </c>
      <c r="S64">
        <v>3</v>
      </c>
      <c r="T64">
        <v>0</v>
      </c>
      <c r="U64">
        <v>0</v>
      </c>
      <c r="V64">
        <v>2</v>
      </c>
      <c r="W64">
        <v>2</v>
      </c>
      <c r="X64">
        <v>3</v>
      </c>
      <c r="Y64">
        <v>0</v>
      </c>
      <c r="Z64">
        <v>7</v>
      </c>
      <c r="AA64">
        <v>10</v>
      </c>
      <c r="AB64">
        <v>1.428571428571429</v>
      </c>
      <c r="AF64" s="2">
        <v>44999</v>
      </c>
      <c r="AG64">
        <v>3</v>
      </c>
      <c r="AH64">
        <v>2</v>
      </c>
      <c r="AI64">
        <v>2</v>
      </c>
      <c r="AJ64">
        <v>3</v>
      </c>
      <c r="AV64">
        <v>4</v>
      </c>
      <c r="AW64">
        <v>10</v>
      </c>
      <c r="AX64">
        <v>2.5</v>
      </c>
    </row>
    <row r="65" spans="1:50" x14ac:dyDescent="0.3">
      <c r="A65" s="2">
        <v>45002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</v>
      </c>
      <c r="S65">
        <v>22</v>
      </c>
      <c r="T65">
        <v>9</v>
      </c>
      <c r="U65">
        <v>1</v>
      </c>
      <c r="V65">
        <v>0</v>
      </c>
      <c r="W65">
        <v>0</v>
      </c>
      <c r="X65">
        <v>0</v>
      </c>
      <c r="Y65">
        <v>0</v>
      </c>
      <c r="Z65">
        <v>24</v>
      </c>
      <c r="AA65">
        <v>36</v>
      </c>
      <c r="AB65">
        <v>1.5</v>
      </c>
      <c r="AF65" s="2">
        <v>45002</v>
      </c>
      <c r="AG65">
        <v>4</v>
      </c>
      <c r="AH65">
        <v>22</v>
      </c>
      <c r="AI65">
        <v>9</v>
      </c>
      <c r="AJ65">
        <v>1</v>
      </c>
      <c r="AV65">
        <v>4</v>
      </c>
      <c r="AW65">
        <v>36</v>
      </c>
      <c r="AX65">
        <v>9</v>
      </c>
    </row>
    <row r="66" spans="1:50" x14ac:dyDescent="0.3">
      <c r="A66" s="2">
        <v>45003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>
        <v>55</v>
      </c>
      <c r="U66">
        <v>6</v>
      </c>
      <c r="V66">
        <v>0</v>
      </c>
      <c r="W66">
        <v>0</v>
      </c>
      <c r="X66">
        <v>0</v>
      </c>
      <c r="Y66">
        <v>0</v>
      </c>
      <c r="Z66">
        <v>24</v>
      </c>
      <c r="AA66">
        <v>64</v>
      </c>
      <c r="AB66">
        <v>2.666666666666667</v>
      </c>
      <c r="AF66" s="2">
        <v>45003</v>
      </c>
      <c r="AG66">
        <v>3</v>
      </c>
      <c r="AH66">
        <v>55</v>
      </c>
      <c r="AI66">
        <v>6</v>
      </c>
      <c r="AV66">
        <v>3</v>
      </c>
      <c r="AW66">
        <v>64</v>
      </c>
      <c r="AX66">
        <v>21.333333333333329</v>
      </c>
    </row>
    <row r="67" spans="1:50" x14ac:dyDescent="0.3">
      <c r="A67" s="2">
        <v>45004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14</v>
      </c>
      <c r="T67">
        <v>23</v>
      </c>
      <c r="U67">
        <v>3</v>
      </c>
      <c r="V67">
        <v>0</v>
      </c>
      <c r="W67">
        <v>0</v>
      </c>
      <c r="X67">
        <v>0</v>
      </c>
      <c r="Y67">
        <v>0</v>
      </c>
      <c r="Z67">
        <v>24</v>
      </c>
      <c r="AA67">
        <v>40</v>
      </c>
      <c r="AB67">
        <v>1.666666666666667</v>
      </c>
      <c r="AF67" s="2">
        <v>45004</v>
      </c>
      <c r="AG67">
        <v>14</v>
      </c>
      <c r="AH67">
        <v>23</v>
      </c>
      <c r="AI67">
        <v>3</v>
      </c>
      <c r="AV67">
        <v>3</v>
      </c>
      <c r="AW67">
        <v>40</v>
      </c>
      <c r="AX67">
        <v>13.33333333333333</v>
      </c>
    </row>
    <row r="68" spans="1:50" x14ac:dyDescent="0.3">
      <c r="A68" s="2">
        <v>45005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</v>
      </c>
      <c r="O68">
        <v>0</v>
      </c>
      <c r="P68">
        <v>0</v>
      </c>
      <c r="Q68">
        <v>3</v>
      </c>
      <c r="R68">
        <v>0</v>
      </c>
      <c r="S68">
        <v>2</v>
      </c>
      <c r="T68">
        <v>6</v>
      </c>
      <c r="U68">
        <v>4</v>
      </c>
      <c r="V68">
        <v>1</v>
      </c>
      <c r="W68">
        <v>0</v>
      </c>
      <c r="X68">
        <v>0</v>
      </c>
      <c r="Y68">
        <v>0</v>
      </c>
      <c r="Z68">
        <v>24</v>
      </c>
      <c r="AA68">
        <v>20</v>
      </c>
      <c r="AB68">
        <v>0.83333333333333337</v>
      </c>
      <c r="AF68" s="2">
        <v>45005</v>
      </c>
      <c r="AG68">
        <v>4</v>
      </c>
      <c r="AH68">
        <v>3</v>
      </c>
      <c r="AI68">
        <v>2</v>
      </c>
      <c r="AJ68">
        <v>6</v>
      </c>
      <c r="AK68">
        <v>4</v>
      </c>
      <c r="AL68">
        <v>1</v>
      </c>
      <c r="AV68">
        <v>6</v>
      </c>
      <c r="AW68">
        <v>20</v>
      </c>
      <c r="AX68">
        <v>3.333333333333333</v>
      </c>
    </row>
    <row r="69" spans="1:50" x14ac:dyDescent="0.3">
      <c r="A69" s="2">
        <v>45006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W69">
        <v>48</v>
      </c>
      <c r="X69">
        <v>1</v>
      </c>
      <c r="Y69">
        <v>2</v>
      </c>
      <c r="Z69">
        <v>22</v>
      </c>
      <c r="AA69">
        <v>51</v>
      </c>
      <c r="AB69">
        <v>2.3181818181818179</v>
      </c>
      <c r="AF69" s="2">
        <v>45006</v>
      </c>
      <c r="AG69">
        <v>48</v>
      </c>
      <c r="AH69">
        <v>1</v>
      </c>
      <c r="AI69">
        <v>2</v>
      </c>
      <c r="AV69">
        <v>3</v>
      </c>
      <c r="AW69">
        <v>51</v>
      </c>
      <c r="AX69">
        <v>17</v>
      </c>
    </row>
    <row r="70" spans="1:50" x14ac:dyDescent="0.3">
      <c r="A70" s="2">
        <v>45007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24</v>
      </c>
      <c r="AA70">
        <v>2</v>
      </c>
      <c r="AB70">
        <v>8.3333333333333329E-2</v>
      </c>
      <c r="AF70" s="2">
        <v>45007</v>
      </c>
      <c r="AG70">
        <v>1</v>
      </c>
      <c r="AH70">
        <v>1</v>
      </c>
      <c r="AV70">
        <v>2</v>
      </c>
      <c r="AW70">
        <v>2</v>
      </c>
      <c r="AX70">
        <v>1</v>
      </c>
    </row>
    <row r="71" spans="1:50" x14ac:dyDescent="0.3">
      <c r="A71" s="2">
        <v>45009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24</v>
      </c>
      <c r="AA71">
        <v>7</v>
      </c>
      <c r="AB71">
        <v>0.29166666666666669</v>
      </c>
      <c r="AF71" s="2">
        <v>45009</v>
      </c>
      <c r="AG71">
        <v>3</v>
      </c>
      <c r="AH71">
        <v>4</v>
      </c>
      <c r="AV71">
        <v>2</v>
      </c>
      <c r="AW71">
        <v>7</v>
      </c>
      <c r="AX71">
        <v>3.5</v>
      </c>
    </row>
    <row r="72" spans="1:50" x14ac:dyDescent="0.3">
      <c r="A72" s="2">
        <v>45010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2</v>
      </c>
      <c r="U72">
        <v>0</v>
      </c>
      <c r="V72">
        <v>0</v>
      </c>
      <c r="W72">
        <v>0</v>
      </c>
      <c r="X72">
        <v>0</v>
      </c>
      <c r="Y72">
        <v>1</v>
      </c>
      <c r="Z72">
        <v>24</v>
      </c>
      <c r="AA72">
        <v>4</v>
      </c>
      <c r="AB72">
        <v>0.16666666666666671</v>
      </c>
      <c r="AF72" s="2">
        <v>45010</v>
      </c>
      <c r="AG72">
        <v>1</v>
      </c>
      <c r="AH72">
        <v>2</v>
      </c>
      <c r="AI72">
        <v>1</v>
      </c>
      <c r="AV72">
        <v>3</v>
      </c>
      <c r="AW72">
        <v>4</v>
      </c>
      <c r="AX72">
        <v>1.333333333333333</v>
      </c>
    </row>
    <row r="73" spans="1:50" x14ac:dyDescent="0.3">
      <c r="A73" s="2">
        <v>45011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9</v>
      </c>
      <c r="Q73">
        <v>1</v>
      </c>
      <c r="R73">
        <v>6</v>
      </c>
      <c r="S73">
        <v>6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24</v>
      </c>
      <c r="AA73">
        <v>23</v>
      </c>
      <c r="AB73">
        <v>0.95833333333333337</v>
      </c>
      <c r="AF73" s="2">
        <v>45011</v>
      </c>
      <c r="AG73">
        <v>9</v>
      </c>
      <c r="AH73">
        <v>1</v>
      </c>
      <c r="AI73">
        <v>6</v>
      </c>
      <c r="AJ73">
        <v>6</v>
      </c>
      <c r="AK73">
        <v>1</v>
      </c>
      <c r="AV73">
        <v>5</v>
      </c>
      <c r="AW73">
        <v>23</v>
      </c>
      <c r="AX73">
        <v>4.5999999999999996</v>
      </c>
    </row>
    <row r="74" spans="1:50" x14ac:dyDescent="0.3">
      <c r="A74" s="2">
        <v>45016</v>
      </c>
      <c r="T74">
        <v>3</v>
      </c>
      <c r="Z74">
        <v>1</v>
      </c>
      <c r="AA74">
        <v>3</v>
      </c>
      <c r="AB74">
        <v>3</v>
      </c>
      <c r="AF74" s="2">
        <v>45016</v>
      </c>
      <c r="AG74">
        <v>3</v>
      </c>
      <c r="AV74">
        <v>1</v>
      </c>
      <c r="AW74">
        <v>3</v>
      </c>
      <c r="AX74">
        <v>3</v>
      </c>
    </row>
    <row r="75" spans="1:50" x14ac:dyDescent="0.3">
      <c r="A75" s="2">
        <v>45025</v>
      </c>
      <c r="D75">
        <v>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22</v>
      </c>
      <c r="AA75">
        <v>9</v>
      </c>
      <c r="AB75">
        <v>0.40909090909090912</v>
      </c>
      <c r="AF75" s="2">
        <v>45025</v>
      </c>
      <c r="AG75">
        <v>9</v>
      </c>
      <c r="AV75">
        <v>1</v>
      </c>
      <c r="AW75">
        <v>9</v>
      </c>
      <c r="AX75">
        <v>9</v>
      </c>
    </row>
    <row r="76" spans="1:50" x14ac:dyDescent="0.3">
      <c r="A76" s="2">
        <v>45036</v>
      </c>
      <c r="K76">
        <v>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15</v>
      </c>
      <c r="AA76">
        <v>8</v>
      </c>
      <c r="AB76">
        <v>0.53333333333333333</v>
      </c>
      <c r="AF76" s="2">
        <v>45036</v>
      </c>
      <c r="AG76">
        <v>7</v>
      </c>
      <c r="AH76">
        <v>1</v>
      </c>
      <c r="AV76">
        <v>2</v>
      </c>
      <c r="AW76">
        <v>8</v>
      </c>
      <c r="AX76">
        <v>4</v>
      </c>
    </row>
    <row r="77" spans="1:50" x14ac:dyDescent="0.3">
      <c r="A77" s="2">
        <v>45037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9</v>
      </c>
      <c r="V77">
        <v>0</v>
      </c>
      <c r="W77">
        <v>0</v>
      </c>
      <c r="X77">
        <v>0</v>
      </c>
      <c r="Y77">
        <v>0</v>
      </c>
      <c r="Z77">
        <v>24</v>
      </c>
      <c r="AA77">
        <v>9</v>
      </c>
      <c r="AB77">
        <v>0.375</v>
      </c>
      <c r="AF77" s="2">
        <v>45037</v>
      </c>
      <c r="AG77">
        <v>9</v>
      </c>
      <c r="AV77">
        <v>1</v>
      </c>
      <c r="AW77">
        <v>9</v>
      </c>
      <c r="AX77">
        <v>9</v>
      </c>
    </row>
    <row r="78" spans="1:50" x14ac:dyDescent="0.3">
      <c r="A78" s="2">
        <v>45038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24</v>
      </c>
      <c r="AA78">
        <v>2</v>
      </c>
      <c r="AB78">
        <v>8.3333333333333329E-2</v>
      </c>
      <c r="AF78" s="2">
        <v>45038</v>
      </c>
      <c r="AG78">
        <v>2</v>
      </c>
      <c r="AV78">
        <v>1</v>
      </c>
      <c r="AW78">
        <v>2</v>
      </c>
      <c r="AX78">
        <v>2</v>
      </c>
    </row>
    <row r="79" spans="1:50" x14ac:dyDescent="0.3">
      <c r="A79" s="2">
        <v>45039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11</v>
      </c>
      <c r="R79">
        <v>11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24</v>
      </c>
      <c r="AA79">
        <v>22</v>
      </c>
      <c r="AB79">
        <v>0.91666666666666663</v>
      </c>
      <c r="AF79" s="2">
        <v>45039</v>
      </c>
      <c r="AG79">
        <v>11</v>
      </c>
      <c r="AH79">
        <v>11</v>
      </c>
      <c r="AV79">
        <v>2</v>
      </c>
      <c r="AW79">
        <v>22</v>
      </c>
      <c r="AX79">
        <v>11</v>
      </c>
    </row>
    <row r="80" spans="1:50" x14ac:dyDescent="0.3">
      <c r="A80" s="2">
        <v>45040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24</v>
      </c>
      <c r="AA80">
        <v>11</v>
      </c>
      <c r="AB80">
        <v>0.45833333333333331</v>
      </c>
      <c r="AF80" s="2">
        <v>45040</v>
      </c>
      <c r="AG80">
        <v>11</v>
      </c>
      <c r="AV80">
        <v>1</v>
      </c>
      <c r="AW80">
        <v>11</v>
      </c>
      <c r="AX80">
        <v>11</v>
      </c>
    </row>
    <row r="81" spans="1:50" x14ac:dyDescent="0.3">
      <c r="A81" s="2">
        <v>45048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6</v>
      </c>
      <c r="V81">
        <v>1</v>
      </c>
      <c r="W81">
        <v>0</v>
      </c>
      <c r="X81">
        <v>0</v>
      </c>
      <c r="Y81">
        <v>0</v>
      </c>
      <c r="Z81">
        <v>24</v>
      </c>
      <c r="AA81">
        <v>8</v>
      </c>
      <c r="AB81">
        <v>0.33333333333333331</v>
      </c>
      <c r="AF81" s="2">
        <v>45048</v>
      </c>
      <c r="AG81">
        <v>1</v>
      </c>
      <c r="AH81">
        <v>6</v>
      </c>
      <c r="AI81">
        <v>1</v>
      </c>
      <c r="AV81">
        <v>3</v>
      </c>
      <c r="AW81">
        <v>8</v>
      </c>
      <c r="AX81">
        <v>2.666666666666667</v>
      </c>
    </row>
    <row r="82" spans="1:50" x14ac:dyDescent="0.3">
      <c r="A82" s="2">
        <v>45049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12</v>
      </c>
      <c r="T82">
        <v>14</v>
      </c>
      <c r="U82">
        <v>0</v>
      </c>
      <c r="V82">
        <v>0</v>
      </c>
      <c r="W82">
        <v>0</v>
      </c>
      <c r="X82">
        <v>0</v>
      </c>
      <c r="Y82">
        <v>0</v>
      </c>
      <c r="Z82">
        <v>24</v>
      </c>
      <c r="AA82">
        <v>26</v>
      </c>
      <c r="AB82">
        <v>1.083333333333333</v>
      </c>
      <c r="AF82" s="2">
        <v>45049</v>
      </c>
      <c r="AG82">
        <v>12</v>
      </c>
      <c r="AH82">
        <v>14</v>
      </c>
      <c r="AV82">
        <v>2</v>
      </c>
      <c r="AW82">
        <v>26</v>
      </c>
      <c r="AX82">
        <v>13</v>
      </c>
    </row>
    <row r="83" spans="1:50" x14ac:dyDescent="0.3">
      <c r="A83" s="2">
        <v>45051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3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4</v>
      </c>
      <c r="Z83">
        <v>24</v>
      </c>
      <c r="AA83">
        <v>9</v>
      </c>
      <c r="AB83">
        <v>0.375</v>
      </c>
      <c r="AF83" s="2">
        <v>45051</v>
      </c>
      <c r="AG83">
        <v>3</v>
      </c>
      <c r="AH83">
        <v>1</v>
      </c>
      <c r="AI83">
        <v>1</v>
      </c>
      <c r="AJ83">
        <v>4</v>
      </c>
      <c r="AV83">
        <v>4</v>
      </c>
      <c r="AW83">
        <v>9</v>
      </c>
      <c r="AX83">
        <v>2.25</v>
      </c>
    </row>
    <row r="84" spans="1:50" x14ac:dyDescent="0.3">
      <c r="A84" s="2">
        <v>45052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24</v>
      </c>
      <c r="AA84">
        <v>3</v>
      </c>
      <c r="AB84">
        <v>0.125</v>
      </c>
      <c r="AF84" s="2">
        <v>45052</v>
      </c>
      <c r="AG84">
        <v>2</v>
      </c>
      <c r="AH84">
        <v>1</v>
      </c>
      <c r="AV84">
        <v>2</v>
      </c>
      <c r="AW84">
        <v>3</v>
      </c>
      <c r="AX84">
        <v>1.5</v>
      </c>
    </row>
    <row r="85" spans="1:50" x14ac:dyDescent="0.3">
      <c r="A85" s="2">
        <v>45054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24</v>
      </c>
      <c r="AA85">
        <v>2</v>
      </c>
      <c r="AB85">
        <v>8.3333333333333329E-2</v>
      </c>
      <c r="AF85" s="2">
        <v>45054</v>
      </c>
      <c r="AG85">
        <v>2</v>
      </c>
      <c r="AV85">
        <v>1</v>
      </c>
      <c r="AW85">
        <v>2</v>
      </c>
      <c r="AX85">
        <v>2</v>
      </c>
    </row>
    <row r="86" spans="1:50" x14ac:dyDescent="0.3">
      <c r="A86" s="2">
        <v>45059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24</v>
      </c>
      <c r="AA86">
        <v>5</v>
      </c>
      <c r="AB86">
        <v>0.20833333333333329</v>
      </c>
      <c r="AF86" s="2">
        <v>45059</v>
      </c>
      <c r="AG86">
        <v>3</v>
      </c>
      <c r="AH86">
        <v>1</v>
      </c>
      <c r="AI86">
        <v>1</v>
      </c>
      <c r="AV86">
        <v>3</v>
      </c>
      <c r="AW86">
        <v>5</v>
      </c>
      <c r="AX86">
        <v>1.666666666666667</v>
      </c>
    </row>
    <row r="87" spans="1:50" x14ac:dyDescent="0.3">
      <c r="A87" s="2">
        <v>45065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6</v>
      </c>
      <c r="W87">
        <v>0</v>
      </c>
      <c r="X87">
        <v>0</v>
      </c>
      <c r="Y87">
        <v>0</v>
      </c>
      <c r="Z87">
        <v>24</v>
      </c>
      <c r="AA87">
        <v>6</v>
      </c>
      <c r="AB87">
        <v>0.25</v>
      </c>
      <c r="AF87" s="2">
        <v>45065</v>
      </c>
      <c r="AG87">
        <v>6</v>
      </c>
      <c r="AV87">
        <v>1</v>
      </c>
      <c r="AW87">
        <v>6</v>
      </c>
      <c r="AX87">
        <v>6</v>
      </c>
    </row>
    <row r="88" spans="1:50" x14ac:dyDescent="0.3">
      <c r="A88" s="2">
        <v>45069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24</v>
      </c>
      <c r="AA88">
        <v>1</v>
      </c>
      <c r="AB88">
        <v>4.1666666666666657E-2</v>
      </c>
      <c r="AF88" s="2">
        <v>45069</v>
      </c>
      <c r="AG88">
        <v>1</v>
      </c>
      <c r="AV88">
        <v>1</v>
      </c>
      <c r="AW88">
        <v>1</v>
      </c>
      <c r="AX88">
        <v>1</v>
      </c>
    </row>
    <row r="89" spans="1:50" x14ac:dyDescent="0.3">
      <c r="A89" s="2">
        <v>45071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24</v>
      </c>
      <c r="AA89">
        <v>1</v>
      </c>
      <c r="AB89">
        <v>4.1666666666666657E-2</v>
      </c>
      <c r="AF89" s="2">
        <v>45071</v>
      </c>
      <c r="AG89">
        <v>1</v>
      </c>
      <c r="AV89">
        <v>1</v>
      </c>
      <c r="AW89">
        <v>1</v>
      </c>
      <c r="AX89">
        <v>1</v>
      </c>
    </row>
    <row r="90" spans="1:50" x14ac:dyDescent="0.3">
      <c r="A90" s="2">
        <v>45073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24</v>
      </c>
      <c r="AA90">
        <v>1</v>
      </c>
      <c r="AB90">
        <v>4.1666666666666657E-2</v>
      </c>
      <c r="AF90" s="2">
        <v>45073</v>
      </c>
      <c r="AG90">
        <v>1</v>
      </c>
      <c r="AV90">
        <v>1</v>
      </c>
      <c r="AW90">
        <v>1</v>
      </c>
      <c r="AX90">
        <v>1</v>
      </c>
    </row>
    <row r="91" spans="1:50" x14ac:dyDescent="0.3">
      <c r="A91" s="2">
        <v>45074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9</v>
      </c>
      <c r="S91">
        <v>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24</v>
      </c>
      <c r="AA91">
        <v>15</v>
      </c>
      <c r="AB91">
        <v>0.625</v>
      </c>
      <c r="AF91" s="2">
        <v>45074</v>
      </c>
      <c r="AG91">
        <v>9</v>
      </c>
      <c r="AH91">
        <v>6</v>
      </c>
      <c r="AV91">
        <v>2</v>
      </c>
      <c r="AW91">
        <v>15</v>
      </c>
      <c r="AX91">
        <v>7.5</v>
      </c>
    </row>
    <row r="92" spans="1:50" x14ac:dyDescent="0.3">
      <c r="A92" s="2">
        <v>45097</v>
      </c>
      <c r="I92">
        <v>0</v>
      </c>
      <c r="J92">
        <v>0</v>
      </c>
      <c r="K92">
        <v>0</v>
      </c>
      <c r="L92">
        <v>62</v>
      </c>
      <c r="M92">
        <v>19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Z92">
        <v>16</v>
      </c>
      <c r="AA92">
        <v>81</v>
      </c>
      <c r="AB92">
        <v>5.0625</v>
      </c>
      <c r="AF92" s="2">
        <v>45097</v>
      </c>
      <c r="AG92">
        <v>62</v>
      </c>
      <c r="AH92">
        <v>19</v>
      </c>
      <c r="AV92">
        <v>2</v>
      </c>
      <c r="AW92">
        <v>81</v>
      </c>
      <c r="AX92">
        <v>40.5</v>
      </c>
    </row>
    <row r="93" spans="1:50" x14ac:dyDescent="0.3">
      <c r="A93" s="2">
        <v>45098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13</v>
      </c>
      <c r="Q93">
        <v>0</v>
      </c>
      <c r="R93">
        <v>0</v>
      </c>
      <c r="S93">
        <v>0</v>
      </c>
      <c r="T93">
        <v>0</v>
      </c>
      <c r="U93">
        <v>0</v>
      </c>
      <c r="Z93">
        <v>14</v>
      </c>
      <c r="AA93">
        <v>13</v>
      </c>
      <c r="AB93">
        <v>0.9285714285714286</v>
      </c>
      <c r="AF93" s="2">
        <v>45098</v>
      </c>
      <c r="AG93">
        <v>13</v>
      </c>
      <c r="AV93">
        <v>1</v>
      </c>
      <c r="AW93">
        <v>13</v>
      </c>
      <c r="AX93">
        <v>13</v>
      </c>
    </row>
    <row r="94" spans="1:50" x14ac:dyDescent="0.3">
      <c r="A94" s="2">
        <v>45099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22</v>
      </c>
      <c r="U94">
        <v>5</v>
      </c>
      <c r="V94">
        <v>0</v>
      </c>
      <c r="W94">
        <v>0</v>
      </c>
      <c r="X94">
        <v>2</v>
      </c>
      <c r="Z94">
        <v>17</v>
      </c>
      <c r="AA94">
        <v>29</v>
      </c>
      <c r="AB94">
        <v>1.705882352941176</v>
      </c>
      <c r="AF94" s="2">
        <v>45099</v>
      </c>
      <c r="AG94">
        <v>22</v>
      </c>
      <c r="AH94">
        <v>5</v>
      </c>
      <c r="AI94">
        <v>2</v>
      </c>
      <c r="AV94">
        <v>3</v>
      </c>
      <c r="AW94">
        <v>29</v>
      </c>
      <c r="AX94">
        <v>9.6666666666666661</v>
      </c>
    </row>
    <row r="95" spans="1:50" x14ac:dyDescent="0.3">
      <c r="A95" s="2">
        <v>45100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16</v>
      </c>
      <c r="AA95">
        <v>1</v>
      </c>
      <c r="AB95">
        <v>6.25E-2</v>
      </c>
      <c r="AF95" s="2">
        <v>45100</v>
      </c>
      <c r="AG95">
        <v>1</v>
      </c>
      <c r="AV95">
        <v>1</v>
      </c>
      <c r="AW95">
        <v>1</v>
      </c>
      <c r="AX95">
        <v>1</v>
      </c>
    </row>
    <row r="96" spans="1:50" x14ac:dyDescent="0.3">
      <c r="A96" s="2">
        <v>45101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0</v>
      </c>
      <c r="Z96">
        <v>16</v>
      </c>
      <c r="AA96">
        <v>2</v>
      </c>
      <c r="AB96">
        <v>0.125</v>
      </c>
      <c r="AF96" s="2">
        <v>45101</v>
      </c>
      <c r="AG96">
        <v>1</v>
      </c>
      <c r="AH96">
        <v>1</v>
      </c>
      <c r="AV96">
        <v>2</v>
      </c>
      <c r="AW96">
        <v>2</v>
      </c>
      <c r="AX96">
        <v>1</v>
      </c>
    </row>
    <row r="97" spans="1:50" x14ac:dyDescent="0.3">
      <c r="A97" s="2">
        <v>45105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4</v>
      </c>
      <c r="Y97">
        <v>0</v>
      </c>
      <c r="Z97">
        <v>24</v>
      </c>
      <c r="AA97">
        <v>5</v>
      </c>
      <c r="AB97">
        <v>0.20833333333333329</v>
      </c>
      <c r="AF97" s="2">
        <v>45105</v>
      </c>
      <c r="AG97">
        <v>1</v>
      </c>
      <c r="AH97">
        <v>4</v>
      </c>
      <c r="AV97">
        <v>2</v>
      </c>
      <c r="AW97">
        <v>5</v>
      </c>
      <c r="AX97">
        <v>2.5</v>
      </c>
    </row>
    <row r="98" spans="1:50" x14ac:dyDescent="0.3">
      <c r="A98" s="2">
        <v>45106</v>
      </c>
      <c r="B98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24</v>
      </c>
      <c r="AA98">
        <v>2</v>
      </c>
      <c r="AB98">
        <v>8.3333333333333329E-2</v>
      </c>
      <c r="AF98" s="2">
        <v>45106</v>
      </c>
      <c r="AG98">
        <v>2</v>
      </c>
      <c r="AV98">
        <v>1</v>
      </c>
      <c r="AW98">
        <v>2</v>
      </c>
      <c r="AX98">
        <v>2</v>
      </c>
    </row>
    <row r="99" spans="1:50" x14ac:dyDescent="0.3">
      <c r="A99" s="2">
        <v>45107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2</v>
      </c>
      <c r="Z99">
        <v>24</v>
      </c>
      <c r="AA99">
        <v>2</v>
      </c>
      <c r="AB99">
        <v>8.3333333333333329E-2</v>
      </c>
      <c r="AF99" s="2">
        <v>45107</v>
      </c>
      <c r="AG99">
        <v>2</v>
      </c>
      <c r="AV99">
        <v>1</v>
      </c>
      <c r="AW99">
        <v>2</v>
      </c>
      <c r="AX99">
        <v>2</v>
      </c>
    </row>
    <row r="100" spans="1:50" x14ac:dyDescent="0.3">
      <c r="A100" s="2">
        <v>45112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>
        <v>0</v>
      </c>
      <c r="U100">
        <v>6</v>
      </c>
      <c r="V100">
        <v>1</v>
      </c>
      <c r="W100">
        <v>0</v>
      </c>
      <c r="X100">
        <v>0</v>
      </c>
      <c r="Y100">
        <v>0</v>
      </c>
      <c r="Z100">
        <v>24</v>
      </c>
      <c r="AA100">
        <v>11</v>
      </c>
      <c r="AB100">
        <v>0.45833333333333331</v>
      </c>
      <c r="AF100" s="2">
        <v>45112</v>
      </c>
      <c r="AG100">
        <v>4</v>
      </c>
      <c r="AH100">
        <v>6</v>
      </c>
      <c r="AI100">
        <v>1</v>
      </c>
      <c r="AV100">
        <v>3</v>
      </c>
      <c r="AW100">
        <v>11</v>
      </c>
      <c r="AX100">
        <v>3.666666666666667</v>
      </c>
    </row>
    <row r="101" spans="1:50" x14ac:dyDescent="0.3">
      <c r="A101" s="2">
        <v>45113</v>
      </c>
      <c r="B101">
        <v>3</v>
      </c>
      <c r="C101">
        <v>17</v>
      </c>
      <c r="D101">
        <v>3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Z101">
        <v>10</v>
      </c>
      <c r="AA101">
        <v>25</v>
      </c>
      <c r="AB101">
        <v>2.5</v>
      </c>
      <c r="AF101" s="2">
        <v>45113</v>
      </c>
      <c r="AG101">
        <v>3</v>
      </c>
      <c r="AH101">
        <v>17</v>
      </c>
      <c r="AI101">
        <v>3</v>
      </c>
      <c r="AJ101">
        <v>2</v>
      </c>
      <c r="AV101">
        <v>4</v>
      </c>
      <c r="AW101">
        <v>25</v>
      </c>
      <c r="AX101">
        <v>6.25</v>
      </c>
    </row>
    <row r="102" spans="1:50" x14ac:dyDescent="0.3">
      <c r="A102" s="2">
        <v>45115</v>
      </c>
      <c r="O102">
        <v>10</v>
      </c>
      <c r="Q102">
        <v>3</v>
      </c>
      <c r="R102">
        <v>2</v>
      </c>
      <c r="S102">
        <v>0</v>
      </c>
      <c r="W102">
        <v>1</v>
      </c>
      <c r="X102">
        <v>0</v>
      </c>
      <c r="Y102">
        <v>0</v>
      </c>
      <c r="Z102">
        <v>7</v>
      </c>
      <c r="AA102">
        <v>16</v>
      </c>
      <c r="AB102">
        <v>2.285714285714286</v>
      </c>
      <c r="AF102" s="2">
        <v>45115</v>
      </c>
      <c r="AG102">
        <v>10</v>
      </c>
      <c r="AH102">
        <v>3</v>
      </c>
      <c r="AI102">
        <v>2</v>
      </c>
      <c r="AJ102">
        <v>1</v>
      </c>
      <c r="AV102">
        <v>4</v>
      </c>
      <c r="AW102">
        <v>16</v>
      </c>
      <c r="AX102">
        <v>4</v>
      </c>
    </row>
    <row r="103" spans="1:50" x14ac:dyDescent="0.3">
      <c r="A103" s="2">
        <v>45121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24</v>
      </c>
      <c r="AA103">
        <v>1</v>
      </c>
      <c r="AB103">
        <v>4.1666666666666657E-2</v>
      </c>
      <c r="AF103" s="2">
        <v>45121</v>
      </c>
      <c r="AG103">
        <v>1</v>
      </c>
      <c r="AV103">
        <v>1</v>
      </c>
      <c r="AW103">
        <v>1</v>
      </c>
      <c r="AX103">
        <v>1</v>
      </c>
    </row>
    <row r="104" spans="1:50" x14ac:dyDescent="0.3">
      <c r="A104" s="2">
        <v>45122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24</v>
      </c>
      <c r="AA104">
        <v>2</v>
      </c>
      <c r="AB104">
        <v>8.3333333333333329E-2</v>
      </c>
      <c r="AF104" s="2">
        <v>45122</v>
      </c>
      <c r="AG104">
        <v>2</v>
      </c>
      <c r="AV104">
        <v>1</v>
      </c>
      <c r="AW104">
        <v>2</v>
      </c>
      <c r="AX104">
        <v>2</v>
      </c>
    </row>
    <row r="105" spans="1:50" x14ac:dyDescent="0.3">
      <c r="A105" s="2">
        <v>45133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3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24</v>
      </c>
      <c r="AA105">
        <v>4</v>
      </c>
      <c r="AB105">
        <v>0.16666666666666671</v>
      </c>
      <c r="AF105" s="2">
        <v>45133</v>
      </c>
      <c r="AG105">
        <v>3</v>
      </c>
      <c r="AH105">
        <v>1</v>
      </c>
      <c r="AV105">
        <v>2</v>
      </c>
      <c r="AW105">
        <v>4</v>
      </c>
      <c r="AX105">
        <v>2</v>
      </c>
    </row>
    <row r="106" spans="1:50" x14ac:dyDescent="0.3">
      <c r="A106" s="2">
        <v>45134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24</v>
      </c>
      <c r="AA106">
        <v>1</v>
      </c>
      <c r="AB106">
        <v>4.1666666666666657E-2</v>
      </c>
      <c r="AF106" s="2">
        <v>45134</v>
      </c>
      <c r="AG106">
        <v>1</v>
      </c>
      <c r="AV106">
        <v>1</v>
      </c>
      <c r="AW106">
        <v>1</v>
      </c>
      <c r="AX106">
        <v>1</v>
      </c>
    </row>
    <row r="107" spans="1:50" x14ac:dyDescent="0.3">
      <c r="A107" s="2">
        <v>45140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24</v>
      </c>
      <c r="AA107">
        <v>1</v>
      </c>
      <c r="AB107">
        <v>4.1666666666666657E-2</v>
      </c>
      <c r="AF107" s="2">
        <v>45140</v>
      </c>
      <c r="AG107">
        <v>1</v>
      </c>
      <c r="AV107">
        <v>1</v>
      </c>
      <c r="AW107">
        <v>1</v>
      </c>
      <c r="AX107">
        <v>1</v>
      </c>
    </row>
    <row r="108" spans="1:50" x14ac:dyDescent="0.3">
      <c r="A108" s="2">
        <v>45141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24</v>
      </c>
      <c r="AA108">
        <v>5</v>
      </c>
      <c r="AB108">
        <v>0.20833333333333329</v>
      </c>
      <c r="AF108" s="2">
        <v>45141</v>
      </c>
      <c r="AG108">
        <v>5</v>
      </c>
      <c r="AV108">
        <v>1</v>
      </c>
      <c r="AW108">
        <v>5</v>
      </c>
      <c r="AX108">
        <v>5</v>
      </c>
    </row>
    <row r="109" spans="1:50" x14ac:dyDescent="0.3">
      <c r="A109" s="2">
        <v>45145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5</v>
      </c>
      <c r="V109">
        <v>0</v>
      </c>
      <c r="W109">
        <v>0</v>
      </c>
      <c r="X109">
        <v>0</v>
      </c>
      <c r="Y109">
        <v>0</v>
      </c>
      <c r="Z109">
        <v>24</v>
      </c>
      <c r="AA109">
        <v>5</v>
      </c>
      <c r="AB109">
        <v>0.20833333333333329</v>
      </c>
      <c r="AF109" s="2">
        <v>45145</v>
      </c>
      <c r="AG109">
        <v>5</v>
      </c>
      <c r="AV109">
        <v>1</v>
      </c>
      <c r="AW109">
        <v>5</v>
      </c>
      <c r="AX109">
        <v>5</v>
      </c>
    </row>
    <row r="110" spans="1:50" x14ac:dyDescent="0.3">
      <c r="A110" s="2">
        <v>45148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3</v>
      </c>
      <c r="W110">
        <v>0</v>
      </c>
      <c r="X110">
        <v>0</v>
      </c>
      <c r="Y110">
        <v>0</v>
      </c>
      <c r="Z110">
        <v>24</v>
      </c>
      <c r="AA110">
        <v>3</v>
      </c>
      <c r="AB110">
        <v>0.125</v>
      </c>
      <c r="AF110" s="2">
        <v>45148</v>
      </c>
      <c r="AG110">
        <v>3</v>
      </c>
      <c r="AV110">
        <v>1</v>
      </c>
      <c r="AW110">
        <v>3</v>
      </c>
      <c r="AX110">
        <v>3</v>
      </c>
    </row>
    <row r="111" spans="1:50" x14ac:dyDescent="0.3">
      <c r="A111" s="2">
        <v>45165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11</v>
      </c>
      <c r="S111">
        <v>7</v>
      </c>
      <c r="T111">
        <v>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24</v>
      </c>
      <c r="AA111">
        <v>22</v>
      </c>
      <c r="AB111">
        <v>0.91666666666666663</v>
      </c>
      <c r="AF111" s="2">
        <v>45165</v>
      </c>
      <c r="AG111">
        <v>11</v>
      </c>
      <c r="AH111">
        <v>7</v>
      </c>
      <c r="AI111">
        <v>4</v>
      </c>
      <c r="AV111">
        <v>3</v>
      </c>
      <c r="AW111">
        <v>22</v>
      </c>
      <c r="AX111">
        <v>7.333333333333333</v>
      </c>
    </row>
    <row r="112" spans="1:50" x14ac:dyDescent="0.3">
      <c r="A112" s="2">
        <v>45186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24</v>
      </c>
      <c r="AA112">
        <v>5</v>
      </c>
      <c r="AB112">
        <v>0.20833333333333329</v>
      </c>
      <c r="AF112" s="2">
        <v>45186</v>
      </c>
      <c r="AG112">
        <v>3</v>
      </c>
      <c r="AH112">
        <v>1</v>
      </c>
      <c r="AI112">
        <v>1</v>
      </c>
      <c r="AV112">
        <v>3</v>
      </c>
      <c r="AW112">
        <v>5</v>
      </c>
      <c r="AX112">
        <v>1.666666666666667</v>
      </c>
    </row>
    <row r="113" spans="1:50" x14ac:dyDescent="0.3">
      <c r="A113" s="2">
        <v>45187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13</v>
      </c>
      <c r="T113">
        <v>13</v>
      </c>
      <c r="U113">
        <v>23</v>
      </c>
      <c r="V113">
        <v>0</v>
      </c>
      <c r="W113">
        <v>0</v>
      </c>
      <c r="X113">
        <v>0</v>
      </c>
      <c r="Y113">
        <v>0</v>
      </c>
      <c r="Z113">
        <v>24</v>
      </c>
      <c r="AA113">
        <v>49</v>
      </c>
      <c r="AB113">
        <v>2.041666666666667</v>
      </c>
      <c r="AF113" s="2">
        <v>45187</v>
      </c>
      <c r="AG113">
        <v>13</v>
      </c>
      <c r="AH113">
        <v>13</v>
      </c>
      <c r="AI113">
        <v>23</v>
      </c>
      <c r="AV113">
        <v>3</v>
      </c>
      <c r="AW113">
        <v>49</v>
      </c>
      <c r="AX113">
        <v>16.333333333333329</v>
      </c>
    </row>
    <row r="114" spans="1:50" x14ac:dyDescent="0.3">
      <c r="A114" s="2">
        <v>45204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24</v>
      </c>
      <c r="AA114">
        <v>10</v>
      </c>
      <c r="AB114">
        <v>0.41666666666666669</v>
      </c>
      <c r="AF114" s="2">
        <v>45204</v>
      </c>
      <c r="AG114">
        <v>8</v>
      </c>
      <c r="AH114">
        <v>2</v>
      </c>
      <c r="AV114">
        <v>2</v>
      </c>
      <c r="AW114">
        <v>10</v>
      </c>
      <c r="AX114">
        <v>5</v>
      </c>
    </row>
    <row r="115" spans="1:50" x14ac:dyDescent="0.3">
      <c r="A115" s="2">
        <v>45220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21</v>
      </c>
      <c r="L115">
        <v>136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34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24</v>
      </c>
      <c r="AA115">
        <v>194</v>
      </c>
      <c r="AB115">
        <v>8.0833333333333339</v>
      </c>
      <c r="AF115" s="2">
        <v>45220</v>
      </c>
      <c r="AG115">
        <v>21</v>
      </c>
      <c r="AH115">
        <v>136</v>
      </c>
      <c r="AI115">
        <v>2</v>
      </c>
      <c r="AJ115">
        <v>34</v>
      </c>
      <c r="AK115">
        <v>1</v>
      </c>
      <c r="AV115">
        <v>5</v>
      </c>
      <c r="AW115">
        <v>194</v>
      </c>
      <c r="AX115">
        <v>38.799999999999997</v>
      </c>
    </row>
    <row r="116" spans="1:50" x14ac:dyDescent="0.3">
      <c r="A116" s="2">
        <v>45223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13</v>
      </c>
      <c r="T116">
        <v>5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24</v>
      </c>
      <c r="AA116">
        <v>19</v>
      </c>
      <c r="AB116">
        <v>0.79166666666666663</v>
      </c>
      <c r="AF116" s="2">
        <v>45223</v>
      </c>
      <c r="AG116">
        <v>13</v>
      </c>
      <c r="AH116">
        <v>5</v>
      </c>
      <c r="AI116">
        <v>1</v>
      </c>
      <c r="AV116">
        <v>3</v>
      </c>
      <c r="AW116">
        <v>19</v>
      </c>
      <c r="AX116">
        <v>6.333333333333333</v>
      </c>
    </row>
    <row r="117" spans="1:50" x14ac:dyDescent="0.3">
      <c r="A117" s="2">
        <v>45224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</v>
      </c>
      <c r="R117">
        <v>2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24</v>
      </c>
      <c r="AA117">
        <v>8</v>
      </c>
      <c r="AB117">
        <v>0.33333333333333331</v>
      </c>
      <c r="AF117" s="2">
        <v>45224</v>
      </c>
      <c r="AG117">
        <v>5</v>
      </c>
      <c r="AH117">
        <v>2</v>
      </c>
      <c r="AI117">
        <v>1</v>
      </c>
      <c r="AV117">
        <v>3</v>
      </c>
      <c r="AW117">
        <v>8</v>
      </c>
      <c r="AX117">
        <v>2.666666666666667</v>
      </c>
    </row>
    <row r="118" spans="1:50" x14ac:dyDescent="0.3">
      <c r="A118" s="2">
        <v>45230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24</v>
      </c>
      <c r="AA118">
        <v>11</v>
      </c>
      <c r="AB118">
        <v>0.45833333333333331</v>
      </c>
      <c r="AF118" s="2">
        <v>45230</v>
      </c>
      <c r="AG118">
        <v>10</v>
      </c>
      <c r="AH118">
        <v>1</v>
      </c>
      <c r="AV118">
        <v>2</v>
      </c>
      <c r="AW118">
        <v>11</v>
      </c>
      <c r="AX118">
        <v>5.5</v>
      </c>
    </row>
    <row r="119" spans="1:50" x14ac:dyDescent="0.3">
      <c r="A119" s="2">
        <v>45231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</v>
      </c>
      <c r="R119">
        <v>4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24</v>
      </c>
      <c r="AA119">
        <v>7</v>
      </c>
      <c r="AB119">
        <v>0.29166666666666669</v>
      </c>
      <c r="AF119" s="2">
        <v>45231</v>
      </c>
      <c r="AG119">
        <v>2</v>
      </c>
      <c r="AH119">
        <v>4</v>
      </c>
      <c r="AI119">
        <v>1</v>
      </c>
      <c r="AV119">
        <v>3</v>
      </c>
      <c r="AW119">
        <v>7</v>
      </c>
      <c r="AX119">
        <v>2.333333333333333</v>
      </c>
    </row>
    <row r="120" spans="1:50" x14ac:dyDescent="0.3">
      <c r="A120" s="2">
        <v>45232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71</v>
      </c>
      <c r="S120">
        <v>3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24</v>
      </c>
      <c r="AA120">
        <v>75</v>
      </c>
      <c r="AB120">
        <v>3.125</v>
      </c>
      <c r="AF120" s="2">
        <v>45232</v>
      </c>
      <c r="AG120">
        <v>71</v>
      </c>
      <c r="AH120">
        <v>3</v>
      </c>
      <c r="AI120">
        <v>1</v>
      </c>
      <c r="AV120">
        <v>3</v>
      </c>
      <c r="AW120">
        <v>75</v>
      </c>
      <c r="AX120">
        <v>25</v>
      </c>
    </row>
    <row r="121" spans="1:50" x14ac:dyDescent="0.3">
      <c r="A121" s="2">
        <v>45233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8</v>
      </c>
      <c r="R121">
        <v>33</v>
      </c>
      <c r="S121">
        <v>14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24</v>
      </c>
      <c r="AA121">
        <v>58</v>
      </c>
      <c r="AB121">
        <v>2.416666666666667</v>
      </c>
      <c r="AF121" s="2">
        <v>45233</v>
      </c>
      <c r="AG121">
        <v>8</v>
      </c>
      <c r="AH121">
        <v>33</v>
      </c>
      <c r="AI121">
        <v>14</v>
      </c>
      <c r="AJ121">
        <v>1</v>
      </c>
      <c r="AK121">
        <v>1</v>
      </c>
      <c r="AL121">
        <v>1</v>
      </c>
      <c r="AV121">
        <v>6</v>
      </c>
      <c r="AW121">
        <v>58</v>
      </c>
      <c r="AX121">
        <v>9.6666666666666661</v>
      </c>
    </row>
    <row r="122" spans="1:50" x14ac:dyDescent="0.3">
      <c r="A122" s="2">
        <v>45234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</v>
      </c>
      <c r="Q122">
        <v>0</v>
      </c>
      <c r="R122">
        <v>0</v>
      </c>
      <c r="S122">
        <v>3</v>
      </c>
      <c r="T122">
        <v>8</v>
      </c>
      <c r="U122">
        <v>28</v>
      </c>
      <c r="V122">
        <v>9</v>
      </c>
      <c r="W122">
        <v>3</v>
      </c>
      <c r="X122">
        <v>22</v>
      </c>
      <c r="Y122">
        <v>0</v>
      </c>
      <c r="Z122">
        <v>24</v>
      </c>
      <c r="AA122">
        <v>75</v>
      </c>
      <c r="AB122">
        <v>3.125</v>
      </c>
      <c r="AF122" s="2">
        <v>45234</v>
      </c>
      <c r="AG122">
        <v>2</v>
      </c>
      <c r="AH122">
        <v>3</v>
      </c>
      <c r="AI122">
        <v>8</v>
      </c>
      <c r="AJ122">
        <v>28</v>
      </c>
      <c r="AK122">
        <v>9</v>
      </c>
      <c r="AL122">
        <v>3</v>
      </c>
      <c r="AM122">
        <v>22</v>
      </c>
      <c r="AV122">
        <v>7</v>
      </c>
      <c r="AW122">
        <v>75</v>
      </c>
      <c r="AX122">
        <v>10.71428571428571</v>
      </c>
    </row>
    <row r="123" spans="1:50" x14ac:dyDescent="0.3">
      <c r="A123" s="2">
        <v>45235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24</v>
      </c>
      <c r="AA123">
        <v>9</v>
      </c>
      <c r="AB123">
        <v>0.375</v>
      </c>
      <c r="AF123" s="2">
        <v>45235</v>
      </c>
      <c r="AG123">
        <v>8</v>
      </c>
      <c r="AH123">
        <v>1</v>
      </c>
      <c r="AV123">
        <v>2</v>
      </c>
      <c r="AW123">
        <v>9</v>
      </c>
      <c r="AX123">
        <v>4.5</v>
      </c>
    </row>
    <row r="124" spans="1:50" x14ac:dyDescent="0.3">
      <c r="A124" s="2">
        <v>45241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13</v>
      </c>
      <c r="S124">
        <v>0</v>
      </c>
      <c r="T124">
        <v>3</v>
      </c>
      <c r="U124">
        <v>4</v>
      </c>
      <c r="V124">
        <v>1</v>
      </c>
      <c r="W124">
        <v>1</v>
      </c>
      <c r="X124">
        <v>0</v>
      </c>
      <c r="Y124">
        <v>0</v>
      </c>
      <c r="Z124">
        <v>24</v>
      </c>
      <c r="AA124">
        <v>22</v>
      </c>
      <c r="AB124">
        <v>0.91666666666666663</v>
      </c>
      <c r="AF124" s="2">
        <v>45241</v>
      </c>
      <c r="AG124">
        <v>13</v>
      </c>
      <c r="AH124">
        <v>3</v>
      </c>
      <c r="AI124">
        <v>4</v>
      </c>
      <c r="AJ124">
        <v>1</v>
      </c>
      <c r="AK124">
        <v>1</v>
      </c>
      <c r="AV124">
        <v>5</v>
      </c>
      <c r="AW124">
        <v>22</v>
      </c>
      <c r="AX124">
        <v>4.4000000000000004</v>
      </c>
    </row>
    <row r="125" spans="1:50" x14ac:dyDescent="0.3">
      <c r="A125" s="2">
        <v>45242</v>
      </c>
      <c r="B125">
        <v>0</v>
      </c>
      <c r="C125">
        <v>0</v>
      </c>
      <c r="D125">
        <v>0</v>
      </c>
      <c r="E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</v>
      </c>
      <c r="Q125">
        <v>50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23</v>
      </c>
      <c r="AA125">
        <v>52</v>
      </c>
      <c r="AB125">
        <v>2.2608695652173911</v>
      </c>
      <c r="AF125" s="2">
        <v>45242</v>
      </c>
      <c r="AG125">
        <v>2</v>
      </c>
      <c r="AH125">
        <v>50</v>
      </c>
      <c r="AV125">
        <v>2</v>
      </c>
      <c r="AW125">
        <v>52</v>
      </c>
      <c r="AX125">
        <v>26</v>
      </c>
    </row>
    <row r="126" spans="1:50" x14ac:dyDescent="0.3">
      <c r="A126" s="2">
        <v>45243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3</v>
      </c>
      <c r="U126">
        <v>0</v>
      </c>
      <c r="V126">
        <v>0</v>
      </c>
      <c r="W126">
        <v>0</v>
      </c>
      <c r="X126">
        <v>3</v>
      </c>
      <c r="Y126">
        <v>0</v>
      </c>
      <c r="Z126">
        <v>24</v>
      </c>
      <c r="AA126">
        <v>7</v>
      </c>
      <c r="AB126">
        <v>0.29166666666666669</v>
      </c>
      <c r="AF126" s="2">
        <v>45243</v>
      </c>
      <c r="AG126">
        <v>1</v>
      </c>
      <c r="AH126">
        <v>3</v>
      </c>
      <c r="AI126">
        <v>3</v>
      </c>
      <c r="AV126">
        <v>3</v>
      </c>
      <c r="AW126">
        <v>7</v>
      </c>
      <c r="AX126">
        <v>2.333333333333333</v>
      </c>
    </row>
    <row r="127" spans="1:50" x14ac:dyDescent="0.3">
      <c r="A127" s="2">
        <v>45244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</v>
      </c>
      <c r="R127">
        <v>18</v>
      </c>
      <c r="S127">
        <v>1</v>
      </c>
      <c r="T127">
        <v>55</v>
      </c>
      <c r="U127">
        <v>11</v>
      </c>
      <c r="V127">
        <v>0</v>
      </c>
      <c r="Z127">
        <v>21</v>
      </c>
      <c r="AA127">
        <v>98</v>
      </c>
      <c r="AB127">
        <v>4.666666666666667</v>
      </c>
      <c r="AF127" s="2">
        <v>45244</v>
      </c>
      <c r="AG127">
        <v>13</v>
      </c>
      <c r="AH127">
        <v>18</v>
      </c>
      <c r="AI127">
        <v>1</v>
      </c>
      <c r="AJ127">
        <v>55</v>
      </c>
      <c r="AK127">
        <v>11</v>
      </c>
      <c r="AV127">
        <v>5</v>
      </c>
      <c r="AW127">
        <v>98</v>
      </c>
      <c r="AX127">
        <v>19.600000000000001</v>
      </c>
    </row>
    <row r="128" spans="1:50" x14ac:dyDescent="0.3">
      <c r="A128" s="2">
        <v>45246</v>
      </c>
      <c r="O128">
        <v>0</v>
      </c>
      <c r="P128">
        <v>0</v>
      </c>
      <c r="Q128">
        <v>0</v>
      </c>
      <c r="R128">
        <v>61</v>
      </c>
      <c r="S128">
        <v>23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11</v>
      </c>
      <c r="AA128">
        <v>88</v>
      </c>
      <c r="AB128">
        <v>8</v>
      </c>
      <c r="AF128" s="2">
        <v>45246</v>
      </c>
      <c r="AG128">
        <v>61</v>
      </c>
      <c r="AH128">
        <v>23</v>
      </c>
      <c r="AI128">
        <v>4</v>
      </c>
      <c r="AV128">
        <v>3</v>
      </c>
      <c r="AW128">
        <v>88</v>
      </c>
      <c r="AX128">
        <v>29.333333333333329</v>
      </c>
    </row>
    <row r="129" spans="1:50" x14ac:dyDescent="0.3">
      <c r="A129" s="2">
        <v>45247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0.5</v>
      </c>
      <c r="U129">
        <v>0</v>
      </c>
      <c r="V129">
        <v>3.5</v>
      </c>
      <c r="W129">
        <v>0</v>
      </c>
      <c r="X129">
        <v>0</v>
      </c>
      <c r="Y129">
        <v>0</v>
      </c>
      <c r="Z129">
        <v>24</v>
      </c>
      <c r="AA129">
        <v>4</v>
      </c>
      <c r="AB129">
        <v>0.16666666666666671</v>
      </c>
      <c r="AF129" s="2">
        <v>45247</v>
      </c>
      <c r="AG129">
        <v>0.5</v>
      </c>
      <c r="AH129">
        <v>3.5</v>
      </c>
      <c r="AV129">
        <v>2</v>
      </c>
      <c r="AW129">
        <v>4</v>
      </c>
      <c r="AX129">
        <v>2</v>
      </c>
    </row>
    <row r="130" spans="1:50" x14ac:dyDescent="0.3">
      <c r="A130" s="2">
        <v>45248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</v>
      </c>
      <c r="R130">
        <v>0.5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24</v>
      </c>
      <c r="AA130">
        <v>5.5</v>
      </c>
      <c r="AB130">
        <v>0.22916666666666671</v>
      </c>
      <c r="AF130" s="2">
        <v>45248</v>
      </c>
      <c r="AG130">
        <v>5</v>
      </c>
      <c r="AH130">
        <v>0.5</v>
      </c>
      <c r="AV130">
        <v>2</v>
      </c>
      <c r="AW130">
        <v>5.5</v>
      </c>
      <c r="AX130">
        <v>2.75</v>
      </c>
    </row>
    <row r="131" spans="1:50" x14ac:dyDescent="0.3">
      <c r="A131" s="2">
        <v>45251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8.5</v>
      </c>
      <c r="V131">
        <v>25.5</v>
      </c>
      <c r="W131">
        <v>0.5</v>
      </c>
      <c r="X131">
        <v>0</v>
      </c>
      <c r="Y131">
        <v>0</v>
      </c>
      <c r="Z131">
        <v>24</v>
      </c>
      <c r="AA131">
        <v>34.5</v>
      </c>
      <c r="AB131">
        <v>1.4375</v>
      </c>
      <c r="AF131" s="2">
        <v>45251</v>
      </c>
      <c r="AG131">
        <v>8.5</v>
      </c>
      <c r="AH131">
        <v>25.5</v>
      </c>
      <c r="AI131">
        <v>0.5</v>
      </c>
      <c r="AV131">
        <v>3</v>
      </c>
      <c r="AW131">
        <v>34.5</v>
      </c>
      <c r="AX131">
        <v>11.5</v>
      </c>
    </row>
    <row r="132" spans="1:50" x14ac:dyDescent="0.3">
      <c r="A132" s="2">
        <v>45252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1.5</v>
      </c>
      <c r="U132">
        <v>2.5</v>
      </c>
      <c r="V132">
        <v>2.5</v>
      </c>
      <c r="W132">
        <v>0</v>
      </c>
      <c r="X132">
        <v>1.5</v>
      </c>
      <c r="Y132">
        <v>1.5</v>
      </c>
      <c r="Z132">
        <v>24</v>
      </c>
      <c r="AA132">
        <v>9.5</v>
      </c>
      <c r="AB132">
        <v>0.39583333333333331</v>
      </c>
      <c r="AF132" s="2">
        <v>45252</v>
      </c>
      <c r="AG132">
        <v>1.5</v>
      </c>
      <c r="AH132">
        <v>2.5</v>
      </c>
      <c r="AI132">
        <v>2.5</v>
      </c>
      <c r="AJ132">
        <v>1.5</v>
      </c>
      <c r="AK132">
        <v>1.5</v>
      </c>
      <c r="AV132">
        <v>5</v>
      </c>
      <c r="AW132">
        <v>9.5</v>
      </c>
      <c r="AX132">
        <v>1.9</v>
      </c>
    </row>
    <row r="133" spans="1:50" x14ac:dyDescent="0.3">
      <c r="A133" s="2">
        <v>45254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1.5</v>
      </c>
      <c r="Y133">
        <v>0.5</v>
      </c>
      <c r="Z133">
        <v>24</v>
      </c>
      <c r="AA133">
        <v>2</v>
      </c>
      <c r="AB133">
        <v>8.3333333333333329E-2</v>
      </c>
      <c r="AF133" s="2">
        <v>45254</v>
      </c>
      <c r="AG133">
        <v>1.5</v>
      </c>
      <c r="AH133">
        <v>0.5</v>
      </c>
      <c r="AV133">
        <v>2</v>
      </c>
      <c r="AW133">
        <v>2</v>
      </c>
      <c r="AX133">
        <v>1</v>
      </c>
    </row>
    <row r="134" spans="1:50" x14ac:dyDescent="0.3">
      <c r="A134" s="2">
        <v>45255</v>
      </c>
      <c r="B134">
        <v>1.5</v>
      </c>
      <c r="C134">
        <v>1</v>
      </c>
      <c r="D134">
        <v>0.5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24</v>
      </c>
      <c r="AA134">
        <v>3</v>
      </c>
      <c r="AB134">
        <v>0.125</v>
      </c>
      <c r="AF134" s="2">
        <v>45255</v>
      </c>
      <c r="AG134">
        <v>1.5</v>
      </c>
      <c r="AH134">
        <v>1</v>
      </c>
      <c r="AI134">
        <v>0.5</v>
      </c>
      <c r="AV134">
        <v>3</v>
      </c>
      <c r="AW134">
        <v>3</v>
      </c>
      <c r="AX134">
        <v>1</v>
      </c>
    </row>
    <row r="135" spans="1:50" x14ac:dyDescent="0.3">
      <c r="A135" s="2">
        <v>45258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9</v>
      </c>
      <c r="P135">
        <v>0.5</v>
      </c>
      <c r="Q135">
        <v>2.5</v>
      </c>
      <c r="R135">
        <v>2.5</v>
      </c>
      <c r="S135">
        <v>0.5</v>
      </c>
      <c r="T135">
        <v>0</v>
      </c>
      <c r="U135">
        <v>0</v>
      </c>
      <c r="V135">
        <v>0</v>
      </c>
      <c r="W135">
        <v>0.5</v>
      </c>
      <c r="X135">
        <v>0.5</v>
      </c>
      <c r="Y135">
        <v>0</v>
      </c>
      <c r="Z135">
        <v>18</v>
      </c>
      <c r="AA135">
        <v>16</v>
      </c>
      <c r="AB135">
        <v>0.88888888888888884</v>
      </c>
      <c r="AF135" s="2">
        <v>45258</v>
      </c>
      <c r="AG135">
        <v>9</v>
      </c>
      <c r="AH135">
        <v>0.5</v>
      </c>
      <c r="AI135">
        <v>2.5</v>
      </c>
      <c r="AJ135">
        <v>2.5</v>
      </c>
      <c r="AK135">
        <v>0.5</v>
      </c>
      <c r="AL135">
        <v>0.5</v>
      </c>
      <c r="AM135">
        <v>0.5</v>
      </c>
      <c r="AV135">
        <v>7</v>
      </c>
      <c r="AW135">
        <v>16</v>
      </c>
      <c r="AX135">
        <v>2.285714285714286</v>
      </c>
    </row>
    <row r="136" spans="1:50" x14ac:dyDescent="0.3">
      <c r="A136" s="2">
        <v>45260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4.5</v>
      </c>
      <c r="U136">
        <v>2.5</v>
      </c>
      <c r="V136">
        <v>4.5</v>
      </c>
      <c r="W136">
        <v>2</v>
      </c>
      <c r="X136">
        <v>1</v>
      </c>
      <c r="Y136">
        <v>0</v>
      </c>
      <c r="Z136">
        <v>24</v>
      </c>
      <c r="AA136">
        <v>24.5</v>
      </c>
      <c r="AB136">
        <v>1.020833333333333</v>
      </c>
      <c r="AF136" s="2">
        <v>45260</v>
      </c>
      <c r="AG136">
        <v>10</v>
      </c>
      <c r="AH136">
        <v>4.5</v>
      </c>
      <c r="AI136">
        <v>2.5</v>
      </c>
      <c r="AJ136">
        <v>4.5</v>
      </c>
      <c r="AK136">
        <v>2</v>
      </c>
      <c r="AL136">
        <v>1</v>
      </c>
      <c r="AV136">
        <v>6</v>
      </c>
      <c r="AW136">
        <v>24.5</v>
      </c>
      <c r="AX136">
        <v>4.083333333333333</v>
      </c>
    </row>
    <row r="137" spans="1:50" x14ac:dyDescent="0.3">
      <c r="A137" s="2">
        <v>45261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3.5</v>
      </c>
      <c r="R137">
        <v>0.5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24</v>
      </c>
      <c r="AA137">
        <v>5</v>
      </c>
      <c r="AB137">
        <v>0.20833333333333329</v>
      </c>
      <c r="AF137" s="2">
        <v>45261</v>
      </c>
      <c r="AG137">
        <v>3.5</v>
      </c>
      <c r="AH137">
        <v>0.5</v>
      </c>
      <c r="AI137">
        <v>1</v>
      </c>
      <c r="AV137">
        <v>3</v>
      </c>
      <c r="AW137">
        <v>5</v>
      </c>
      <c r="AX137">
        <v>1.666666666666667</v>
      </c>
    </row>
    <row r="138" spans="1:50" x14ac:dyDescent="0.3">
      <c r="A138" s="2">
        <v>45263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8.5</v>
      </c>
      <c r="T138">
        <v>8.5</v>
      </c>
      <c r="U138">
        <v>0</v>
      </c>
      <c r="V138">
        <v>0</v>
      </c>
      <c r="W138">
        <v>0</v>
      </c>
      <c r="X138">
        <v>3</v>
      </c>
      <c r="Y138">
        <v>3</v>
      </c>
      <c r="Z138">
        <v>24</v>
      </c>
      <c r="AA138">
        <v>23</v>
      </c>
      <c r="AB138">
        <v>0.95833333333333337</v>
      </c>
      <c r="AF138" s="2">
        <v>45263</v>
      </c>
      <c r="AG138">
        <v>8.5</v>
      </c>
      <c r="AH138">
        <v>8.5</v>
      </c>
      <c r="AI138">
        <v>3</v>
      </c>
      <c r="AJ138">
        <v>3</v>
      </c>
      <c r="AV138">
        <v>4</v>
      </c>
      <c r="AW138">
        <v>23</v>
      </c>
      <c r="AX138">
        <v>5.75</v>
      </c>
    </row>
    <row r="139" spans="1:50" x14ac:dyDescent="0.3">
      <c r="A139" s="2">
        <v>45264</v>
      </c>
      <c r="B139">
        <v>1.5</v>
      </c>
      <c r="C139">
        <v>0</v>
      </c>
      <c r="D139">
        <v>0.5</v>
      </c>
      <c r="E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</v>
      </c>
      <c r="Q139">
        <v>10</v>
      </c>
      <c r="R139">
        <v>4</v>
      </c>
      <c r="S139">
        <v>0.5</v>
      </c>
      <c r="T139">
        <v>0</v>
      </c>
      <c r="U139">
        <v>0.5</v>
      </c>
      <c r="V139">
        <v>0</v>
      </c>
      <c r="W139">
        <v>0</v>
      </c>
      <c r="X139">
        <v>0</v>
      </c>
      <c r="Y139">
        <v>0</v>
      </c>
      <c r="Z139">
        <v>23</v>
      </c>
      <c r="AA139">
        <v>20</v>
      </c>
      <c r="AB139">
        <v>0.86956521739130432</v>
      </c>
      <c r="AF139" s="2">
        <v>45264</v>
      </c>
      <c r="AG139">
        <v>1.5</v>
      </c>
      <c r="AH139">
        <v>0.5</v>
      </c>
      <c r="AI139">
        <v>3</v>
      </c>
      <c r="AJ139">
        <v>10</v>
      </c>
      <c r="AK139">
        <v>4</v>
      </c>
      <c r="AL139">
        <v>0.5</v>
      </c>
      <c r="AM139">
        <v>0.5</v>
      </c>
      <c r="AV139">
        <v>7</v>
      </c>
      <c r="AW139">
        <v>20</v>
      </c>
      <c r="AX139">
        <v>2.8571428571428572</v>
      </c>
    </row>
    <row r="140" spans="1:50" x14ac:dyDescent="0.3">
      <c r="A140" s="2">
        <v>45265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0.5</v>
      </c>
      <c r="Q140">
        <v>1</v>
      </c>
      <c r="R140">
        <v>0</v>
      </c>
      <c r="S140">
        <v>10</v>
      </c>
      <c r="T140">
        <v>9.5</v>
      </c>
      <c r="U140">
        <v>10.5</v>
      </c>
      <c r="V140">
        <v>0.5</v>
      </c>
      <c r="W140">
        <v>0</v>
      </c>
      <c r="X140">
        <v>0</v>
      </c>
      <c r="Y140">
        <v>0</v>
      </c>
      <c r="Z140">
        <v>24</v>
      </c>
      <c r="AA140">
        <v>32</v>
      </c>
      <c r="AB140">
        <v>1.333333333333333</v>
      </c>
      <c r="AF140" s="2">
        <v>45265</v>
      </c>
      <c r="AG140">
        <v>0.5</v>
      </c>
      <c r="AH140">
        <v>1</v>
      </c>
      <c r="AI140">
        <v>10</v>
      </c>
      <c r="AJ140">
        <v>9.5</v>
      </c>
      <c r="AK140">
        <v>10.5</v>
      </c>
      <c r="AL140">
        <v>0.5</v>
      </c>
      <c r="AV140">
        <v>6</v>
      </c>
      <c r="AW140">
        <v>32</v>
      </c>
      <c r="AX140">
        <v>5.333333333333333</v>
      </c>
    </row>
    <row r="141" spans="1:50" x14ac:dyDescent="0.3">
      <c r="A141" s="2">
        <v>45266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2.5</v>
      </c>
      <c r="S141">
        <v>2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0.5</v>
      </c>
      <c r="Z141">
        <v>24</v>
      </c>
      <c r="AA141">
        <v>6</v>
      </c>
      <c r="AB141">
        <v>0.25</v>
      </c>
      <c r="AF141" s="2">
        <v>45266</v>
      </c>
      <c r="AG141">
        <v>2.5</v>
      </c>
      <c r="AH141">
        <v>2</v>
      </c>
      <c r="AI141">
        <v>1</v>
      </c>
      <c r="AJ141">
        <v>0.5</v>
      </c>
      <c r="AV141">
        <v>4</v>
      </c>
      <c r="AW141">
        <v>6</v>
      </c>
      <c r="AX141">
        <v>1.5</v>
      </c>
    </row>
    <row r="142" spans="1:50" x14ac:dyDescent="0.3">
      <c r="A142" s="2">
        <v>45268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0.5</v>
      </c>
      <c r="T142">
        <v>0.5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24</v>
      </c>
      <c r="AA142">
        <v>1</v>
      </c>
      <c r="AB142">
        <v>4.1666666666666657E-2</v>
      </c>
      <c r="AF142" s="2">
        <v>45268</v>
      </c>
      <c r="AG142">
        <v>0.5</v>
      </c>
      <c r="AH142">
        <v>0.5</v>
      </c>
      <c r="AV142">
        <v>2</v>
      </c>
      <c r="AW142">
        <v>1</v>
      </c>
      <c r="AX142">
        <v>0.5</v>
      </c>
    </row>
    <row r="143" spans="1:50" x14ac:dyDescent="0.3">
      <c r="A143" s="2">
        <v>45269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0.5</v>
      </c>
      <c r="R143">
        <v>21</v>
      </c>
      <c r="S143">
        <v>1.5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24</v>
      </c>
      <c r="AA143">
        <v>23</v>
      </c>
      <c r="AB143">
        <v>0.95833333333333337</v>
      </c>
      <c r="AF143" s="2">
        <v>45269</v>
      </c>
      <c r="AG143">
        <v>0.5</v>
      </c>
      <c r="AH143">
        <v>21</v>
      </c>
      <c r="AI143">
        <v>1.5</v>
      </c>
      <c r="AV143">
        <v>3</v>
      </c>
      <c r="AW143">
        <v>23</v>
      </c>
      <c r="AX143">
        <v>7.666666666666667</v>
      </c>
    </row>
    <row r="144" spans="1:50" x14ac:dyDescent="0.3">
      <c r="A144" s="2">
        <v>45287</v>
      </c>
      <c r="B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19</v>
      </c>
      <c r="AA144">
        <v>1</v>
      </c>
      <c r="AB144">
        <v>5.2631578947368418E-2</v>
      </c>
      <c r="AF144" s="2">
        <v>45287</v>
      </c>
      <c r="AG144">
        <v>1</v>
      </c>
      <c r="AV144">
        <v>1</v>
      </c>
      <c r="AW144">
        <v>1</v>
      </c>
      <c r="AX144">
        <v>1</v>
      </c>
    </row>
    <row r="145" spans="1:50" x14ac:dyDescent="0.3">
      <c r="A145" s="2">
        <v>45292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</v>
      </c>
      <c r="P145">
        <v>0</v>
      </c>
      <c r="Q145">
        <v>0</v>
      </c>
      <c r="R145">
        <v>0</v>
      </c>
      <c r="S145">
        <v>16</v>
      </c>
      <c r="T145">
        <v>0</v>
      </c>
      <c r="U145">
        <v>0</v>
      </c>
      <c r="V145">
        <v>5</v>
      </c>
      <c r="W145">
        <v>2</v>
      </c>
      <c r="X145">
        <v>0</v>
      </c>
      <c r="Y145">
        <v>0</v>
      </c>
      <c r="Z145">
        <v>18</v>
      </c>
      <c r="AA145">
        <v>27</v>
      </c>
      <c r="AB145">
        <v>1.5</v>
      </c>
      <c r="AF145" s="2">
        <v>45292</v>
      </c>
      <c r="AG145">
        <v>4</v>
      </c>
      <c r="AH145">
        <v>16</v>
      </c>
      <c r="AI145">
        <v>5</v>
      </c>
      <c r="AJ145">
        <v>2</v>
      </c>
      <c r="AV145">
        <v>4</v>
      </c>
      <c r="AW145">
        <v>27</v>
      </c>
      <c r="AX145">
        <v>6.75</v>
      </c>
    </row>
    <row r="146" spans="1:50" x14ac:dyDescent="0.3">
      <c r="A146" s="2">
        <v>45293</v>
      </c>
      <c r="B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0.5</v>
      </c>
      <c r="W146">
        <v>0</v>
      </c>
      <c r="X146">
        <v>12.5</v>
      </c>
      <c r="Y146">
        <v>0</v>
      </c>
      <c r="Z146">
        <v>19</v>
      </c>
      <c r="AA146">
        <v>13</v>
      </c>
      <c r="AB146">
        <v>0.68421052631578949</v>
      </c>
      <c r="AF146" s="2">
        <v>45293</v>
      </c>
      <c r="AG146">
        <v>0.5</v>
      </c>
      <c r="AH146">
        <v>12.5</v>
      </c>
      <c r="AV146">
        <v>2</v>
      </c>
      <c r="AW146">
        <v>13</v>
      </c>
      <c r="AX146">
        <v>6.5</v>
      </c>
    </row>
    <row r="147" spans="1:50" x14ac:dyDescent="0.3">
      <c r="A147" s="2">
        <v>45295</v>
      </c>
      <c r="B147">
        <v>0</v>
      </c>
      <c r="C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11.5</v>
      </c>
      <c r="P147">
        <v>19</v>
      </c>
      <c r="Q147">
        <v>8</v>
      </c>
      <c r="R147">
        <v>3.5</v>
      </c>
      <c r="S147">
        <v>3</v>
      </c>
      <c r="T147">
        <v>3</v>
      </c>
      <c r="U147">
        <v>0</v>
      </c>
      <c r="V147">
        <v>0</v>
      </c>
      <c r="Z147">
        <v>17</v>
      </c>
      <c r="AA147">
        <v>48</v>
      </c>
      <c r="AB147">
        <v>2.8235294117647061</v>
      </c>
      <c r="AF147" s="2">
        <v>45295</v>
      </c>
      <c r="AG147">
        <v>11.5</v>
      </c>
      <c r="AH147">
        <v>19</v>
      </c>
      <c r="AI147">
        <v>8</v>
      </c>
      <c r="AJ147">
        <v>3.5</v>
      </c>
      <c r="AK147">
        <v>3</v>
      </c>
      <c r="AL147">
        <v>3</v>
      </c>
      <c r="AV147">
        <v>6</v>
      </c>
      <c r="AW147">
        <v>48</v>
      </c>
      <c r="AX147">
        <v>8</v>
      </c>
    </row>
    <row r="148" spans="1:50" x14ac:dyDescent="0.3">
      <c r="A148" s="2">
        <v>45297</v>
      </c>
      <c r="B148">
        <v>0</v>
      </c>
      <c r="C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1.5</v>
      </c>
      <c r="R148">
        <v>1</v>
      </c>
      <c r="S148">
        <v>0.5</v>
      </c>
      <c r="T148">
        <v>1.5</v>
      </c>
      <c r="U148">
        <v>0.5</v>
      </c>
      <c r="V148">
        <v>1.5</v>
      </c>
      <c r="W148">
        <v>0</v>
      </c>
      <c r="X148">
        <v>0</v>
      </c>
      <c r="Y148">
        <v>0</v>
      </c>
      <c r="Z148">
        <v>20</v>
      </c>
      <c r="AA148">
        <v>6.5</v>
      </c>
      <c r="AB148">
        <v>0.32500000000000001</v>
      </c>
      <c r="AF148" s="2">
        <v>45297</v>
      </c>
      <c r="AG148">
        <v>1.5</v>
      </c>
      <c r="AH148">
        <v>1</v>
      </c>
      <c r="AI148">
        <v>0.5</v>
      </c>
      <c r="AJ148">
        <v>1.5</v>
      </c>
      <c r="AK148">
        <v>0.5</v>
      </c>
      <c r="AL148">
        <v>1.5</v>
      </c>
      <c r="AV148">
        <v>6</v>
      </c>
      <c r="AW148">
        <v>6.5</v>
      </c>
      <c r="AX148">
        <v>1.083333333333333</v>
      </c>
    </row>
    <row r="149" spans="1:50" x14ac:dyDescent="0.3">
      <c r="A149" s="2">
        <v>45298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11.5</v>
      </c>
      <c r="Q149">
        <v>4</v>
      </c>
      <c r="R149">
        <v>1.5</v>
      </c>
      <c r="S149">
        <v>1</v>
      </c>
      <c r="T149">
        <v>0</v>
      </c>
      <c r="U149">
        <v>0.5</v>
      </c>
      <c r="V149">
        <v>0</v>
      </c>
      <c r="W149">
        <v>0</v>
      </c>
      <c r="X149">
        <v>0</v>
      </c>
      <c r="Z149">
        <v>17</v>
      </c>
      <c r="AA149">
        <v>18.5</v>
      </c>
      <c r="AB149">
        <v>1.088235294117647</v>
      </c>
      <c r="AF149" s="2">
        <v>45298</v>
      </c>
      <c r="AG149">
        <v>11.5</v>
      </c>
      <c r="AH149">
        <v>4</v>
      </c>
      <c r="AI149">
        <v>1.5</v>
      </c>
      <c r="AJ149">
        <v>1</v>
      </c>
      <c r="AK149">
        <v>0.5</v>
      </c>
      <c r="AV149">
        <v>5</v>
      </c>
      <c r="AW149">
        <v>18.5</v>
      </c>
      <c r="AX149">
        <v>3.7</v>
      </c>
    </row>
    <row r="150" spans="1:50" x14ac:dyDescent="0.3">
      <c r="A150" s="2">
        <v>45299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22.5</v>
      </c>
      <c r="Q150">
        <v>41.5</v>
      </c>
      <c r="R150">
        <v>0.5</v>
      </c>
      <c r="S150">
        <v>1</v>
      </c>
      <c r="T150">
        <v>1.5</v>
      </c>
      <c r="U150">
        <v>0</v>
      </c>
      <c r="V150">
        <v>0</v>
      </c>
      <c r="W150">
        <v>0</v>
      </c>
      <c r="Z150">
        <v>16</v>
      </c>
      <c r="AA150">
        <v>67</v>
      </c>
      <c r="AB150">
        <v>4.1875</v>
      </c>
      <c r="AF150" s="2">
        <v>45299</v>
      </c>
      <c r="AG150">
        <v>22.5</v>
      </c>
      <c r="AH150">
        <v>41.5</v>
      </c>
      <c r="AI150">
        <v>0.5</v>
      </c>
      <c r="AJ150">
        <v>1</v>
      </c>
      <c r="AK150">
        <v>1.5</v>
      </c>
      <c r="AV150">
        <v>5</v>
      </c>
      <c r="AW150">
        <v>67</v>
      </c>
      <c r="AX150">
        <v>13.4</v>
      </c>
    </row>
    <row r="151" spans="1:50" x14ac:dyDescent="0.3">
      <c r="A151" s="2">
        <v>45300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0.5</v>
      </c>
      <c r="U151">
        <v>0</v>
      </c>
      <c r="V151">
        <v>0.5</v>
      </c>
      <c r="W151">
        <v>0</v>
      </c>
      <c r="X151">
        <v>0</v>
      </c>
      <c r="Y151">
        <v>0</v>
      </c>
      <c r="Z151">
        <v>18</v>
      </c>
      <c r="AA151">
        <v>2</v>
      </c>
      <c r="AB151">
        <v>0.1111111111111111</v>
      </c>
      <c r="AF151" s="2">
        <v>45300</v>
      </c>
      <c r="AG151">
        <v>1</v>
      </c>
      <c r="AH151">
        <v>0.5</v>
      </c>
      <c r="AI151">
        <v>0.5</v>
      </c>
      <c r="AV151">
        <v>3</v>
      </c>
      <c r="AW151">
        <v>2</v>
      </c>
      <c r="AX151">
        <v>0.66666666666666663</v>
      </c>
    </row>
    <row r="152" spans="1:50" x14ac:dyDescent="0.3">
      <c r="A152" s="2">
        <v>45301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6.5</v>
      </c>
      <c r="Q152">
        <v>1.5</v>
      </c>
      <c r="R152">
        <v>0</v>
      </c>
      <c r="S152">
        <v>0</v>
      </c>
      <c r="T152">
        <v>0</v>
      </c>
      <c r="U152">
        <v>0.5</v>
      </c>
      <c r="V152">
        <v>0</v>
      </c>
      <c r="W152">
        <v>0</v>
      </c>
      <c r="X152">
        <v>0</v>
      </c>
      <c r="Y152">
        <v>0</v>
      </c>
      <c r="Z152">
        <v>18</v>
      </c>
      <c r="AA152">
        <v>8.5</v>
      </c>
      <c r="AB152">
        <v>0.47222222222222221</v>
      </c>
      <c r="AF152" s="2">
        <v>45301</v>
      </c>
      <c r="AG152">
        <v>6.5</v>
      </c>
      <c r="AH152">
        <v>1.5</v>
      </c>
      <c r="AI152">
        <v>0.5</v>
      </c>
      <c r="AV152">
        <v>3</v>
      </c>
      <c r="AW152">
        <v>8.5</v>
      </c>
      <c r="AX152">
        <v>2.833333333333333</v>
      </c>
    </row>
    <row r="153" spans="1:50" x14ac:dyDescent="0.3">
      <c r="A153" s="2">
        <v>45302</v>
      </c>
      <c r="B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0.5</v>
      </c>
      <c r="Q153">
        <v>1</v>
      </c>
      <c r="R153">
        <v>2.5</v>
      </c>
      <c r="S153">
        <v>1.5</v>
      </c>
      <c r="T153">
        <v>0</v>
      </c>
      <c r="U153">
        <v>0.5</v>
      </c>
      <c r="V153">
        <v>0</v>
      </c>
      <c r="W153">
        <v>0.5</v>
      </c>
      <c r="X153">
        <v>0</v>
      </c>
      <c r="Z153">
        <v>18</v>
      </c>
      <c r="AA153">
        <v>6.5</v>
      </c>
      <c r="AB153">
        <v>0.3611111111111111</v>
      </c>
      <c r="AF153" s="2">
        <v>45302</v>
      </c>
      <c r="AG153">
        <v>0.5</v>
      </c>
      <c r="AH153">
        <v>1</v>
      </c>
      <c r="AI153">
        <v>2.5</v>
      </c>
      <c r="AJ153">
        <v>1.5</v>
      </c>
      <c r="AK153">
        <v>0.5</v>
      </c>
      <c r="AL153">
        <v>0.5</v>
      </c>
      <c r="AV153">
        <v>6</v>
      </c>
      <c r="AW153">
        <v>6.5</v>
      </c>
      <c r="AX153">
        <v>1.083333333333333</v>
      </c>
    </row>
    <row r="154" spans="1:50" x14ac:dyDescent="0.3">
      <c r="A154" s="2">
        <v>45307</v>
      </c>
      <c r="H154">
        <v>0</v>
      </c>
      <c r="I154">
        <v>0</v>
      </c>
      <c r="Q154">
        <v>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11</v>
      </c>
      <c r="AA154">
        <v>2</v>
      </c>
      <c r="AB154">
        <v>0.1818181818181818</v>
      </c>
      <c r="AF154" s="2">
        <v>45307</v>
      </c>
      <c r="AG154">
        <v>2</v>
      </c>
      <c r="AV154">
        <v>1</v>
      </c>
      <c r="AW154">
        <v>2</v>
      </c>
      <c r="AX154">
        <v>2</v>
      </c>
    </row>
    <row r="155" spans="1:50" x14ac:dyDescent="0.3">
      <c r="A155" s="2">
        <v>45308</v>
      </c>
      <c r="B155">
        <v>0</v>
      </c>
      <c r="C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3.5</v>
      </c>
      <c r="N155">
        <v>2.5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20</v>
      </c>
      <c r="AA155">
        <v>6</v>
      </c>
      <c r="AB155">
        <v>0.3</v>
      </c>
      <c r="AF155" s="2">
        <v>45308</v>
      </c>
      <c r="AG155">
        <v>3.5</v>
      </c>
      <c r="AH155">
        <v>2.5</v>
      </c>
      <c r="AV155">
        <v>2</v>
      </c>
      <c r="AW155">
        <v>6</v>
      </c>
      <c r="AX155">
        <v>3</v>
      </c>
    </row>
    <row r="156" spans="1:50" x14ac:dyDescent="0.3">
      <c r="A156" s="2">
        <v>45310</v>
      </c>
      <c r="B156">
        <v>0</v>
      </c>
      <c r="J156">
        <v>0</v>
      </c>
      <c r="K156">
        <v>2.5</v>
      </c>
      <c r="L156">
        <v>0.5</v>
      </c>
      <c r="M156">
        <v>2.5</v>
      </c>
      <c r="N156">
        <v>0</v>
      </c>
      <c r="O156">
        <v>0</v>
      </c>
      <c r="P156">
        <v>0.5</v>
      </c>
      <c r="Q156">
        <v>0.5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17</v>
      </c>
      <c r="AA156">
        <v>7.5</v>
      </c>
      <c r="AB156">
        <v>0.44117647058823528</v>
      </c>
      <c r="AF156" s="2">
        <v>45310</v>
      </c>
      <c r="AG156">
        <v>2.5</v>
      </c>
      <c r="AH156">
        <v>0.5</v>
      </c>
      <c r="AI156">
        <v>2.5</v>
      </c>
      <c r="AJ156">
        <v>0.5</v>
      </c>
      <c r="AK156">
        <v>0.5</v>
      </c>
      <c r="AL156">
        <v>1</v>
      </c>
      <c r="AV156">
        <v>6</v>
      </c>
      <c r="AW156">
        <v>7.5</v>
      </c>
      <c r="AX156">
        <v>1.25</v>
      </c>
    </row>
    <row r="157" spans="1:50" x14ac:dyDescent="0.3">
      <c r="A157" s="2">
        <v>45314</v>
      </c>
      <c r="I157">
        <v>0</v>
      </c>
      <c r="J157">
        <v>1.5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17</v>
      </c>
      <c r="AA157">
        <v>1.5</v>
      </c>
      <c r="AB157">
        <v>8.8235294117647065E-2</v>
      </c>
      <c r="AF157" s="2">
        <v>45314</v>
      </c>
      <c r="AG157">
        <v>1.5</v>
      </c>
      <c r="AV157">
        <v>1</v>
      </c>
      <c r="AW157">
        <v>1.5</v>
      </c>
      <c r="AX157">
        <v>1.5</v>
      </c>
    </row>
    <row r="158" spans="1:50" x14ac:dyDescent="0.3">
      <c r="A158" s="2">
        <v>45317</v>
      </c>
      <c r="B158">
        <v>0</v>
      </c>
      <c r="C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</v>
      </c>
      <c r="S158">
        <v>1.5</v>
      </c>
      <c r="T158">
        <v>9</v>
      </c>
      <c r="U158">
        <v>5.5</v>
      </c>
      <c r="V158">
        <v>0</v>
      </c>
      <c r="W158">
        <v>0.5</v>
      </c>
      <c r="X158">
        <v>0</v>
      </c>
      <c r="Y158">
        <v>0</v>
      </c>
      <c r="Z158">
        <v>20</v>
      </c>
      <c r="AA158">
        <v>17</v>
      </c>
      <c r="AB158">
        <v>0.85</v>
      </c>
      <c r="AF158" s="2">
        <v>45317</v>
      </c>
      <c r="AG158">
        <v>0.5</v>
      </c>
      <c r="AH158">
        <v>1.5</v>
      </c>
      <c r="AI158">
        <v>9</v>
      </c>
      <c r="AJ158">
        <v>5.5</v>
      </c>
      <c r="AK158">
        <v>0.5</v>
      </c>
      <c r="AV158">
        <v>5</v>
      </c>
      <c r="AW158">
        <v>17</v>
      </c>
      <c r="AX158">
        <v>3.4</v>
      </c>
    </row>
    <row r="159" spans="1:50" x14ac:dyDescent="0.3">
      <c r="A159" s="2">
        <v>45318</v>
      </c>
      <c r="H159">
        <v>0</v>
      </c>
      <c r="I159">
        <v>0</v>
      </c>
      <c r="J159">
        <v>0</v>
      </c>
      <c r="K159">
        <v>0</v>
      </c>
      <c r="L159">
        <v>3.5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18</v>
      </c>
      <c r="AA159">
        <v>3.5</v>
      </c>
      <c r="AB159">
        <v>0.19444444444444439</v>
      </c>
      <c r="AF159" s="2">
        <v>45318</v>
      </c>
      <c r="AG159">
        <v>3.5</v>
      </c>
      <c r="AV159">
        <v>1</v>
      </c>
      <c r="AW159">
        <v>3.5</v>
      </c>
      <c r="AX159">
        <v>3.5</v>
      </c>
    </row>
    <row r="160" spans="1:50" x14ac:dyDescent="0.3">
      <c r="A160" s="2">
        <v>45319</v>
      </c>
      <c r="B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>
        <v>0</v>
      </c>
      <c r="T160">
        <v>0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18</v>
      </c>
      <c r="AA160">
        <v>3</v>
      </c>
      <c r="AB160">
        <v>0.16666666666666671</v>
      </c>
      <c r="AF160" s="2">
        <v>45319</v>
      </c>
      <c r="AG160">
        <v>0.5</v>
      </c>
      <c r="AH160">
        <v>0.5</v>
      </c>
      <c r="AI160">
        <v>2</v>
      </c>
      <c r="AV160">
        <v>3</v>
      </c>
      <c r="AW160">
        <v>3</v>
      </c>
      <c r="AX160">
        <v>1</v>
      </c>
    </row>
    <row r="161" spans="1:50" x14ac:dyDescent="0.3">
      <c r="A161" s="2">
        <v>45320</v>
      </c>
      <c r="B161">
        <v>0</v>
      </c>
      <c r="C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2.5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20</v>
      </c>
      <c r="AA161">
        <v>4.5</v>
      </c>
      <c r="AB161">
        <v>0.22500000000000001</v>
      </c>
      <c r="AF161" s="2">
        <v>45320</v>
      </c>
      <c r="AG161">
        <v>1</v>
      </c>
      <c r="AH161">
        <v>1</v>
      </c>
      <c r="AI161">
        <v>2.5</v>
      </c>
      <c r="AV161">
        <v>3</v>
      </c>
      <c r="AW161">
        <v>4.5</v>
      </c>
      <c r="AX161">
        <v>1.5</v>
      </c>
    </row>
    <row r="162" spans="1:50" x14ac:dyDescent="0.3">
      <c r="A162" s="2">
        <v>45321</v>
      </c>
      <c r="B162">
        <v>0</v>
      </c>
      <c r="I162">
        <v>0</v>
      </c>
      <c r="J162">
        <v>0</v>
      </c>
      <c r="L162">
        <v>0</v>
      </c>
      <c r="M162">
        <v>0.5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13</v>
      </c>
      <c r="Y162">
        <v>0.5</v>
      </c>
      <c r="Z162">
        <v>17</v>
      </c>
      <c r="AA162">
        <v>14</v>
      </c>
      <c r="AB162">
        <v>0.82352941176470584</v>
      </c>
      <c r="AF162" s="2">
        <v>45321</v>
      </c>
      <c r="AG162">
        <v>0.5</v>
      </c>
      <c r="AH162">
        <v>13</v>
      </c>
      <c r="AI162">
        <v>0.5</v>
      </c>
      <c r="AV162">
        <v>3</v>
      </c>
      <c r="AW162">
        <v>14</v>
      </c>
      <c r="AX162">
        <v>4.666666666666667</v>
      </c>
    </row>
    <row r="163" spans="1:50" x14ac:dyDescent="0.3">
      <c r="A163" s="2">
        <v>45322</v>
      </c>
      <c r="B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16</v>
      </c>
      <c r="Q163">
        <v>11</v>
      </c>
      <c r="R163">
        <v>2</v>
      </c>
      <c r="S163">
        <v>1</v>
      </c>
      <c r="T163">
        <v>1</v>
      </c>
      <c r="U163">
        <v>0</v>
      </c>
      <c r="V163">
        <v>0.5</v>
      </c>
      <c r="W163">
        <v>0</v>
      </c>
      <c r="Z163">
        <v>16</v>
      </c>
      <c r="AA163">
        <v>31.5</v>
      </c>
      <c r="AB163">
        <v>1.96875</v>
      </c>
      <c r="AF163" s="2">
        <v>45322</v>
      </c>
      <c r="AG163">
        <v>16</v>
      </c>
      <c r="AH163">
        <v>11</v>
      </c>
      <c r="AI163">
        <v>2</v>
      </c>
      <c r="AJ163">
        <v>1</v>
      </c>
      <c r="AK163">
        <v>1</v>
      </c>
      <c r="AL163">
        <v>0.5</v>
      </c>
      <c r="AV163">
        <v>6</v>
      </c>
      <c r="AW163">
        <v>31.5</v>
      </c>
      <c r="AX163">
        <v>5.25</v>
      </c>
    </row>
    <row r="164" spans="1:50" x14ac:dyDescent="0.3">
      <c r="A164" s="2">
        <v>45323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</v>
      </c>
      <c r="S164">
        <v>3.5</v>
      </c>
      <c r="T164">
        <v>1.5</v>
      </c>
      <c r="U164">
        <v>1</v>
      </c>
      <c r="V164">
        <v>0</v>
      </c>
      <c r="W164">
        <v>0</v>
      </c>
      <c r="X164">
        <v>0</v>
      </c>
      <c r="Z164">
        <v>17</v>
      </c>
      <c r="AA164">
        <v>17</v>
      </c>
      <c r="AB164">
        <v>1</v>
      </c>
      <c r="AF164" s="2">
        <v>45323</v>
      </c>
      <c r="AG164">
        <v>11</v>
      </c>
      <c r="AH164">
        <v>3.5</v>
      </c>
      <c r="AI164">
        <v>1.5</v>
      </c>
      <c r="AJ164">
        <v>1</v>
      </c>
      <c r="AV164">
        <v>4</v>
      </c>
      <c r="AW164">
        <v>17</v>
      </c>
      <c r="AX164">
        <v>4.25</v>
      </c>
    </row>
    <row r="165" spans="1:50" x14ac:dyDescent="0.3">
      <c r="A165" s="2">
        <v>45324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0.5</v>
      </c>
      <c r="U165">
        <v>2</v>
      </c>
      <c r="V165">
        <v>0</v>
      </c>
      <c r="W165">
        <v>0</v>
      </c>
      <c r="X165">
        <v>0</v>
      </c>
      <c r="Y165">
        <v>0.5</v>
      </c>
      <c r="Z165">
        <v>18</v>
      </c>
      <c r="AA165">
        <v>3</v>
      </c>
      <c r="AB165">
        <v>0.16666666666666671</v>
      </c>
      <c r="AF165" s="2">
        <v>45324</v>
      </c>
      <c r="AG165">
        <v>0.5</v>
      </c>
      <c r="AH165">
        <v>2</v>
      </c>
      <c r="AI165">
        <v>0.5</v>
      </c>
      <c r="AV165">
        <v>3</v>
      </c>
      <c r="AW165">
        <v>3</v>
      </c>
      <c r="AX165">
        <v>1</v>
      </c>
    </row>
    <row r="166" spans="1:50" x14ac:dyDescent="0.3">
      <c r="A166" s="2">
        <v>45325</v>
      </c>
      <c r="B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13</v>
      </c>
      <c r="O166">
        <v>5.5</v>
      </c>
      <c r="P166">
        <v>1.5</v>
      </c>
      <c r="Q166">
        <v>0</v>
      </c>
      <c r="R166">
        <v>0.5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19</v>
      </c>
      <c r="AA166">
        <v>20.5</v>
      </c>
      <c r="AB166">
        <v>1.0789473684210531</v>
      </c>
      <c r="AF166" s="2">
        <v>45325</v>
      </c>
      <c r="AG166">
        <v>13</v>
      </c>
      <c r="AH166">
        <v>5.5</v>
      </c>
      <c r="AI166">
        <v>1.5</v>
      </c>
      <c r="AJ166">
        <v>0.5</v>
      </c>
      <c r="AV166">
        <v>4</v>
      </c>
      <c r="AW166">
        <v>20.5</v>
      </c>
      <c r="AX166">
        <v>5.125</v>
      </c>
    </row>
    <row r="167" spans="1:50" x14ac:dyDescent="0.3">
      <c r="A167" s="2">
        <v>45329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1.5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17</v>
      </c>
      <c r="AA167">
        <v>2.5</v>
      </c>
      <c r="AB167">
        <v>0.1470588235294118</v>
      </c>
      <c r="AF167" s="2">
        <v>45329</v>
      </c>
      <c r="AG167">
        <v>1</v>
      </c>
      <c r="AH167">
        <v>1.5</v>
      </c>
      <c r="AV167">
        <v>2</v>
      </c>
      <c r="AW167">
        <v>2.5</v>
      </c>
      <c r="AX167">
        <v>1.25</v>
      </c>
    </row>
    <row r="168" spans="1:50" x14ac:dyDescent="0.3">
      <c r="A168" s="2">
        <v>45331</v>
      </c>
      <c r="B168">
        <v>0</v>
      </c>
      <c r="C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2.5</v>
      </c>
      <c r="T168">
        <v>14.5</v>
      </c>
      <c r="U168">
        <v>0</v>
      </c>
      <c r="V168">
        <v>1.5</v>
      </c>
      <c r="W168">
        <v>2</v>
      </c>
      <c r="X168">
        <v>0</v>
      </c>
      <c r="Y168">
        <v>0</v>
      </c>
      <c r="Z168">
        <v>20</v>
      </c>
      <c r="AA168">
        <v>20.5</v>
      </c>
      <c r="AB168">
        <v>1.0249999999999999</v>
      </c>
      <c r="AF168" s="2">
        <v>45331</v>
      </c>
      <c r="AG168">
        <v>2.5</v>
      </c>
      <c r="AH168">
        <v>14.5</v>
      </c>
      <c r="AI168">
        <v>1.5</v>
      </c>
      <c r="AJ168">
        <v>2</v>
      </c>
      <c r="AV168">
        <v>4</v>
      </c>
      <c r="AW168">
        <v>20.5</v>
      </c>
      <c r="AX168">
        <v>5.125</v>
      </c>
    </row>
    <row r="169" spans="1:50" x14ac:dyDescent="0.3">
      <c r="A169" s="2">
        <v>45333</v>
      </c>
      <c r="N169">
        <v>0</v>
      </c>
      <c r="O169">
        <v>0</v>
      </c>
      <c r="P169">
        <v>0</v>
      </c>
      <c r="Q169">
        <v>15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12</v>
      </c>
      <c r="AA169">
        <v>16</v>
      </c>
      <c r="AB169">
        <v>1.333333333333333</v>
      </c>
      <c r="AF169" s="2">
        <v>45333</v>
      </c>
      <c r="AG169">
        <v>15</v>
      </c>
      <c r="AH169">
        <v>1</v>
      </c>
      <c r="AV169">
        <v>2</v>
      </c>
      <c r="AW169">
        <v>16</v>
      </c>
      <c r="AX169">
        <v>8</v>
      </c>
    </row>
    <row r="170" spans="1:50" x14ac:dyDescent="0.3">
      <c r="A170" s="2">
        <v>45336</v>
      </c>
      <c r="B170">
        <v>0.5</v>
      </c>
      <c r="K170">
        <v>0.5</v>
      </c>
      <c r="L170">
        <v>0</v>
      </c>
      <c r="M170">
        <v>0</v>
      </c>
      <c r="N170">
        <v>0.5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16</v>
      </c>
      <c r="AA170">
        <v>1.5</v>
      </c>
      <c r="AB170">
        <v>9.375E-2</v>
      </c>
      <c r="AF170" s="2">
        <v>45336</v>
      </c>
      <c r="AG170">
        <v>0.5</v>
      </c>
      <c r="AH170">
        <v>0.5</v>
      </c>
      <c r="AI170">
        <v>0.5</v>
      </c>
      <c r="AV170">
        <v>3</v>
      </c>
      <c r="AW170">
        <v>1.5</v>
      </c>
      <c r="AX170">
        <v>0.5</v>
      </c>
    </row>
    <row r="171" spans="1:50" x14ac:dyDescent="0.3">
      <c r="A171" s="2">
        <v>45337</v>
      </c>
      <c r="B171">
        <v>0</v>
      </c>
      <c r="C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20</v>
      </c>
      <c r="AA171">
        <v>10</v>
      </c>
      <c r="AB171">
        <v>0.5</v>
      </c>
      <c r="AF171" s="2">
        <v>45337</v>
      </c>
      <c r="AG171">
        <v>10</v>
      </c>
      <c r="AV171">
        <v>1</v>
      </c>
      <c r="AW171">
        <v>10</v>
      </c>
      <c r="AX171">
        <v>10</v>
      </c>
    </row>
    <row r="172" spans="1:50" x14ac:dyDescent="0.3">
      <c r="A172" s="2">
        <v>45354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18</v>
      </c>
      <c r="AA172">
        <v>11</v>
      </c>
      <c r="AB172">
        <v>0.61111111111111116</v>
      </c>
      <c r="AF172" s="2">
        <v>45354</v>
      </c>
      <c r="AG172">
        <v>10</v>
      </c>
      <c r="AH172">
        <v>1</v>
      </c>
      <c r="AV172">
        <v>2</v>
      </c>
      <c r="AW172">
        <v>11</v>
      </c>
      <c r="AX172">
        <v>5.5</v>
      </c>
    </row>
    <row r="173" spans="1:50" x14ac:dyDescent="0.3">
      <c r="A173" s="2">
        <v>45357</v>
      </c>
      <c r="B173">
        <v>0</v>
      </c>
      <c r="C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2.5</v>
      </c>
      <c r="O173">
        <v>1</v>
      </c>
      <c r="P173">
        <v>2.5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20</v>
      </c>
      <c r="AA173">
        <v>7</v>
      </c>
      <c r="AB173">
        <v>0.35</v>
      </c>
      <c r="AF173" s="2">
        <v>45357</v>
      </c>
      <c r="AG173">
        <v>2.5</v>
      </c>
      <c r="AH173">
        <v>1</v>
      </c>
      <c r="AI173">
        <v>2.5</v>
      </c>
      <c r="AJ173">
        <v>1</v>
      </c>
      <c r="AV173">
        <v>4</v>
      </c>
      <c r="AW173">
        <v>7</v>
      </c>
      <c r="AX173">
        <v>1.75</v>
      </c>
    </row>
    <row r="174" spans="1:50" x14ac:dyDescent="0.3">
      <c r="A174" s="2">
        <v>45359</v>
      </c>
      <c r="B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9</v>
      </c>
      <c r="Q174">
        <v>1</v>
      </c>
      <c r="R174">
        <v>1</v>
      </c>
      <c r="S174">
        <v>4.5</v>
      </c>
      <c r="T174">
        <v>4.5</v>
      </c>
      <c r="U174">
        <v>0</v>
      </c>
      <c r="V174">
        <v>1.5</v>
      </c>
      <c r="W174">
        <v>0</v>
      </c>
      <c r="X174">
        <v>0.5</v>
      </c>
      <c r="Y174">
        <v>0.5</v>
      </c>
      <c r="Z174">
        <v>19</v>
      </c>
      <c r="AA174">
        <v>22.5</v>
      </c>
      <c r="AB174">
        <v>1.1842105263157889</v>
      </c>
      <c r="AF174" s="2">
        <v>45359</v>
      </c>
      <c r="AG174">
        <v>9</v>
      </c>
      <c r="AH174">
        <v>1</v>
      </c>
      <c r="AI174">
        <v>1</v>
      </c>
      <c r="AJ174">
        <v>4.5</v>
      </c>
      <c r="AK174">
        <v>4.5</v>
      </c>
      <c r="AL174">
        <v>1.5</v>
      </c>
      <c r="AM174">
        <v>0.5</v>
      </c>
      <c r="AN174">
        <v>0.5</v>
      </c>
      <c r="AV174">
        <v>8</v>
      </c>
      <c r="AW174">
        <v>22.5</v>
      </c>
      <c r="AX174">
        <v>2.8125</v>
      </c>
    </row>
    <row r="175" spans="1:50" x14ac:dyDescent="0.3">
      <c r="A175" s="2">
        <v>45363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18</v>
      </c>
      <c r="AA175">
        <v>4</v>
      </c>
      <c r="AB175">
        <v>0.22222222222222221</v>
      </c>
      <c r="AF175" s="2">
        <v>45363</v>
      </c>
      <c r="AG175">
        <v>4</v>
      </c>
      <c r="AV175">
        <v>1</v>
      </c>
      <c r="AW175">
        <v>4</v>
      </c>
      <c r="AX175">
        <v>4</v>
      </c>
    </row>
    <row r="176" spans="1:50" x14ac:dyDescent="0.3">
      <c r="A176" s="2">
        <v>45364</v>
      </c>
      <c r="B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3.5</v>
      </c>
      <c r="T176">
        <v>0</v>
      </c>
      <c r="U176">
        <v>0</v>
      </c>
      <c r="V176">
        <v>0</v>
      </c>
      <c r="Z176">
        <v>15</v>
      </c>
      <c r="AA176">
        <v>4.5</v>
      </c>
      <c r="AB176">
        <v>0.3</v>
      </c>
      <c r="AF176" s="2">
        <v>45364</v>
      </c>
      <c r="AG176">
        <v>1</v>
      </c>
      <c r="AH176">
        <v>3.5</v>
      </c>
      <c r="AV176">
        <v>2</v>
      </c>
      <c r="AW176">
        <v>4.5</v>
      </c>
      <c r="AX176">
        <v>2.25</v>
      </c>
    </row>
    <row r="177" spans="1:50" x14ac:dyDescent="0.3">
      <c r="A177" s="2">
        <v>45365</v>
      </c>
      <c r="K177">
        <v>0</v>
      </c>
      <c r="L177">
        <v>0.5</v>
      </c>
      <c r="M177">
        <v>1.5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Z177">
        <v>11</v>
      </c>
      <c r="AA177">
        <v>2</v>
      </c>
      <c r="AB177">
        <v>0.1818181818181818</v>
      </c>
      <c r="AF177" s="2">
        <v>45365</v>
      </c>
      <c r="AG177">
        <v>0.5</v>
      </c>
      <c r="AH177">
        <v>1.5</v>
      </c>
      <c r="AV177">
        <v>2</v>
      </c>
      <c r="AW177">
        <v>2</v>
      </c>
      <c r="AX177">
        <v>1</v>
      </c>
    </row>
    <row r="178" spans="1:50" x14ac:dyDescent="0.3">
      <c r="A178" s="2">
        <v>45369</v>
      </c>
      <c r="B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0.5</v>
      </c>
      <c r="Q178">
        <v>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19</v>
      </c>
      <c r="AA178">
        <v>4.5</v>
      </c>
      <c r="AB178">
        <v>0.23684210526315791</v>
      </c>
      <c r="AF178" s="2">
        <v>45369</v>
      </c>
      <c r="AG178">
        <v>0.5</v>
      </c>
      <c r="AH178">
        <v>4</v>
      </c>
      <c r="AV178">
        <v>2</v>
      </c>
      <c r="AW178">
        <v>4.5</v>
      </c>
      <c r="AX178">
        <v>2.25</v>
      </c>
    </row>
    <row r="179" spans="1:50" x14ac:dyDescent="0.3">
      <c r="A179" s="2">
        <v>45379</v>
      </c>
      <c r="B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19</v>
      </c>
      <c r="AA179">
        <v>3</v>
      </c>
      <c r="AB179">
        <v>0.15789473684210531</v>
      </c>
      <c r="AF179" s="2">
        <v>45379</v>
      </c>
      <c r="AG179">
        <v>2</v>
      </c>
      <c r="AH179">
        <v>1</v>
      </c>
      <c r="AV179">
        <v>2</v>
      </c>
      <c r="AW179">
        <v>3</v>
      </c>
      <c r="AX179">
        <v>1.5</v>
      </c>
    </row>
    <row r="180" spans="1:50" x14ac:dyDescent="0.3">
      <c r="A180" s="2">
        <v>45381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18</v>
      </c>
      <c r="AA180">
        <v>3</v>
      </c>
      <c r="AB180">
        <v>0.16666666666666671</v>
      </c>
      <c r="AF180" s="2">
        <v>45381</v>
      </c>
      <c r="AG180">
        <v>3</v>
      </c>
      <c r="AV180">
        <v>1</v>
      </c>
      <c r="AW180">
        <v>3</v>
      </c>
      <c r="AX180">
        <v>3</v>
      </c>
    </row>
    <row r="181" spans="1:50" x14ac:dyDescent="0.3">
      <c r="A181" s="2">
        <v>45400</v>
      </c>
      <c r="H181">
        <v>0</v>
      </c>
      <c r="I181">
        <v>0</v>
      </c>
      <c r="J181">
        <v>0</v>
      </c>
      <c r="K181">
        <v>0</v>
      </c>
      <c r="L181">
        <v>25</v>
      </c>
      <c r="M181">
        <v>3.5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2.5</v>
      </c>
      <c r="T181">
        <v>0.5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18</v>
      </c>
      <c r="AA181">
        <v>32.5</v>
      </c>
      <c r="AB181">
        <v>1.805555555555556</v>
      </c>
      <c r="AF181" s="2">
        <v>45400</v>
      </c>
      <c r="AG181">
        <v>25</v>
      </c>
      <c r="AH181">
        <v>3.5</v>
      </c>
      <c r="AI181">
        <v>2.5</v>
      </c>
      <c r="AJ181">
        <v>0.5</v>
      </c>
      <c r="AK181">
        <v>1</v>
      </c>
      <c r="AV181">
        <v>5</v>
      </c>
      <c r="AW181">
        <v>32.5</v>
      </c>
      <c r="AX181">
        <v>6.5</v>
      </c>
    </row>
    <row r="182" spans="1:50" x14ac:dyDescent="0.3">
      <c r="A182" s="2">
        <v>45401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18</v>
      </c>
      <c r="AA182">
        <v>1</v>
      </c>
      <c r="AB182">
        <v>5.5555555555555552E-2</v>
      </c>
      <c r="AF182" s="2">
        <v>45401</v>
      </c>
      <c r="AG182">
        <v>1</v>
      </c>
      <c r="AV182">
        <v>1</v>
      </c>
      <c r="AW182">
        <v>1</v>
      </c>
      <c r="AX182">
        <v>1</v>
      </c>
    </row>
    <row r="183" spans="1:50" x14ac:dyDescent="0.3">
      <c r="A183" s="2">
        <v>45403</v>
      </c>
      <c r="B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0</v>
      </c>
      <c r="Y183">
        <v>0</v>
      </c>
      <c r="Z183">
        <v>19</v>
      </c>
      <c r="AA183">
        <v>2</v>
      </c>
      <c r="AB183">
        <v>0.10526315789473679</v>
      </c>
      <c r="AF183" s="2">
        <v>45403</v>
      </c>
      <c r="AG183">
        <v>2</v>
      </c>
      <c r="AV183">
        <v>1</v>
      </c>
      <c r="AW183">
        <v>2</v>
      </c>
      <c r="AX183">
        <v>2</v>
      </c>
    </row>
    <row r="184" spans="1:50" x14ac:dyDescent="0.3">
      <c r="A184" s="2">
        <v>45404</v>
      </c>
      <c r="B184">
        <v>0.5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8.5</v>
      </c>
      <c r="T184">
        <v>3.5</v>
      </c>
      <c r="U184">
        <v>0</v>
      </c>
      <c r="V184">
        <v>0</v>
      </c>
      <c r="W184">
        <v>0</v>
      </c>
      <c r="X184">
        <v>0</v>
      </c>
      <c r="Y184">
        <v>0.5</v>
      </c>
      <c r="Z184">
        <v>19</v>
      </c>
      <c r="AA184">
        <v>13</v>
      </c>
      <c r="AB184">
        <v>0.68421052631578949</v>
      </c>
      <c r="AF184" s="2">
        <v>45404</v>
      </c>
      <c r="AG184">
        <v>0.5</v>
      </c>
      <c r="AH184">
        <v>8.5</v>
      </c>
      <c r="AI184">
        <v>3.5</v>
      </c>
      <c r="AJ184">
        <v>0.5</v>
      </c>
      <c r="AV184">
        <v>4</v>
      </c>
      <c r="AW184">
        <v>13</v>
      </c>
      <c r="AX184">
        <v>3.25</v>
      </c>
    </row>
    <row r="185" spans="1:50" x14ac:dyDescent="0.3">
      <c r="A185" s="2">
        <v>45405</v>
      </c>
      <c r="B185">
        <v>0</v>
      </c>
      <c r="C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0.5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19</v>
      </c>
      <c r="AA185">
        <v>1.5</v>
      </c>
      <c r="AB185">
        <v>7.8947368421052627E-2</v>
      </c>
      <c r="AF185" s="2">
        <v>45405</v>
      </c>
      <c r="AG185">
        <v>1</v>
      </c>
      <c r="AH185">
        <v>0.5</v>
      </c>
      <c r="AV185">
        <v>2</v>
      </c>
      <c r="AW185">
        <v>1.5</v>
      </c>
      <c r="AX185">
        <v>0.75</v>
      </c>
    </row>
    <row r="186" spans="1:50" x14ac:dyDescent="0.3">
      <c r="A186" s="2">
        <v>45407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12.5</v>
      </c>
      <c r="U186">
        <v>1</v>
      </c>
      <c r="V186">
        <v>0</v>
      </c>
      <c r="W186">
        <v>0.5</v>
      </c>
      <c r="X186">
        <v>1</v>
      </c>
      <c r="Y186">
        <v>0</v>
      </c>
      <c r="Z186">
        <v>17</v>
      </c>
      <c r="AA186">
        <v>15</v>
      </c>
      <c r="AB186">
        <v>0.88235294117647056</v>
      </c>
      <c r="AF186" s="2">
        <v>45407</v>
      </c>
      <c r="AG186">
        <v>12.5</v>
      </c>
      <c r="AH186">
        <v>1</v>
      </c>
      <c r="AI186">
        <v>0.5</v>
      </c>
      <c r="AJ186">
        <v>1</v>
      </c>
      <c r="AV186">
        <v>4</v>
      </c>
      <c r="AW186">
        <v>15</v>
      </c>
      <c r="AX186">
        <v>3.75</v>
      </c>
    </row>
    <row r="187" spans="1:50" x14ac:dyDescent="0.3">
      <c r="A187" s="2">
        <v>45408</v>
      </c>
      <c r="B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</v>
      </c>
      <c r="R187">
        <v>2</v>
      </c>
      <c r="S187">
        <v>0.5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19</v>
      </c>
      <c r="AA187">
        <v>3</v>
      </c>
      <c r="AB187">
        <v>0.15789473684210531</v>
      </c>
      <c r="AF187" s="2">
        <v>45408</v>
      </c>
      <c r="AG187">
        <v>0.5</v>
      </c>
      <c r="AH187">
        <v>2</v>
      </c>
      <c r="AI187">
        <v>0.5</v>
      </c>
      <c r="AV187">
        <v>3</v>
      </c>
      <c r="AW187">
        <v>3</v>
      </c>
      <c r="AX187">
        <v>1</v>
      </c>
    </row>
    <row r="188" spans="1:50" x14ac:dyDescent="0.3">
      <c r="A188" s="2">
        <v>45410</v>
      </c>
      <c r="B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0.5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19</v>
      </c>
      <c r="AA188">
        <v>2.5</v>
      </c>
      <c r="AB188">
        <v>0.13157894736842099</v>
      </c>
      <c r="AF188" s="2">
        <v>45410</v>
      </c>
      <c r="AG188">
        <v>2</v>
      </c>
      <c r="AH188">
        <v>0.5</v>
      </c>
      <c r="AV188">
        <v>2</v>
      </c>
      <c r="AW188">
        <v>2.5</v>
      </c>
      <c r="AX188">
        <v>1.25</v>
      </c>
    </row>
    <row r="189" spans="1:50" x14ac:dyDescent="0.3">
      <c r="A189" s="2">
        <v>45411</v>
      </c>
      <c r="B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0.5</v>
      </c>
      <c r="Y189">
        <v>0</v>
      </c>
      <c r="Z189">
        <v>19</v>
      </c>
      <c r="AA189">
        <v>1.5</v>
      </c>
      <c r="AB189">
        <v>7.8947368421052627E-2</v>
      </c>
      <c r="AF189" s="2">
        <v>45411</v>
      </c>
      <c r="AG189">
        <v>1</v>
      </c>
      <c r="AH189">
        <v>0.5</v>
      </c>
      <c r="AV189">
        <v>2</v>
      </c>
      <c r="AW189">
        <v>1.5</v>
      </c>
      <c r="AX189">
        <v>0.75</v>
      </c>
    </row>
    <row r="190" spans="1:50" x14ac:dyDescent="0.3">
      <c r="A190" s="2">
        <v>45413</v>
      </c>
      <c r="B190">
        <v>0.5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5.5</v>
      </c>
      <c r="Y190">
        <v>0</v>
      </c>
      <c r="Z190">
        <v>19</v>
      </c>
      <c r="AA190">
        <v>13</v>
      </c>
      <c r="AB190">
        <v>0.68421052631578949</v>
      </c>
      <c r="AF190" s="2">
        <v>45413</v>
      </c>
      <c r="AG190">
        <v>0.5</v>
      </c>
      <c r="AH190">
        <v>7</v>
      </c>
      <c r="AI190">
        <v>5.5</v>
      </c>
      <c r="AV190">
        <v>3</v>
      </c>
      <c r="AW190">
        <v>13</v>
      </c>
      <c r="AX190">
        <v>4.333333333333333</v>
      </c>
    </row>
    <row r="191" spans="1:50" x14ac:dyDescent="0.3">
      <c r="A191" s="2">
        <v>45415</v>
      </c>
      <c r="B191">
        <v>0</v>
      </c>
      <c r="C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20</v>
      </c>
      <c r="AA191">
        <v>8</v>
      </c>
      <c r="AB191">
        <v>0.4</v>
      </c>
      <c r="AF191" s="2">
        <v>45415</v>
      </c>
      <c r="AG191">
        <v>8</v>
      </c>
      <c r="AV191">
        <v>1</v>
      </c>
      <c r="AW191">
        <v>8</v>
      </c>
      <c r="AX191">
        <v>8</v>
      </c>
    </row>
    <row r="192" spans="1:50" x14ac:dyDescent="0.3">
      <c r="A192" s="2">
        <v>45416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</v>
      </c>
      <c r="P192">
        <v>17.5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Z192">
        <v>16</v>
      </c>
      <c r="AA192">
        <v>32.5</v>
      </c>
      <c r="AB192">
        <v>2.03125</v>
      </c>
      <c r="AF192" s="2">
        <v>45416</v>
      </c>
      <c r="AG192">
        <v>15</v>
      </c>
      <c r="AH192">
        <v>17.5</v>
      </c>
      <c r="AV192">
        <v>2</v>
      </c>
      <c r="AW192">
        <v>32.5</v>
      </c>
      <c r="AX192">
        <v>16.25</v>
      </c>
    </row>
    <row r="193" spans="1:50" x14ac:dyDescent="0.3">
      <c r="A193" s="2">
        <v>45420</v>
      </c>
      <c r="B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3.5</v>
      </c>
      <c r="S193">
        <v>15.5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18</v>
      </c>
      <c r="AA193">
        <v>19</v>
      </c>
      <c r="AB193">
        <v>1.055555555555556</v>
      </c>
      <c r="AF193" s="2">
        <v>45420</v>
      </c>
      <c r="AG193">
        <v>3.5</v>
      </c>
      <c r="AH193">
        <v>15.5</v>
      </c>
      <c r="AV193">
        <v>2</v>
      </c>
      <c r="AW193">
        <v>19</v>
      </c>
      <c r="AX193">
        <v>9.5</v>
      </c>
    </row>
    <row r="194" spans="1:50" x14ac:dyDescent="0.3">
      <c r="A194" s="2">
        <v>45421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18</v>
      </c>
      <c r="AA194">
        <v>2.5</v>
      </c>
      <c r="AB194">
        <v>0.1388888888888889</v>
      </c>
      <c r="AF194" s="2">
        <v>45421</v>
      </c>
      <c r="AG194">
        <v>2.5</v>
      </c>
      <c r="AV194">
        <v>1</v>
      </c>
      <c r="AW194">
        <v>2.5</v>
      </c>
      <c r="AX194">
        <v>2.5</v>
      </c>
    </row>
    <row r="195" spans="1:50" x14ac:dyDescent="0.3">
      <c r="A195" s="2">
        <v>45424</v>
      </c>
      <c r="B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2.5</v>
      </c>
      <c r="T195">
        <v>0.5</v>
      </c>
      <c r="U195">
        <v>0</v>
      </c>
      <c r="V195">
        <v>0</v>
      </c>
      <c r="W195">
        <v>0.5</v>
      </c>
      <c r="X195">
        <v>0</v>
      </c>
      <c r="Y195">
        <v>0</v>
      </c>
      <c r="Z195">
        <v>19</v>
      </c>
      <c r="AA195">
        <v>3.5</v>
      </c>
      <c r="AB195">
        <v>0.18421052631578949</v>
      </c>
      <c r="AF195" s="2">
        <v>45424</v>
      </c>
      <c r="AG195">
        <v>2.5</v>
      </c>
      <c r="AH195">
        <v>0.5</v>
      </c>
      <c r="AI195">
        <v>0.5</v>
      </c>
      <c r="AV195">
        <v>3</v>
      </c>
      <c r="AW195">
        <v>3.5</v>
      </c>
      <c r="AX195">
        <v>1.166666666666667</v>
      </c>
    </row>
    <row r="196" spans="1:50" x14ac:dyDescent="0.3">
      <c r="A196" s="2">
        <v>45425</v>
      </c>
      <c r="B196">
        <v>0</v>
      </c>
      <c r="E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0.5</v>
      </c>
      <c r="T196">
        <v>0</v>
      </c>
      <c r="U196">
        <v>0.5</v>
      </c>
      <c r="V196">
        <v>0</v>
      </c>
      <c r="W196">
        <v>0</v>
      </c>
      <c r="X196">
        <v>0</v>
      </c>
      <c r="Y196">
        <v>0</v>
      </c>
      <c r="Z196">
        <v>21</v>
      </c>
      <c r="AA196">
        <v>1</v>
      </c>
      <c r="AB196">
        <v>4.7619047619047623E-2</v>
      </c>
      <c r="AF196" s="2">
        <v>45425</v>
      </c>
      <c r="AG196">
        <v>0.5</v>
      </c>
      <c r="AH196">
        <v>0.5</v>
      </c>
      <c r="AV196">
        <v>2</v>
      </c>
      <c r="AW196">
        <v>1</v>
      </c>
      <c r="AX196">
        <v>0.5</v>
      </c>
    </row>
    <row r="197" spans="1:50" x14ac:dyDescent="0.3">
      <c r="A197" s="2">
        <v>45427</v>
      </c>
      <c r="B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6</v>
      </c>
      <c r="Z197">
        <v>19</v>
      </c>
      <c r="AA197">
        <v>6</v>
      </c>
      <c r="AB197">
        <v>0.31578947368421051</v>
      </c>
      <c r="AF197" s="2">
        <v>45427</v>
      </c>
      <c r="AG197">
        <v>6</v>
      </c>
      <c r="AV197">
        <v>1</v>
      </c>
      <c r="AW197">
        <v>6</v>
      </c>
      <c r="AX197">
        <v>6</v>
      </c>
    </row>
    <row r="198" spans="1:50" x14ac:dyDescent="0.3">
      <c r="A198" s="2">
        <v>45428</v>
      </c>
      <c r="B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0.5</v>
      </c>
      <c r="V198">
        <v>0</v>
      </c>
      <c r="W198">
        <v>3</v>
      </c>
      <c r="X198">
        <v>1</v>
      </c>
      <c r="Y198">
        <v>0</v>
      </c>
      <c r="Z198">
        <v>19</v>
      </c>
      <c r="AA198">
        <v>4.5</v>
      </c>
      <c r="AB198">
        <v>0.23684210526315791</v>
      </c>
      <c r="AF198" s="2">
        <v>45428</v>
      </c>
      <c r="AG198">
        <v>0.5</v>
      </c>
      <c r="AH198">
        <v>3</v>
      </c>
      <c r="AI198">
        <v>1</v>
      </c>
      <c r="AV198">
        <v>3</v>
      </c>
      <c r="AW198">
        <v>4.5</v>
      </c>
      <c r="AX198">
        <v>1.5</v>
      </c>
    </row>
    <row r="199" spans="1:50" x14ac:dyDescent="0.3">
      <c r="A199" s="2">
        <v>45429</v>
      </c>
      <c r="B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0.5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19</v>
      </c>
      <c r="AA199">
        <v>2.5</v>
      </c>
      <c r="AB199">
        <v>0.13157894736842099</v>
      </c>
      <c r="AF199" s="2">
        <v>45429</v>
      </c>
      <c r="AG199">
        <v>0.5</v>
      </c>
      <c r="AH199">
        <v>1</v>
      </c>
      <c r="AI199">
        <v>1</v>
      </c>
      <c r="AV199">
        <v>3</v>
      </c>
      <c r="AW199">
        <v>2.5</v>
      </c>
      <c r="AX199">
        <v>0.83333333333333337</v>
      </c>
    </row>
    <row r="200" spans="1:50" x14ac:dyDescent="0.3">
      <c r="A200" s="2">
        <v>45431</v>
      </c>
      <c r="B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7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19</v>
      </c>
      <c r="AA200">
        <v>7</v>
      </c>
      <c r="AB200">
        <v>0.36842105263157893</v>
      </c>
      <c r="AF200" s="2">
        <v>45431</v>
      </c>
      <c r="AG200">
        <v>7</v>
      </c>
      <c r="AV200">
        <v>1</v>
      </c>
      <c r="AW200">
        <v>7</v>
      </c>
      <c r="AX200">
        <v>7</v>
      </c>
    </row>
    <row r="201" spans="1:50" x14ac:dyDescent="0.3">
      <c r="A201" s="2">
        <v>45432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3</v>
      </c>
      <c r="V201">
        <v>0</v>
      </c>
      <c r="W201">
        <v>0</v>
      </c>
      <c r="X201">
        <v>0</v>
      </c>
      <c r="Y201">
        <v>0</v>
      </c>
      <c r="Z201">
        <v>19</v>
      </c>
      <c r="AA201">
        <v>3</v>
      </c>
      <c r="AB201">
        <v>0.15789473684210531</v>
      </c>
      <c r="AF201" s="2">
        <v>45432</v>
      </c>
      <c r="AG201">
        <v>3</v>
      </c>
      <c r="AV201">
        <v>1</v>
      </c>
      <c r="AW201">
        <v>3</v>
      </c>
      <c r="AX201">
        <v>3</v>
      </c>
    </row>
    <row r="202" spans="1:50" x14ac:dyDescent="0.3">
      <c r="A202" s="2">
        <v>45433</v>
      </c>
      <c r="B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0.5</v>
      </c>
      <c r="V202">
        <v>0.5</v>
      </c>
      <c r="W202">
        <v>0</v>
      </c>
      <c r="X202">
        <v>0.5</v>
      </c>
      <c r="Y202">
        <v>0</v>
      </c>
      <c r="Z202">
        <v>19</v>
      </c>
      <c r="AA202">
        <v>1.5</v>
      </c>
      <c r="AB202">
        <v>7.8947368421052627E-2</v>
      </c>
      <c r="AF202" s="2">
        <v>45433</v>
      </c>
      <c r="AG202">
        <v>0.5</v>
      </c>
      <c r="AH202">
        <v>0.5</v>
      </c>
      <c r="AI202">
        <v>0.5</v>
      </c>
      <c r="AV202">
        <v>3</v>
      </c>
      <c r="AW202">
        <v>1.5</v>
      </c>
      <c r="AX202">
        <v>0.5</v>
      </c>
    </row>
    <row r="203" spans="1:50" x14ac:dyDescent="0.3">
      <c r="A203" s="2">
        <v>45434</v>
      </c>
      <c r="B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19</v>
      </c>
      <c r="AA203">
        <v>5</v>
      </c>
      <c r="AB203">
        <v>0.26315789473684209</v>
      </c>
      <c r="AF203" s="2">
        <v>45434</v>
      </c>
      <c r="AG203">
        <v>5</v>
      </c>
      <c r="AV203">
        <v>1</v>
      </c>
      <c r="AW203">
        <v>5</v>
      </c>
      <c r="AX203">
        <v>5</v>
      </c>
    </row>
    <row r="204" spans="1:50" x14ac:dyDescent="0.3">
      <c r="A204" s="2">
        <v>45436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23</v>
      </c>
      <c r="U204">
        <v>26</v>
      </c>
      <c r="V204">
        <v>11.5</v>
      </c>
      <c r="W204">
        <v>5.5</v>
      </c>
      <c r="X204">
        <v>1.5</v>
      </c>
      <c r="Y204">
        <v>0</v>
      </c>
      <c r="Z204">
        <v>18</v>
      </c>
      <c r="AA204">
        <v>67.5</v>
      </c>
      <c r="AB204">
        <v>3.75</v>
      </c>
      <c r="AF204" s="2">
        <v>45436</v>
      </c>
      <c r="AG204">
        <v>23</v>
      </c>
      <c r="AH204">
        <v>26</v>
      </c>
      <c r="AI204">
        <v>11.5</v>
      </c>
      <c r="AJ204">
        <v>5.5</v>
      </c>
      <c r="AK204">
        <v>1.5</v>
      </c>
      <c r="AV204">
        <v>5</v>
      </c>
      <c r="AW204">
        <v>67.5</v>
      </c>
      <c r="AX204">
        <v>13.5</v>
      </c>
    </row>
    <row r="205" spans="1:50" x14ac:dyDescent="0.3">
      <c r="A205" s="2">
        <v>45439</v>
      </c>
      <c r="B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19</v>
      </c>
      <c r="AA205">
        <v>6</v>
      </c>
      <c r="AB205">
        <v>0.31578947368421051</v>
      </c>
      <c r="AF205" s="2">
        <v>45439</v>
      </c>
      <c r="AG205">
        <v>6</v>
      </c>
      <c r="AV205">
        <v>1</v>
      </c>
      <c r="AW205">
        <v>6</v>
      </c>
      <c r="AX205">
        <v>6</v>
      </c>
    </row>
    <row r="206" spans="1:50" x14ac:dyDescent="0.3">
      <c r="A206" s="2">
        <v>45445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2.5</v>
      </c>
      <c r="Q206">
        <v>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17</v>
      </c>
      <c r="AA206">
        <v>8.5</v>
      </c>
      <c r="AB206">
        <v>0.5</v>
      </c>
      <c r="AF206" s="2">
        <v>45445</v>
      </c>
      <c r="AG206">
        <v>2.5</v>
      </c>
      <c r="AH206">
        <v>6</v>
      </c>
      <c r="AV206">
        <v>2</v>
      </c>
      <c r="AW206">
        <v>8.5</v>
      </c>
      <c r="AX206">
        <v>4.25</v>
      </c>
    </row>
    <row r="207" spans="1:50" x14ac:dyDescent="0.3">
      <c r="A207" s="2">
        <v>45452</v>
      </c>
      <c r="B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</v>
      </c>
      <c r="Q207">
        <v>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19</v>
      </c>
      <c r="AA207">
        <v>2.5</v>
      </c>
      <c r="AB207">
        <v>0.13157894736842099</v>
      </c>
      <c r="AF207" s="2">
        <v>45452</v>
      </c>
      <c r="AG207">
        <v>0.5</v>
      </c>
      <c r="AH207">
        <v>2</v>
      </c>
      <c r="AV207">
        <v>2</v>
      </c>
      <c r="AW207">
        <v>2.5</v>
      </c>
      <c r="AX207">
        <v>1.25</v>
      </c>
    </row>
    <row r="208" spans="1:50" x14ac:dyDescent="0.3">
      <c r="A208" s="2">
        <v>45453</v>
      </c>
      <c r="B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0.5</v>
      </c>
      <c r="W208">
        <v>1.5</v>
      </c>
      <c r="X208">
        <v>0</v>
      </c>
      <c r="Y208">
        <v>0</v>
      </c>
      <c r="Z208">
        <v>19</v>
      </c>
      <c r="AA208">
        <v>2</v>
      </c>
      <c r="AB208">
        <v>0.10526315789473679</v>
      </c>
      <c r="AF208" s="2">
        <v>45453</v>
      </c>
      <c r="AG208">
        <v>0.5</v>
      </c>
      <c r="AH208">
        <v>1.5</v>
      </c>
      <c r="AV208">
        <v>2</v>
      </c>
      <c r="AW208">
        <v>2</v>
      </c>
      <c r="AX208">
        <v>1</v>
      </c>
    </row>
    <row r="209" spans="1:50" x14ac:dyDescent="0.3">
      <c r="A209" s="2">
        <v>45454</v>
      </c>
      <c r="B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0.5</v>
      </c>
      <c r="Q209">
        <v>0</v>
      </c>
      <c r="R209">
        <v>1.5</v>
      </c>
      <c r="S209">
        <v>0</v>
      </c>
      <c r="T209">
        <v>0</v>
      </c>
      <c r="U209">
        <v>3.5</v>
      </c>
      <c r="V209">
        <v>0</v>
      </c>
      <c r="W209">
        <v>0</v>
      </c>
      <c r="X209">
        <v>0</v>
      </c>
      <c r="Y209">
        <v>0</v>
      </c>
      <c r="Z209">
        <v>19</v>
      </c>
      <c r="AA209">
        <v>5.5</v>
      </c>
      <c r="AB209">
        <v>0.28947368421052633</v>
      </c>
      <c r="AF209" s="2">
        <v>45454</v>
      </c>
      <c r="AG209">
        <v>0.5</v>
      </c>
      <c r="AH209">
        <v>1.5</v>
      </c>
      <c r="AI209">
        <v>3.5</v>
      </c>
      <c r="AV209">
        <v>3</v>
      </c>
      <c r="AW209">
        <v>5.5</v>
      </c>
      <c r="AX209">
        <v>1.833333333333333</v>
      </c>
    </row>
    <row r="210" spans="1:50" x14ac:dyDescent="0.3">
      <c r="A210" s="2">
        <v>45455</v>
      </c>
      <c r="B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2.5</v>
      </c>
      <c r="T210">
        <v>0.5</v>
      </c>
      <c r="U210">
        <v>2</v>
      </c>
      <c r="V210">
        <v>0.5</v>
      </c>
      <c r="W210">
        <v>0</v>
      </c>
      <c r="X210">
        <v>0</v>
      </c>
      <c r="Y210">
        <v>0</v>
      </c>
      <c r="Z210">
        <v>19</v>
      </c>
      <c r="AA210">
        <v>5.5</v>
      </c>
      <c r="AB210">
        <v>0.28947368421052633</v>
      </c>
      <c r="AF210" s="2">
        <v>45455</v>
      </c>
      <c r="AG210">
        <v>2.5</v>
      </c>
      <c r="AH210">
        <v>0.5</v>
      </c>
      <c r="AI210">
        <v>2</v>
      </c>
      <c r="AJ210">
        <v>0.5</v>
      </c>
      <c r="AV210">
        <v>4</v>
      </c>
      <c r="AW210">
        <v>5.5</v>
      </c>
      <c r="AX210">
        <v>1.375</v>
      </c>
    </row>
    <row r="211" spans="1:50" x14ac:dyDescent="0.3">
      <c r="A211" s="2">
        <v>45457</v>
      </c>
      <c r="B211">
        <v>0</v>
      </c>
      <c r="C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20</v>
      </c>
      <c r="AA211">
        <v>6</v>
      </c>
      <c r="AB211">
        <v>0.3</v>
      </c>
      <c r="AF211" s="2">
        <v>45457</v>
      </c>
      <c r="AG211">
        <v>5</v>
      </c>
      <c r="AH211">
        <v>1</v>
      </c>
      <c r="AV211">
        <v>2</v>
      </c>
      <c r="AW211">
        <v>6</v>
      </c>
      <c r="AX211">
        <v>3</v>
      </c>
    </row>
    <row r="212" spans="1:50" x14ac:dyDescent="0.3">
      <c r="A212" s="2">
        <v>45461</v>
      </c>
      <c r="B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18</v>
      </c>
      <c r="AA212">
        <v>1.5</v>
      </c>
      <c r="AB212">
        <v>8.3333333333333329E-2</v>
      </c>
      <c r="AF212" s="2">
        <v>45461</v>
      </c>
      <c r="AG212">
        <v>1.5</v>
      </c>
      <c r="AV212">
        <v>1</v>
      </c>
      <c r="AW212">
        <v>1.5</v>
      </c>
      <c r="AX212">
        <v>1.5</v>
      </c>
    </row>
    <row r="213" spans="1:50" x14ac:dyDescent="0.3">
      <c r="A213" s="2">
        <v>45467</v>
      </c>
      <c r="B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0.5</v>
      </c>
      <c r="U213">
        <v>0.5</v>
      </c>
      <c r="V213">
        <v>0.5</v>
      </c>
      <c r="W213">
        <v>0</v>
      </c>
      <c r="X213">
        <v>0</v>
      </c>
      <c r="Y213">
        <v>0</v>
      </c>
      <c r="Z213">
        <v>19</v>
      </c>
      <c r="AA213">
        <v>1.5</v>
      </c>
      <c r="AB213">
        <v>7.8947368421052627E-2</v>
      </c>
      <c r="AF213" s="2">
        <v>45467</v>
      </c>
      <c r="AG213">
        <v>0.5</v>
      </c>
      <c r="AH213">
        <v>0.5</v>
      </c>
      <c r="AI213">
        <v>0.5</v>
      </c>
      <c r="AV213">
        <v>3</v>
      </c>
      <c r="AW213">
        <v>1.5</v>
      </c>
      <c r="AX213">
        <v>0.5</v>
      </c>
    </row>
    <row r="214" spans="1:50" x14ac:dyDescent="0.3">
      <c r="A214" s="2">
        <v>45468</v>
      </c>
      <c r="B214">
        <v>0</v>
      </c>
      <c r="C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8</v>
      </c>
      <c r="S214">
        <v>2.5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20</v>
      </c>
      <c r="AA214">
        <v>11.5</v>
      </c>
      <c r="AB214">
        <v>0.57499999999999996</v>
      </c>
      <c r="AF214" s="2">
        <v>45468</v>
      </c>
      <c r="AG214">
        <v>1</v>
      </c>
      <c r="AH214">
        <v>8</v>
      </c>
      <c r="AI214">
        <v>2.5</v>
      </c>
      <c r="AV214">
        <v>3</v>
      </c>
      <c r="AW214">
        <v>11.5</v>
      </c>
      <c r="AX214">
        <v>3.833333333333333</v>
      </c>
    </row>
    <row r="215" spans="1:50" x14ac:dyDescent="0.3">
      <c r="A215" s="2">
        <v>45470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0.5</v>
      </c>
      <c r="S215">
        <v>0</v>
      </c>
      <c r="T215">
        <v>0</v>
      </c>
      <c r="U215">
        <v>0</v>
      </c>
      <c r="V215">
        <v>0.5</v>
      </c>
      <c r="W215">
        <v>0</v>
      </c>
      <c r="X215">
        <v>0</v>
      </c>
      <c r="Y215">
        <v>0</v>
      </c>
      <c r="Z215">
        <v>17</v>
      </c>
      <c r="AA215">
        <v>1</v>
      </c>
      <c r="AB215">
        <v>5.8823529411764712E-2</v>
      </c>
      <c r="AF215" s="2">
        <v>45470</v>
      </c>
      <c r="AG215">
        <v>0.5</v>
      </c>
      <c r="AH215">
        <v>0.5</v>
      </c>
      <c r="AV215">
        <v>2</v>
      </c>
      <c r="AW215">
        <v>1</v>
      </c>
      <c r="AX215">
        <v>0.5</v>
      </c>
    </row>
    <row r="216" spans="1:50" x14ac:dyDescent="0.3">
      <c r="A216" s="2">
        <v>45472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11.5</v>
      </c>
      <c r="Q216">
        <v>16</v>
      </c>
      <c r="R216">
        <v>5</v>
      </c>
      <c r="S216">
        <v>0.5</v>
      </c>
      <c r="T216">
        <v>0.5</v>
      </c>
      <c r="U216">
        <v>0</v>
      </c>
      <c r="V216">
        <v>0</v>
      </c>
      <c r="W216">
        <v>0</v>
      </c>
      <c r="X216">
        <v>0</v>
      </c>
      <c r="Z216">
        <v>19</v>
      </c>
      <c r="AA216">
        <v>33.5</v>
      </c>
      <c r="AB216">
        <v>1.763157894736842</v>
      </c>
      <c r="AF216" s="2">
        <v>45472</v>
      </c>
      <c r="AG216">
        <v>11.5</v>
      </c>
      <c r="AH216">
        <v>16</v>
      </c>
      <c r="AI216">
        <v>5</v>
      </c>
      <c r="AJ216">
        <v>0.5</v>
      </c>
      <c r="AK216">
        <v>0.5</v>
      </c>
      <c r="AV216">
        <v>5</v>
      </c>
      <c r="AW216">
        <v>33.5</v>
      </c>
      <c r="AX216">
        <v>6.7</v>
      </c>
    </row>
    <row r="217" spans="1:50" x14ac:dyDescent="0.3">
      <c r="A217" s="2">
        <v>45474</v>
      </c>
      <c r="B217">
        <v>0</v>
      </c>
      <c r="C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15</v>
      </c>
      <c r="T217">
        <v>0</v>
      </c>
      <c r="U217">
        <v>4</v>
      </c>
      <c r="V217">
        <v>11.5</v>
      </c>
      <c r="W217">
        <v>0</v>
      </c>
      <c r="X217">
        <v>0</v>
      </c>
      <c r="Y217">
        <v>0</v>
      </c>
      <c r="Z217">
        <v>20</v>
      </c>
      <c r="AA217">
        <v>32.5</v>
      </c>
      <c r="AB217">
        <v>1.625</v>
      </c>
      <c r="AF217" s="2">
        <v>45474</v>
      </c>
      <c r="AG217">
        <v>2</v>
      </c>
      <c r="AH217">
        <v>15</v>
      </c>
      <c r="AI217">
        <v>4</v>
      </c>
      <c r="AJ217">
        <v>11.5</v>
      </c>
      <c r="AV217">
        <v>4</v>
      </c>
      <c r="AW217">
        <v>32.5</v>
      </c>
      <c r="AX217">
        <v>8.125</v>
      </c>
    </row>
    <row r="218" spans="1:50" x14ac:dyDescent="0.3">
      <c r="A218" s="2">
        <v>45475</v>
      </c>
      <c r="B218">
        <v>0</v>
      </c>
      <c r="C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15.5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19</v>
      </c>
      <c r="AA218">
        <v>16.5</v>
      </c>
      <c r="AB218">
        <v>0.86842105263157898</v>
      </c>
      <c r="AF218" s="2">
        <v>45475</v>
      </c>
      <c r="AG218">
        <v>1</v>
      </c>
      <c r="AH218">
        <v>15.5</v>
      </c>
      <c r="AV218">
        <v>2</v>
      </c>
      <c r="AW218">
        <v>16.5</v>
      </c>
      <c r="AX218">
        <v>8.25</v>
      </c>
    </row>
    <row r="219" spans="1:50" x14ac:dyDescent="0.3">
      <c r="A219" s="2">
        <v>45479</v>
      </c>
      <c r="B219">
        <v>0</v>
      </c>
      <c r="C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3.5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Z219">
        <v>16</v>
      </c>
      <c r="AA219">
        <v>3.5</v>
      </c>
      <c r="AB219">
        <v>0.21875</v>
      </c>
      <c r="AF219" s="2">
        <v>45479</v>
      </c>
      <c r="AG219">
        <v>3.5</v>
      </c>
      <c r="AV219">
        <v>1</v>
      </c>
      <c r="AW219">
        <v>3.5</v>
      </c>
      <c r="AX219">
        <v>3.5</v>
      </c>
    </row>
    <row r="220" spans="1:50" x14ac:dyDescent="0.3">
      <c r="A220" s="2">
        <v>45499</v>
      </c>
      <c r="B220">
        <v>0</v>
      </c>
      <c r="C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0.5</v>
      </c>
      <c r="X220">
        <v>0</v>
      </c>
      <c r="Y220">
        <v>0</v>
      </c>
      <c r="Z220">
        <v>20</v>
      </c>
      <c r="AA220">
        <v>1.5</v>
      </c>
      <c r="AB220">
        <v>7.4999999999999997E-2</v>
      </c>
      <c r="AF220" s="2">
        <v>45499</v>
      </c>
      <c r="AG220">
        <v>1</v>
      </c>
      <c r="AH220">
        <v>0.5</v>
      </c>
      <c r="AV220">
        <v>2</v>
      </c>
      <c r="AW220">
        <v>1.5</v>
      </c>
      <c r="AX220">
        <v>0.75</v>
      </c>
    </row>
    <row r="221" spans="1:50" x14ac:dyDescent="0.3">
      <c r="A221" s="2">
        <v>45502</v>
      </c>
      <c r="B221">
        <v>0</v>
      </c>
      <c r="C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20</v>
      </c>
      <c r="AA221">
        <v>1.5</v>
      </c>
      <c r="AB221">
        <v>7.4999999999999997E-2</v>
      </c>
      <c r="AF221" s="2">
        <v>45502</v>
      </c>
      <c r="AG221">
        <v>1.5</v>
      </c>
      <c r="AV221">
        <v>1</v>
      </c>
      <c r="AW221">
        <v>1.5</v>
      </c>
      <c r="AX221">
        <v>1.5</v>
      </c>
    </row>
    <row r="222" spans="1:50" x14ac:dyDescent="0.3">
      <c r="A222" s="2">
        <v>45505</v>
      </c>
      <c r="B222">
        <v>0</v>
      </c>
      <c r="C222">
        <v>0</v>
      </c>
      <c r="D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1.5</v>
      </c>
      <c r="P222">
        <v>0.5</v>
      </c>
      <c r="Q222">
        <v>0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21</v>
      </c>
      <c r="AA222">
        <v>5</v>
      </c>
      <c r="AB222">
        <v>0.23809523809523811</v>
      </c>
      <c r="AF222" s="2">
        <v>45505</v>
      </c>
      <c r="AG222">
        <v>1.5</v>
      </c>
      <c r="AH222">
        <v>0.5</v>
      </c>
      <c r="AI222">
        <v>3</v>
      </c>
      <c r="AV222">
        <v>3</v>
      </c>
      <c r="AW222">
        <v>5</v>
      </c>
      <c r="AX222">
        <v>1.666666666666667</v>
      </c>
    </row>
    <row r="223" spans="1:50" x14ac:dyDescent="0.3">
      <c r="A223" s="2">
        <v>45545</v>
      </c>
      <c r="B223">
        <v>0</v>
      </c>
      <c r="H223">
        <v>0</v>
      </c>
      <c r="I223">
        <v>0</v>
      </c>
      <c r="J223">
        <v>1.5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19</v>
      </c>
      <c r="AA223">
        <v>1.5</v>
      </c>
      <c r="AB223">
        <v>7.8947368421052627E-2</v>
      </c>
      <c r="AF223" s="2">
        <v>45545</v>
      </c>
      <c r="AG223">
        <v>1.5</v>
      </c>
      <c r="AV223">
        <v>1</v>
      </c>
      <c r="AW223">
        <v>1.5</v>
      </c>
      <c r="AX223">
        <v>1.5</v>
      </c>
    </row>
    <row r="224" spans="1:50" x14ac:dyDescent="0.3">
      <c r="A224" s="2">
        <v>45546</v>
      </c>
      <c r="B224">
        <v>0</v>
      </c>
      <c r="C224">
        <v>0</v>
      </c>
      <c r="D224">
        <v>0</v>
      </c>
      <c r="H224">
        <v>0</v>
      </c>
      <c r="I224">
        <v>0</v>
      </c>
      <c r="J224">
        <v>0</v>
      </c>
      <c r="K224">
        <v>0</v>
      </c>
      <c r="L224">
        <v>0.5</v>
      </c>
      <c r="M224">
        <v>16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21</v>
      </c>
      <c r="AA224">
        <v>16.5</v>
      </c>
      <c r="AB224">
        <v>0.7857142857142857</v>
      </c>
      <c r="AF224" s="2">
        <v>45546</v>
      </c>
      <c r="AG224">
        <v>0.5</v>
      </c>
      <c r="AH224">
        <v>16</v>
      </c>
      <c r="AV224">
        <v>2</v>
      </c>
      <c r="AW224">
        <v>16.5</v>
      </c>
      <c r="AX224">
        <v>8.25</v>
      </c>
    </row>
    <row r="225" spans="1:50" x14ac:dyDescent="0.3">
      <c r="A225" s="2">
        <v>45547</v>
      </c>
      <c r="B225">
        <v>0</v>
      </c>
      <c r="C225">
        <v>0</v>
      </c>
      <c r="D225">
        <v>0</v>
      </c>
      <c r="E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0.5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22</v>
      </c>
      <c r="AA225">
        <v>2.5</v>
      </c>
      <c r="AB225">
        <v>0.1136363636363636</v>
      </c>
      <c r="AF225" s="2">
        <v>45547</v>
      </c>
      <c r="AG225">
        <v>0.5</v>
      </c>
      <c r="AH225">
        <v>1</v>
      </c>
      <c r="AI225">
        <v>1</v>
      </c>
      <c r="AV225">
        <v>3</v>
      </c>
      <c r="AW225">
        <v>2.5</v>
      </c>
      <c r="AX225">
        <v>0.83333333333333337</v>
      </c>
    </row>
    <row r="226" spans="1:50" x14ac:dyDescent="0.3">
      <c r="A226" s="2">
        <v>45548</v>
      </c>
      <c r="B226">
        <v>0</v>
      </c>
      <c r="C226">
        <v>0</v>
      </c>
      <c r="D226">
        <v>0</v>
      </c>
      <c r="E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2.5</v>
      </c>
      <c r="T226">
        <v>0.5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22</v>
      </c>
      <c r="AA226">
        <v>3</v>
      </c>
      <c r="AB226">
        <v>0.13636363636363641</v>
      </c>
      <c r="AF226" s="2">
        <v>45548</v>
      </c>
      <c r="AG226">
        <v>2.5</v>
      </c>
      <c r="AH226">
        <v>0.5</v>
      </c>
      <c r="AV226">
        <v>2</v>
      </c>
      <c r="AW226">
        <v>3</v>
      </c>
      <c r="AX226">
        <v>1.5</v>
      </c>
    </row>
    <row r="227" spans="1:50" x14ac:dyDescent="0.3">
      <c r="A227" s="2">
        <v>45549</v>
      </c>
      <c r="B227">
        <v>0</v>
      </c>
      <c r="C227">
        <v>0</v>
      </c>
      <c r="D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3.5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21</v>
      </c>
      <c r="AA227">
        <v>5.5</v>
      </c>
      <c r="AB227">
        <v>0.26190476190476192</v>
      </c>
      <c r="AF227" s="2">
        <v>45549</v>
      </c>
      <c r="AG227">
        <v>3.5</v>
      </c>
      <c r="AH227">
        <v>2</v>
      </c>
      <c r="AV227">
        <v>2</v>
      </c>
      <c r="AW227">
        <v>5.5</v>
      </c>
      <c r="AX227">
        <v>2.75</v>
      </c>
    </row>
    <row r="228" spans="1:50" x14ac:dyDescent="0.3">
      <c r="A228" s="2">
        <v>45550</v>
      </c>
      <c r="B228">
        <v>0</v>
      </c>
      <c r="C228">
        <v>0</v>
      </c>
      <c r="D228">
        <v>0</v>
      </c>
      <c r="E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22</v>
      </c>
      <c r="AA228">
        <v>3</v>
      </c>
      <c r="AB228">
        <v>0.13636363636363641</v>
      </c>
      <c r="AF228" s="2">
        <v>45550</v>
      </c>
      <c r="AG228">
        <v>2</v>
      </c>
      <c r="AH228">
        <v>1</v>
      </c>
      <c r="AV228">
        <v>2</v>
      </c>
      <c r="AW228">
        <v>3</v>
      </c>
      <c r="AX228">
        <v>1.5</v>
      </c>
    </row>
    <row r="229" spans="1:50" x14ac:dyDescent="0.3">
      <c r="A229" s="2">
        <v>45557</v>
      </c>
      <c r="B229">
        <v>0</v>
      </c>
      <c r="C229">
        <v>0</v>
      </c>
      <c r="D229">
        <v>0</v>
      </c>
      <c r="E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4.5</v>
      </c>
      <c r="V229">
        <v>0</v>
      </c>
      <c r="W229">
        <v>0.5</v>
      </c>
      <c r="X229">
        <v>0</v>
      </c>
      <c r="Y229">
        <v>0</v>
      </c>
      <c r="Z229">
        <v>22</v>
      </c>
      <c r="AA229">
        <v>7</v>
      </c>
      <c r="AB229">
        <v>0.31818181818181818</v>
      </c>
      <c r="AF229" s="2">
        <v>45557</v>
      </c>
      <c r="AG229">
        <v>2</v>
      </c>
      <c r="AH229">
        <v>4.5</v>
      </c>
      <c r="AI229">
        <v>0.5</v>
      </c>
      <c r="AV229">
        <v>3</v>
      </c>
      <c r="AW229">
        <v>7</v>
      </c>
      <c r="AX229">
        <v>2.333333333333333</v>
      </c>
    </row>
    <row r="230" spans="1:50" x14ac:dyDescent="0.3">
      <c r="A230" s="2">
        <v>45558</v>
      </c>
      <c r="B230">
        <v>0</v>
      </c>
      <c r="C230">
        <v>0</v>
      </c>
      <c r="D230">
        <v>0</v>
      </c>
      <c r="E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1.5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22</v>
      </c>
      <c r="AA230">
        <v>2.5</v>
      </c>
      <c r="AB230">
        <v>0.1136363636363636</v>
      </c>
      <c r="AF230" s="2">
        <v>45558</v>
      </c>
      <c r="AG230">
        <v>1.5</v>
      </c>
      <c r="AH230">
        <v>1</v>
      </c>
      <c r="AV230">
        <v>2</v>
      </c>
      <c r="AW230">
        <v>2.5</v>
      </c>
      <c r="AX230">
        <v>1.25</v>
      </c>
    </row>
    <row r="231" spans="1:50" x14ac:dyDescent="0.3">
      <c r="A231" s="2">
        <v>45560</v>
      </c>
      <c r="B231">
        <v>0</v>
      </c>
      <c r="C231">
        <v>0</v>
      </c>
      <c r="D231">
        <v>0</v>
      </c>
      <c r="E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10</v>
      </c>
      <c r="S231">
        <v>2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22</v>
      </c>
      <c r="AA231">
        <v>14</v>
      </c>
      <c r="AB231">
        <v>0.63636363636363635</v>
      </c>
      <c r="AF231" s="2">
        <v>45560</v>
      </c>
      <c r="AG231">
        <v>10</v>
      </c>
      <c r="AH231">
        <v>2</v>
      </c>
      <c r="AI231">
        <v>1</v>
      </c>
      <c r="AJ231">
        <v>1</v>
      </c>
      <c r="AV231">
        <v>4</v>
      </c>
      <c r="AW231">
        <v>14</v>
      </c>
      <c r="AX231">
        <v>3.5</v>
      </c>
    </row>
    <row r="232" spans="1:50" x14ac:dyDescent="0.3">
      <c r="A232" s="2">
        <v>45563</v>
      </c>
      <c r="B232">
        <v>0</v>
      </c>
      <c r="C232">
        <v>0</v>
      </c>
      <c r="D232">
        <v>0</v>
      </c>
      <c r="E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>
        <v>0</v>
      </c>
      <c r="U232">
        <v>0</v>
      </c>
      <c r="V232">
        <v>0</v>
      </c>
      <c r="W232">
        <v>0.5</v>
      </c>
      <c r="X232">
        <v>0</v>
      </c>
      <c r="Y232">
        <v>0</v>
      </c>
      <c r="Z232">
        <v>22</v>
      </c>
      <c r="AA232">
        <v>3.5</v>
      </c>
      <c r="AB232">
        <v>0.15909090909090909</v>
      </c>
      <c r="AF232" s="2">
        <v>45563</v>
      </c>
      <c r="AG232">
        <v>3</v>
      </c>
      <c r="AH232">
        <v>0.5</v>
      </c>
      <c r="AV232">
        <v>2</v>
      </c>
      <c r="AW232">
        <v>3.5</v>
      </c>
      <c r="AX232">
        <v>1.75</v>
      </c>
    </row>
    <row r="233" spans="1:50" x14ac:dyDescent="0.3">
      <c r="A233" s="2">
        <v>45564</v>
      </c>
      <c r="B233">
        <v>0</v>
      </c>
      <c r="C233">
        <v>0</v>
      </c>
      <c r="D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</v>
      </c>
      <c r="U233">
        <v>1</v>
      </c>
      <c r="V233">
        <v>0.5</v>
      </c>
      <c r="W233">
        <v>8.5</v>
      </c>
      <c r="X233">
        <v>0</v>
      </c>
      <c r="Y233">
        <v>0</v>
      </c>
      <c r="Z233">
        <v>21</v>
      </c>
      <c r="AA233">
        <v>14</v>
      </c>
      <c r="AB233">
        <v>0.66666666666666663</v>
      </c>
      <c r="AF233" s="2">
        <v>45564</v>
      </c>
      <c r="AG233">
        <v>4</v>
      </c>
      <c r="AH233">
        <v>1</v>
      </c>
      <c r="AI233">
        <v>0.5</v>
      </c>
      <c r="AJ233">
        <v>8.5</v>
      </c>
      <c r="AV233">
        <v>4</v>
      </c>
      <c r="AW233">
        <v>14</v>
      </c>
      <c r="AX233">
        <v>3.5</v>
      </c>
    </row>
    <row r="234" spans="1:50" x14ac:dyDescent="0.3">
      <c r="A234" s="2">
        <v>45567</v>
      </c>
      <c r="B234">
        <v>0</v>
      </c>
      <c r="C234">
        <v>0</v>
      </c>
      <c r="D234">
        <v>0</v>
      </c>
      <c r="E234">
        <v>0</v>
      </c>
      <c r="H234">
        <v>0</v>
      </c>
      <c r="I234">
        <v>0</v>
      </c>
      <c r="J234">
        <v>0</v>
      </c>
      <c r="K234">
        <v>5</v>
      </c>
      <c r="L234">
        <v>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0.5</v>
      </c>
      <c r="Y234">
        <v>0</v>
      </c>
      <c r="Z234">
        <v>22</v>
      </c>
      <c r="AA234">
        <v>11.5</v>
      </c>
      <c r="AB234">
        <v>0.52272727272727271</v>
      </c>
      <c r="AF234" s="2">
        <v>45567</v>
      </c>
      <c r="AG234">
        <v>5</v>
      </c>
      <c r="AH234">
        <v>6</v>
      </c>
      <c r="AI234">
        <v>0.5</v>
      </c>
      <c r="AV234">
        <v>3</v>
      </c>
      <c r="AW234">
        <v>11.5</v>
      </c>
      <c r="AX234">
        <v>3.833333333333333</v>
      </c>
    </row>
    <row r="235" spans="1:50" x14ac:dyDescent="0.3">
      <c r="A235" s="2">
        <v>45569</v>
      </c>
      <c r="B235">
        <v>0</v>
      </c>
      <c r="C235">
        <v>0</v>
      </c>
      <c r="D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52</v>
      </c>
      <c r="T235">
        <v>11.5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21</v>
      </c>
      <c r="AA235">
        <v>63.5</v>
      </c>
      <c r="AB235">
        <v>3.0238095238095242</v>
      </c>
      <c r="AF235" s="2">
        <v>45569</v>
      </c>
      <c r="AG235">
        <v>52</v>
      </c>
      <c r="AH235">
        <v>11.5</v>
      </c>
      <c r="AV235">
        <v>2</v>
      </c>
      <c r="AW235">
        <v>63.5</v>
      </c>
      <c r="AX235">
        <v>31.75</v>
      </c>
    </row>
    <row r="236" spans="1:50" x14ac:dyDescent="0.3">
      <c r="A236" s="2">
        <v>45570</v>
      </c>
      <c r="B236">
        <v>0</v>
      </c>
      <c r="C236">
        <v>0</v>
      </c>
      <c r="D236">
        <v>0</v>
      </c>
      <c r="G236">
        <v>0</v>
      </c>
      <c r="H236">
        <v>0.5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0.5</v>
      </c>
      <c r="S236">
        <v>0</v>
      </c>
      <c r="T236">
        <v>0</v>
      </c>
      <c r="U236">
        <v>3</v>
      </c>
      <c r="V236">
        <v>1</v>
      </c>
      <c r="W236">
        <v>0</v>
      </c>
      <c r="X236">
        <v>0</v>
      </c>
      <c r="Y236">
        <v>0.5</v>
      </c>
      <c r="Z236">
        <v>22</v>
      </c>
      <c r="AA236">
        <v>5.5</v>
      </c>
      <c r="AB236">
        <v>0.25</v>
      </c>
      <c r="AF236" s="2">
        <v>45570</v>
      </c>
      <c r="AG236">
        <v>0.5</v>
      </c>
      <c r="AH236">
        <v>0.5</v>
      </c>
      <c r="AI236">
        <v>3</v>
      </c>
      <c r="AJ236">
        <v>1</v>
      </c>
      <c r="AK236">
        <v>0.5</v>
      </c>
      <c r="AV236">
        <v>5</v>
      </c>
      <c r="AW236">
        <v>5.5</v>
      </c>
      <c r="AX236">
        <v>1.1000000000000001</v>
      </c>
    </row>
    <row r="237" spans="1:50" x14ac:dyDescent="0.3">
      <c r="A237" s="2">
        <v>45579</v>
      </c>
      <c r="B237">
        <v>0</v>
      </c>
      <c r="C237">
        <v>0</v>
      </c>
      <c r="D237">
        <v>0</v>
      </c>
      <c r="E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3.5</v>
      </c>
      <c r="S237">
        <v>6</v>
      </c>
      <c r="T237">
        <v>1</v>
      </c>
      <c r="U237">
        <v>2</v>
      </c>
      <c r="V237">
        <v>0</v>
      </c>
      <c r="W237">
        <v>0</v>
      </c>
      <c r="X237">
        <v>0</v>
      </c>
      <c r="Y237">
        <v>0</v>
      </c>
      <c r="Z237">
        <v>22</v>
      </c>
      <c r="AA237">
        <v>12.5</v>
      </c>
      <c r="AB237">
        <v>0.56818181818181823</v>
      </c>
      <c r="AF237" s="2">
        <v>45579</v>
      </c>
      <c r="AG237">
        <v>3.5</v>
      </c>
      <c r="AH237">
        <v>6</v>
      </c>
      <c r="AI237">
        <v>1</v>
      </c>
      <c r="AJ237">
        <v>2</v>
      </c>
      <c r="AV237">
        <v>4</v>
      </c>
      <c r="AW237">
        <v>12.5</v>
      </c>
      <c r="AX237">
        <v>3.125</v>
      </c>
    </row>
    <row r="238" spans="1:50" x14ac:dyDescent="0.3">
      <c r="A238" s="2">
        <v>45580</v>
      </c>
      <c r="B238">
        <v>0</v>
      </c>
      <c r="C238">
        <v>0</v>
      </c>
      <c r="D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2.5</v>
      </c>
      <c r="Q238">
        <v>13.5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21</v>
      </c>
      <c r="AA238">
        <v>16</v>
      </c>
      <c r="AB238">
        <v>0.76190476190476186</v>
      </c>
      <c r="AF238" s="2">
        <v>45580</v>
      </c>
      <c r="AG238">
        <v>2.5</v>
      </c>
      <c r="AH238">
        <v>13.5</v>
      </c>
      <c r="AV238">
        <v>2</v>
      </c>
      <c r="AW238">
        <v>16</v>
      </c>
      <c r="AX238">
        <v>8</v>
      </c>
    </row>
    <row r="239" spans="1:50" x14ac:dyDescent="0.3">
      <c r="A239" s="2">
        <v>45596</v>
      </c>
      <c r="B239">
        <v>0</v>
      </c>
      <c r="C239">
        <v>0</v>
      </c>
      <c r="D239">
        <v>0</v>
      </c>
      <c r="F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22</v>
      </c>
      <c r="AA239">
        <v>2</v>
      </c>
      <c r="AB239">
        <v>9.0909090909090912E-2</v>
      </c>
      <c r="AF239" s="2">
        <v>45596</v>
      </c>
      <c r="AG239">
        <v>2</v>
      </c>
      <c r="AV239">
        <v>1</v>
      </c>
      <c r="AW239">
        <v>2</v>
      </c>
      <c r="AX239">
        <v>2</v>
      </c>
    </row>
    <row r="240" spans="1:50" x14ac:dyDescent="0.3">
      <c r="A240" s="2">
        <v>45598</v>
      </c>
      <c r="B240">
        <v>0</v>
      </c>
      <c r="C240">
        <v>0</v>
      </c>
      <c r="D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2.5</v>
      </c>
      <c r="Q240">
        <v>0.5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21</v>
      </c>
      <c r="AA240">
        <v>4</v>
      </c>
      <c r="AB240">
        <v>0.19047619047619049</v>
      </c>
      <c r="AF240" s="2">
        <v>45598</v>
      </c>
      <c r="AG240">
        <v>1</v>
      </c>
      <c r="AH240">
        <v>2.5</v>
      </c>
      <c r="AI240">
        <v>0.5</v>
      </c>
      <c r="AV240">
        <v>3</v>
      </c>
      <c r="AW240">
        <v>4</v>
      </c>
      <c r="AX240">
        <v>1.333333333333333</v>
      </c>
    </row>
    <row r="241" spans="1:50" x14ac:dyDescent="0.3">
      <c r="A241" s="2">
        <v>45599</v>
      </c>
      <c r="B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1.5</v>
      </c>
      <c r="M241">
        <v>2</v>
      </c>
      <c r="N241">
        <v>2</v>
      </c>
      <c r="O241">
        <v>2.5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0.5</v>
      </c>
      <c r="W241">
        <v>0</v>
      </c>
      <c r="X241">
        <v>0</v>
      </c>
      <c r="Y241">
        <v>0</v>
      </c>
      <c r="Z241">
        <v>20</v>
      </c>
      <c r="AA241">
        <v>9.5</v>
      </c>
      <c r="AB241">
        <v>0.47499999999999998</v>
      </c>
      <c r="AF241" s="2">
        <v>45599</v>
      </c>
      <c r="AG241">
        <v>1.5</v>
      </c>
      <c r="AH241">
        <v>2</v>
      </c>
      <c r="AI241">
        <v>2</v>
      </c>
      <c r="AJ241">
        <v>2.5</v>
      </c>
      <c r="AK241">
        <v>1</v>
      </c>
      <c r="AL241">
        <v>0.5</v>
      </c>
      <c r="AV241">
        <v>6</v>
      </c>
      <c r="AW241">
        <v>9.5</v>
      </c>
      <c r="AX241">
        <v>1.583333333333333</v>
      </c>
    </row>
    <row r="242" spans="1:50" x14ac:dyDescent="0.3">
      <c r="A242" s="2">
        <v>45600</v>
      </c>
      <c r="B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9.5</v>
      </c>
      <c r="O242">
        <v>0</v>
      </c>
      <c r="P242">
        <v>0.5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0.5</v>
      </c>
      <c r="Z242">
        <v>19</v>
      </c>
      <c r="AA242">
        <v>11.5</v>
      </c>
      <c r="AB242">
        <v>0.60526315789473684</v>
      </c>
      <c r="AF242" s="2">
        <v>45600</v>
      </c>
      <c r="AG242">
        <v>9.5</v>
      </c>
      <c r="AH242">
        <v>0.5</v>
      </c>
      <c r="AI242">
        <v>1</v>
      </c>
      <c r="AJ242">
        <v>0.5</v>
      </c>
      <c r="AV242">
        <v>4</v>
      </c>
      <c r="AW242">
        <v>11.5</v>
      </c>
      <c r="AX242">
        <v>2.875</v>
      </c>
    </row>
    <row r="243" spans="1:50" x14ac:dyDescent="0.3">
      <c r="A243" s="2">
        <v>45601</v>
      </c>
      <c r="B243">
        <v>0</v>
      </c>
      <c r="C243">
        <v>0</v>
      </c>
      <c r="D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0.5</v>
      </c>
      <c r="P243">
        <v>0</v>
      </c>
      <c r="Q243">
        <v>0</v>
      </c>
      <c r="R243">
        <v>13</v>
      </c>
      <c r="S243">
        <v>21.5</v>
      </c>
      <c r="T243">
        <v>8</v>
      </c>
      <c r="U243">
        <v>5.5</v>
      </c>
      <c r="V243">
        <v>3.5</v>
      </c>
      <c r="W243">
        <v>0</v>
      </c>
      <c r="X243">
        <v>0</v>
      </c>
      <c r="Y243">
        <v>0</v>
      </c>
      <c r="Z243">
        <v>22</v>
      </c>
      <c r="AA243">
        <v>52</v>
      </c>
      <c r="AB243">
        <v>2.3636363636363642</v>
      </c>
      <c r="AF243" s="2">
        <v>45601</v>
      </c>
      <c r="AG243">
        <v>0.5</v>
      </c>
      <c r="AH243">
        <v>13</v>
      </c>
      <c r="AI243">
        <v>21.5</v>
      </c>
      <c r="AJ243">
        <v>8</v>
      </c>
      <c r="AK243">
        <v>5.5</v>
      </c>
      <c r="AL243">
        <v>3.5</v>
      </c>
      <c r="AV243">
        <v>6</v>
      </c>
      <c r="AW243">
        <v>52</v>
      </c>
      <c r="AX243">
        <v>8.6666666666666661</v>
      </c>
    </row>
    <row r="244" spans="1:50" x14ac:dyDescent="0.3">
      <c r="A244" s="2">
        <v>45605</v>
      </c>
      <c r="B244">
        <v>0</v>
      </c>
      <c r="C244">
        <v>0</v>
      </c>
      <c r="D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2.5</v>
      </c>
      <c r="N244">
        <v>11</v>
      </c>
      <c r="O244">
        <v>5</v>
      </c>
      <c r="P244">
        <v>25.5</v>
      </c>
      <c r="Q244">
        <v>28.5</v>
      </c>
      <c r="R244">
        <v>2</v>
      </c>
      <c r="S244">
        <v>0</v>
      </c>
      <c r="T244">
        <v>0.5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22</v>
      </c>
      <c r="AA244">
        <v>75</v>
      </c>
      <c r="AB244">
        <v>3.4090909090909092</v>
      </c>
      <c r="AF244" s="2">
        <v>45605</v>
      </c>
      <c r="AG244">
        <v>2.5</v>
      </c>
      <c r="AH244">
        <v>11</v>
      </c>
      <c r="AI244">
        <v>5</v>
      </c>
      <c r="AJ244">
        <v>25.5</v>
      </c>
      <c r="AK244">
        <v>28.5</v>
      </c>
      <c r="AL244">
        <v>2</v>
      </c>
      <c r="AM244">
        <v>0.5</v>
      </c>
      <c r="AV244">
        <v>7</v>
      </c>
      <c r="AW244">
        <v>75</v>
      </c>
      <c r="AX244">
        <v>10.71428571428571</v>
      </c>
    </row>
    <row r="245" spans="1:50" x14ac:dyDescent="0.3">
      <c r="A245" s="2">
        <v>45606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0.5</v>
      </c>
      <c r="R245">
        <v>0</v>
      </c>
      <c r="S245">
        <v>0.5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19</v>
      </c>
      <c r="AA245">
        <v>1</v>
      </c>
      <c r="AB245">
        <v>5.2631578947368418E-2</v>
      </c>
      <c r="AF245" s="2">
        <v>45606</v>
      </c>
      <c r="AG245">
        <v>0.5</v>
      </c>
      <c r="AH245">
        <v>0.5</v>
      </c>
      <c r="AV245">
        <v>2</v>
      </c>
      <c r="AW245">
        <v>1</v>
      </c>
      <c r="AX245">
        <v>0.5</v>
      </c>
    </row>
    <row r="246" spans="1:50" x14ac:dyDescent="0.3">
      <c r="A246" s="2">
        <v>45607</v>
      </c>
      <c r="B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0.5</v>
      </c>
      <c r="Q246">
        <v>2.5</v>
      </c>
      <c r="R246">
        <v>10.5</v>
      </c>
      <c r="S246">
        <v>4.5</v>
      </c>
      <c r="T246">
        <v>4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20</v>
      </c>
      <c r="AA246">
        <v>23</v>
      </c>
      <c r="AB246">
        <v>1.1499999999999999</v>
      </c>
      <c r="AF246" s="2">
        <v>45607</v>
      </c>
      <c r="AG246">
        <v>0.5</v>
      </c>
      <c r="AH246">
        <v>2.5</v>
      </c>
      <c r="AI246">
        <v>10.5</v>
      </c>
      <c r="AJ246">
        <v>4.5</v>
      </c>
      <c r="AK246">
        <v>4</v>
      </c>
      <c r="AL246">
        <v>1</v>
      </c>
      <c r="AV246">
        <v>6</v>
      </c>
      <c r="AW246">
        <v>23</v>
      </c>
      <c r="AX246">
        <v>3.833333333333333</v>
      </c>
    </row>
    <row r="247" spans="1:50" x14ac:dyDescent="0.3">
      <c r="A247" s="2">
        <v>45612</v>
      </c>
      <c r="B247">
        <v>0</v>
      </c>
      <c r="C247">
        <v>0</v>
      </c>
      <c r="E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4.5</v>
      </c>
      <c r="P247">
        <v>0.5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0.5</v>
      </c>
      <c r="X247">
        <v>0</v>
      </c>
      <c r="Y247">
        <v>0</v>
      </c>
      <c r="Z247">
        <v>22</v>
      </c>
      <c r="AA247">
        <v>5.5</v>
      </c>
      <c r="AB247">
        <v>0.25</v>
      </c>
      <c r="AF247" s="2">
        <v>45612</v>
      </c>
      <c r="AG247">
        <v>4.5</v>
      </c>
      <c r="AH247">
        <v>0.5</v>
      </c>
      <c r="AI247">
        <v>0.5</v>
      </c>
      <c r="AV247">
        <v>3</v>
      </c>
      <c r="AW247">
        <v>5.5</v>
      </c>
      <c r="AX247">
        <v>1.833333333333333</v>
      </c>
    </row>
    <row r="248" spans="1:50" x14ac:dyDescent="0.3">
      <c r="A248" s="2">
        <v>45613</v>
      </c>
      <c r="B248">
        <v>0</v>
      </c>
      <c r="C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</v>
      </c>
      <c r="S248">
        <v>5.5</v>
      </c>
      <c r="T248">
        <v>0</v>
      </c>
      <c r="U248">
        <v>0.5</v>
      </c>
      <c r="V248">
        <v>0</v>
      </c>
      <c r="W248">
        <v>0</v>
      </c>
      <c r="X248">
        <v>0</v>
      </c>
      <c r="Y248">
        <v>0</v>
      </c>
      <c r="Z248">
        <v>21</v>
      </c>
      <c r="AA248">
        <v>11</v>
      </c>
      <c r="AB248">
        <v>0.52380952380952384</v>
      </c>
      <c r="AF248" s="2">
        <v>45613</v>
      </c>
      <c r="AG248">
        <v>5</v>
      </c>
      <c r="AH248">
        <v>5.5</v>
      </c>
      <c r="AI248">
        <v>0.5</v>
      </c>
      <c r="AV248">
        <v>3</v>
      </c>
      <c r="AW248">
        <v>11</v>
      </c>
      <c r="AX248">
        <v>3.666666666666667</v>
      </c>
    </row>
    <row r="249" spans="1:50" x14ac:dyDescent="0.3">
      <c r="A249" s="2">
        <v>45614</v>
      </c>
      <c r="B249">
        <v>0</v>
      </c>
      <c r="C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</v>
      </c>
      <c r="R249">
        <v>8.5</v>
      </c>
      <c r="S249">
        <v>0.5</v>
      </c>
      <c r="T249">
        <v>0.5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21</v>
      </c>
      <c r="AA249">
        <v>14.5</v>
      </c>
      <c r="AB249">
        <v>0.69047619047619047</v>
      </c>
      <c r="AF249" s="2">
        <v>45614</v>
      </c>
      <c r="AG249">
        <v>5</v>
      </c>
      <c r="AH249">
        <v>8.5</v>
      </c>
      <c r="AI249">
        <v>0.5</v>
      </c>
      <c r="AJ249">
        <v>0.5</v>
      </c>
      <c r="AV249">
        <v>4</v>
      </c>
      <c r="AW249">
        <v>14.5</v>
      </c>
      <c r="AX249">
        <v>3.625</v>
      </c>
    </row>
    <row r="250" spans="1:50" x14ac:dyDescent="0.3">
      <c r="A250" s="2">
        <v>45615</v>
      </c>
      <c r="B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14.5</v>
      </c>
      <c r="T250">
        <v>4</v>
      </c>
      <c r="U250">
        <v>4</v>
      </c>
      <c r="V250">
        <v>0.5</v>
      </c>
      <c r="W250">
        <v>0.5</v>
      </c>
      <c r="X250">
        <v>0</v>
      </c>
      <c r="Y250">
        <v>0</v>
      </c>
      <c r="Z250">
        <v>20</v>
      </c>
      <c r="AA250">
        <v>23.5</v>
      </c>
      <c r="AB250">
        <v>1.175</v>
      </c>
      <c r="AF250" s="2">
        <v>45615</v>
      </c>
      <c r="AG250">
        <v>14.5</v>
      </c>
      <c r="AH250">
        <v>4</v>
      </c>
      <c r="AI250">
        <v>4</v>
      </c>
      <c r="AJ250">
        <v>0.5</v>
      </c>
      <c r="AK250">
        <v>0.5</v>
      </c>
      <c r="AV250">
        <v>5</v>
      </c>
      <c r="AW250">
        <v>23.5</v>
      </c>
      <c r="AX250">
        <v>4.7</v>
      </c>
    </row>
    <row r="251" spans="1:50" x14ac:dyDescent="0.3">
      <c r="A251" s="2">
        <v>45616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6.5</v>
      </c>
      <c r="R251">
        <v>8</v>
      </c>
      <c r="S251">
        <v>0.5</v>
      </c>
      <c r="T251">
        <v>2.5</v>
      </c>
      <c r="U251">
        <v>3</v>
      </c>
      <c r="V251">
        <v>1.5</v>
      </c>
      <c r="W251">
        <v>0.5</v>
      </c>
      <c r="X251">
        <v>0</v>
      </c>
      <c r="Y251">
        <v>0.5</v>
      </c>
      <c r="Z251">
        <v>19</v>
      </c>
      <c r="AA251">
        <v>23</v>
      </c>
      <c r="AB251">
        <v>1.2105263157894739</v>
      </c>
      <c r="AF251" s="2">
        <v>45616</v>
      </c>
      <c r="AG251">
        <v>6.5</v>
      </c>
      <c r="AH251">
        <v>8</v>
      </c>
      <c r="AI251">
        <v>0.5</v>
      </c>
      <c r="AJ251">
        <v>2.5</v>
      </c>
      <c r="AK251">
        <v>3</v>
      </c>
      <c r="AL251">
        <v>1.5</v>
      </c>
      <c r="AM251">
        <v>0.5</v>
      </c>
      <c r="AN251">
        <v>0.5</v>
      </c>
      <c r="AV251">
        <v>8</v>
      </c>
      <c r="AW251">
        <v>23</v>
      </c>
      <c r="AX251">
        <v>2.875</v>
      </c>
    </row>
    <row r="252" spans="1:50" x14ac:dyDescent="0.3">
      <c r="A252" s="2">
        <v>45617</v>
      </c>
      <c r="B252">
        <v>0</v>
      </c>
      <c r="C252">
        <v>0</v>
      </c>
      <c r="D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2.5</v>
      </c>
      <c r="R252">
        <v>0.5</v>
      </c>
      <c r="S252">
        <v>3</v>
      </c>
      <c r="T252">
        <v>1.5</v>
      </c>
      <c r="U252">
        <v>0.5</v>
      </c>
      <c r="V252">
        <v>0.5</v>
      </c>
      <c r="W252">
        <v>0</v>
      </c>
      <c r="X252">
        <v>0</v>
      </c>
      <c r="Y252">
        <v>0</v>
      </c>
      <c r="Z252">
        <v>22</v>
      </c>
      <c r="AA252">
        <v>8.5</v>
      </c>
      <c r="AB252">
        <v>0.38636363636363641</v>
      </c>
      <c r="AF252" s="2">
        <v>45617</v>
      </c>
      <c r="AG252">
        <v>2.5</v>
      </c>
      <c r="AH252">
        <v>0.5</v>
      </c>
      <c r="AI252">
        <v>3</v>
      </c>
      <c r="AJ252">
        <v>1.5</v>
      </c>
      <c r="AK252">
        <v>0.5</v>
      </c>
      <c r="AL252">
        <v>0.5</v>
      </c>
      <c r="AV252">
        <v>6</v>
      </c>
      <c r="AW252">
        <v>8.5</v>
      </c>
      <c r="AX252">
        <v>1.416666666666667</v>
      </c>
    </row>
    <row r="253" spans="1:50" x14ac:dyDescent="0.3">
      <c r="A253" s="2">
        <v>45618</v>
      </c>
      <c r="B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13</v>
      </c>
      <c r="P253">
        <v>0.5</v>
      </c>
      <c r="Q253">
        <v>0</v>
      </c>
      <c r="R253">
        <v>0</v>
      </c>
      <c r="S253">
        <v>0</v>
      </c>
      <c r="T253">
        <v>0</v>
      </c>
      <c r="U253">
        <v>0.5</v>
      </c>
      <c r="V253">
        <v>0</v>
      </c>
      <c r="W253">
        <v>0.5</v>
      </c>
      <c r="X253">
        <v>0</v>
      </c>
      <c r="Y253">
        <v>0</v>
      </c>
      <c r="Z253">
        <v>19</v>
      </c>
      <c r="AA253">
        <v>14.5</v>
      </c>
      <c r="AB253">
        <v>0.76315789473684215</v>
      </c>
      <c r="AF253" s="2">
        <v>45618</v>
      </c>
      <c r="AG253">
        <v>13</v>
      </c>
      <c r="AH253">
        <v>0.5</v>
      </c>
      <c r="AI253">
        <v>0.5</v>
      </c>
      <c r="AJ253">
        <v>0.5</v>
      </c>
      <c r="AV253">
        <v>4</v>
      </c>
      <c r="AW253">
        <v>14.5</v>
      </c>
      <c r="AX253">
        <v>3.625</v>
      </c>
    </row>
    <row r="254" spans="1:50" x14ac:dyDescent="0.3">
      <c r="A254" s="2">
        <v>45619</v>
      </c>
      <c r="B254">
        <v>0</v>
      </c>
      <c r="C254">
        <v>0</v>
      </c>
      <c r="D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0</v>
      </c>
      <c r="R254">
        <v>0</v>
      </c>
      <c r="S254">
        <v>0.5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21</v>
      </c>
      <c r="AA254">
        <v>5.5</v>
      </c>
      <c r="AB254">
        <v>0.26190476190476192</v>
      </c>
      <c r="AF254" s="2">
        <v>45619</v>
      </c>
      <c r="AG254">
        <v>5</v>
      </c>
      <c r="AH254">
        <v>0.5</v>
      </c>
      <c r="AV254">
        <v>2</v>
      </c>
      <c r="AW254">
        <v>5.5</v>
      </c>
      <c r="AX254">
        <v>2.75</v>
      </c>
    </row>
    <row r="255" spans="1:50" x14ac:dyDescent="0.3">
      <c r="A255" s="2">
        <v>45620</v>
      </c>
      <c r="B255">
        <v>0</v>
      </c>
      <c r="C255">
        <v>0</v>
      </c>
      <c r="D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2.5</v>
      </c>
      <c r="S255">
        <v>3</v>
      </c>
      <c r="T255">
        <v>1</v>
      </c>
      <c r="U255">
        <v>0.5</v>
      </c>
      <c r="V255">
        <v>0</v>
      </c>
      <c r="W255">
        <v>0</v>
      </c>
      <c r="X255">
        <v>0</v>
      </c>
      <c r="Y255">
        <v>0</v>
      </c>
      <c r="Z255">
        <v>21</v>
      </c>
      <c r="AA255">
        <v>8</v>
      </c>
      <c r="AB255">
        <v>0.38095238095238088</v>
      </c>
      <c r="AF255" s="2">
        <v>45620</v>
      </c>
      <c r="AG255">
        <v>1</v>
      </c>
      <c r="AH255">
        <v>2.5</v>
      </c>
      <c r="AI255">
        <v>3</v>
      </c>
      <c r="AJ255">
        <v>1</v>
      </c>
      <c r="AK255">
        <v>0.5</v>
      </c>
      <c r="AV255">
        <v>5</v>
      </c>
      <c r="AW255">
        <v>8</v>
      </c>
      <c r="AX255">
        <v>1.6</v>
      </c>
    </row>
    <row r="256" spans="1:50" x14ac:dyDescent="0.3">
      <c r="A256" s="2">
        <v>45623</v>
      </c>
      <c r="B256">
        <v>0</v>
      </c>
      <c r="C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8</v>
      </c>
      <c r="R256">
        <v>34</v>
      </c>
      <c r="S256">
        <v>8</v>
      </c>
      <c r="T256">
        <v>10.5</v>
      </c>
      <c r="U256">
        <v>0.5</v>
      </c>
      <c r="V256">
        <v>0</v>
      </c>
      <c r="W256">
        <v>0</v>
      </c>
      <c r="X256">
        <v>0</v>
      </c>
      <c r="Y256">
        <v>0</v>
      </c>
      <c r="Z256">
        <v>20</v>
      </c>
      <c r="AA256">
        <v>61</v>
      </c>
      <c r="AB256">
        <v>3.05</v>
      </c>
      <c r="AF256" s="2">
        <v>45623</v>
      </c>
      <c r="AG256">
        <v>8</v>
      </c>
      <c r="AH256">
        <v>34</v>
      </c>
      <c r="AI256">
        <v>8</v>
      </c>
      <c r="AJ256">
        <v>10.5</v>
      </c>
      <c r="AK256">
        <v>0.5</v>
      </c>
      <c r="AV256">
        <v>5</v>
      </c>
      <c r="AW256">
        <v>61</v>
      </c>
      <c r="AX256">
        <v>12.2</v>
      </c>
    </row>
    <row r="257" spans="1:50" x14ac:dyDescent="0.3">
      <c r="A257" s="2">
        <v>45624</v>
      </c>
      <c r="B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>
        <v>2</v>
      </c>
      <c r="U257">
        <v>0.5</v>
      </c>
      <c r="V257">
        <v>0</v>
      </c>
      <c r="W257">
        <v>0</v>
      </c>
      <c r="X257">
        <v>0</v>
      </c>
      <c r="Y257">
        <v>0</v>
      </c>
      <c r="Z257">
        <v>20</v>
      </c>
      <c r="AA257">
        <v>5.5</v>
      </c>
      <c r="AB257">
        <v>0.27500000000000002</v>
      </c>
      <c r="AF257" s="2">
        <v>45624</v>
      </c>
      <c r="AG257">
        <v>3</v>
      </c>
      <c r="AH257">
        <v>2</v>
      </c>
      <c r="AI257">
        <v>0.5</v>
      </c>
      <c r="AV257">
        <v>3</v>
      </c>
      <c r="AW257">
        <v>5.5</v>
      </c>
      <c r="AX257">
        <v>1.833333333333333</v>
      </c>
    </row>
    <row r="258" spans="1:50" x14ac:dyDescent="0.3">
      <c r="A258" s="2">
        <v>45628</v>
      </c>
      <c r="B258">
        <v>0</v>
      </c>
      <c r="C258">
        <v>0</v>
      </c>
      <c r="D258">
        <v>0</v>
      </c>
      <c r="E258">
        <v>0</v>
      </c>
      <c r="G258">
        <v>0</v>
      </c>
      <c r="H258">
        <v>0</v>
      </c>
      <c r="I258">
        <v>0</v>
      </c>
      <c r="J258">
        <v>0.5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0.5</v>
      </c>
      <c r="R258">
        <v>4.5</v>
      </c>
      <c r="S258">
        <v>8</v>
      </c>
      <c r="T258">
        <v>0.5</v>
      </c>
      <c r="U258">
        <v>0</v>
      </c>
      <c r="V258">
        <v>0</v>
      </c>
      <c r="W258">
        <v>0</v>
      </c>
      <c r="X258">
        <v>0.5</v>
      </c>
      <c r="Y258">
        <v>0</v>
      </c>
      <c r="Z258">
        <v>23</v>
      </c>
      <c r="AA258">
        <v>14.5</v>
      </c>
      <c r="AB258">
        <v>0.63043478260869568</v>
      </c>
      <c r="AF258" s="2">
        <v>45628</v>
      </c>
      <c r="AG258">
        <v>0.5</v>
      </c>
      <c r="AH258">
        <v>0.5</v>
      </c>
      <c r="AI258">
        <v>4.5</v>
      </c>
      <c r="AJ258">
        <v>8</v>
      </c>
      <c r="AK258">
        <v>0.5</v>
      </c>
      <c r="AL258">
        <v>0.5</v>
      </c>
      <c r="AV258">
        <v>6</v>
      </c>
      <c r="AW258">
        <v>14.5</v>
      </c>
      <c r="AX258">
        <v>2.416666666666667</v>
      </c>
    </row>
    <row r="259" spans="1:50" x14ac:dyDescent="0.3">
      <c r="A259" s="2">
        <v>45629</v>
      </c>
      <c r="B259">
        <v>0</v>
      </c>
      <c r="C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</v>
      </c>
      <c r="N259">
        <v>0</v>
      </c>
      <c r="O259">
        <v>0</v>
      </c>
      <c r="P259">
        <v>1.5</v>
      </c>
      <c r="Q259">
        <v>0</v>
      </c>
      <c r="R259">
        <v>0.5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20</v>
      </c>
      <c r="AA259">
        <v>5</v>
      </c>
      <c r="AB259">
        <v>0.25</v>
      </c>
      <c r="AF259" s="2">
        <v>45629</v>
      </c>
      <c r="AG259">
        <v>3</v>
      </c>
      <c r="AH259">
        <v>1.5</v>
      </c>
      <c r="AI259">
        <v>0.5</v>
      </c>
      <c r="AV259">
        <v>3</v>
      </c>
      <c r="AW259">
        <v>5</v>
      </c>
      <c r="AX259">
        <v>1.666666666666667</v>
      </c>
    </row>
    <row r="260" spans="1:50" x14ac:dyDescent="0.3">
      <c r="A260" s="2">
        <v>45630</v>
      </c>
      <c r="B260">
        <v>0</v>
      </c>
      <c r="C260">
        <v>0</v>
      </c>
      <c r="D260">
        <v>0</v>
      </c>
      <c r="G260">
        <v>0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19</v>
      </c>
      <c r="AA260">
        <v>2.5</v>
      </c>
      <c r="AB260">
        <v>0.13157894736842099</v>
      </c>
      <c r="AF260" s="2">
        <v>45630</v>
      </c>
      <c r="AG260">
        <v>0.5</v>
      </c>
      <c r="AH260">
        <v>1</v>
      </c>
      <c r="AI260">
        <v>1</v>
      </c>
      <c r="AV260">
        <v>3</v>
      </c>
      <c r="AW260">
        <v>2.5</v>
      </c>
      <c r="AX260">
        <v>0.83333333333333337</v>
      </c>
    </row>
    <row r="261" spans="1:50" x14ac:dyDescent="0.3">
      <c r="A261" s="2">
        <v>45631</v>
      </c>
      <c r="B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3</v>
      </c>
      <c r="R261">
        <v>11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20</v>
      </c>
      <c r="AA261">
        <v>16</v>
      </c>
      <c r="AB261">
        <v>0.8</v>
      </c>
      <c r="AF261" s="2">
        <v>45631</v>
      </c>
      <c r="AG261">
        <v>1</v>
      </c>
      <c r="AH261">
        <v>3</v>
      </c>
      <c r="AI261">
        <v>11</v>
      </c>
      <c r="AJ261">
        <v>1</v>
      </c>
      <c r="AV261">
        <v>4</v>
      </c>
      <c r="AW261">
        <v>16</v>
      </c>
      <c r="AX261">
        <v>4</v>
      </c>
    </row>
    <row r="262" spans="1:50" x14ac:dyDescent="0.3">
      <c r="A262" s="2">
        <v>45633</v>
      </c>
      <c r="B262">
        <v>0</v>
      </c>
      <c r="C262">
        <v>0</v>
      </c>
      <c r="H262">
        <v>0</v>
      </c>
      <c r="I262">
        <v>0</v>
      </c>
      <c r="J262">
        <v>0</v>
      </c>
      <c r="K262">
        <v>0</v>
      </c>
      <c r="L262">
        <v>3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20</v>
      </c>
      <c r="AA262">
        <v>5</v>
      </c>
      <c r="AB262">
        <v>0.25</v>
      </c>
      <c r="AF262" s="2">
        <v>45633</v>
      </c>
      <c r="AG262">
        <v>3</v>
      </c>
      <c r="AH262">
        <v>2</v>
      </c>
      <c r="AV262">
        <v>2</v>
      </c>
      <c r="AW262">
        <v>5</v>
      </c>
      <c r="AX262">
        <v>2.5</v>
      </c>
    </row>
    <row r="263" spans="1:50" x14ac:dyDescent="0.3">
      <c r="A263" s="2">
        <v>45635</v>
      </c>
      <c r="B263">
        <v>0</v>
      </c>
      <c r="C263">
        <v>1.5</v>
      </c>
      <c r="D263">
        <v>0</v>
      </c>
      <c r="E263">
        <v>0</v>
      </c>
      <c r="P263">
        <v>7.5</v>
      </c>
      <c r="Q263">
        <v>0</v>
      </c>
      <c r="R263">
        <v>0</v>
      </c>
      <c r="S263">
        <v>0</v>
      </c>
      <c r="T263">
        <v>0</v>
      </c>
      <c r="U263">
        <v>0</v>
      </c>
      <c r="Z263">
        <v>10</v>
      </c>
      <c r="AA263">
        <v>9</v>
      </c>
      <c r="AB263">
        <v>0.9</v>
      </c>
      <c r="AF263" s="2">
        <v>45635</v>
      </c>
      <c r="AG263">
        <v>1.5</v>
      </c>
      <c r="AH263">
        <v>7.5</v>
      </c>
      <c r="AV263">
        <v>2</v>
      </c>
      <c r="AW263">
        <v>9</v>
      </c>
      <c r="AX263">
        <v>4.5</v>
      </c>
    </row>
    <row r="264" spans="1:50" x14ac:dyDescent="0.3">
      <c r="A264" s="2">
        <v>45636</v>
      </c>
      <c r="I264">
        <v>0.5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0.5</v>
      </c>
      <c r="T264">
        <v>0</v>
      </c>
      <c r="U264">
        <v>0.5</v>
      </c>
      <c r="V264">
        <v>0</v>
      </c>
      <c r="W264">
        <v>2.5</v>
      </c>
      <c r="X264">
        <v>2.5</v>
      </c>
      <c r="Y264">
        <v>0</v>
      </c>
      <c r="Z264">
        <v>17</v>
      </c>
      <c r="AA264">
        <v>6.5</v>
      </c>
      <c r="AB264">
        <v>0.38235294117647062</v>
      </c>
      <c r="AF264" s="2">
        <v>45636</v>
      </c>
      <c r="AG264">
        <v>0.5</v>
      </c>
      <c r="AH264">
        <v>0.5</v>
      </c>
      <c r="AI264">
        <v>0.5</v>
      </c>
      <c r="AJ264">
        <v>2.5</v>
      </c>
      <c r="AK264">
        <v>2.5</v>
      </c>
      <c r="AV264">
        <v>5</v>
      </c>
      <c r="AW264">
        <v>6.5</v>
      </c>
      <c r="AX264">
        <v>1.3</v>
      </c>
    </row>
    <row r="265" spans="1:50" x14ac:dyDescent="0.3">
      <c r="A265" s="2">
        <v>45640</v>
      </c>
      <c r="B265">
        <v>0</v>
      </c>
      <c r="C265">
        <v>2</v>
      </c>
      <c r="D265">
        <v>1.5</v>
      </c>
      <c r="G265">
        <v>0.5</v>
      </c>
      <c r="H265">
        <v>0.5</v>
      </c>
      <c r="I265">
        <v>0.5</v>
      </c>
      <c r="J265">
        <v>0</v>
      </c>
      <c r="K265">
        <v>2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22</v>
      </c>
      <c r="AA265">
        <v>9.5</v>
      </c>
      <c r="AB265">
        <v>0.43181818181818182</v>
      </c>
      <c r="AF265" s="2">
        <v>45640</v>
      </c>
      <c r="AG265">
        <v>2</v>
      </c>
      <c r="AH265">
        <v>1.5</v>
      </c>
      <c r="AI265">
        <v>0.5</v>
      </c>
      <c r="AJ265">
        <v>0.5</v>
      </c>
      <c r="AK265">
        <v>0.5</v>
      </c>
      <c r="AL265">
        <v>2</v>
      </c>
      <c r="AM265">
        <v>2</v>
      </c>
      <c r="AN265">
        <v>0.5</v>
      </c>
      <c r="AV265">
        <v>8</v>
      </c>
      <c r="AW265">
        <v>9.5</v>
      </c>
      <c r="AX265">
        <v>1.1875</v>
      </c>
    </row>
    <row r="266" spans="1:50" x14ac:dyDescent="0.3">
      <c r="A266" s="2">
        <v>45642</v>
      </c>
      <c r="B266">
        <v>0</v>
      </c>
      <c r="C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1.5</v>
      </c>
      <c r="M266">
        <v>0</v>
      </c>
      <c r="N266">
        <v>0.5</v>
      </c>
      <c r="O266">
        <v>2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21</v>
      </c>
      <c r="AA266">
        <v>6</v>
      </c>
      <c r="AB266">
        <v>0.2857142857142857</v>
      </c>
      <c r="AF266" s="2">
        <v>45642</v>
      </c>
      <c r="AG266">
        <v>1</v>
      </c>
      <c r="AH266">
        <v>1.5</v>
      </c>
      <c r="AI266">
        <v>0.5</v>
      </c>
      <c r="AJ266">
        <v>2</v>
      </c>
      <c r="AK266">
        <v>1</v>
      </c>
      <c r="AV266">
        <v>5</v>
      </c>
      <c r="AW266">
        <v>6</v>
      </c>
      <c r="AX266">
        <v>1.2</v>
      </c>
    </row>
    <row r="267" spans="1:50" x14ac:dyDescent="0.3">
      <c r="A267" s="2">
        <v>45644</v>
      </c>
      <c r="B267">
        <v>0</v>
      </c>
      <c r="C267">
        <v>0</v>
      </c>
      <c r="D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2.5</v>
      </c>
      <c r="U267">
        <v>1</v>
      </c>
      <c r="V267">
        <v>0</v>
      </c>
      <c r="W267">
        <v>0</v>
      </c>
      <c r="X267">
        <v>0.5</v>
      </c>
      <c r="Y267">
        <v>0</v>
      </c>
      <c r="Z267">
        <v>21</v>
      </c>
      <c r="AA267">
        <v>5.5</v>
      </c>
      <c r="AB267">
        <v>0.26190476190476192</v>
      </c>
      <c r="AF267" s="2">
        <v>45644</v>
      </c>
      <c r="AG267">
        <v>1</v>
      </c>
      <c r="AH267">
        <v>0.5</v>
      </c>
      <c r="AI267">
        <v>2.5</v>
      </c>
      <c r="AJ267">
        <v>1</v>
      </c>
      <c r="AK267">
        <v>0.5</v>
      </c>
      <c r="AV267">
        <v>5</v>
      </c>
      <c r="AW267">
        <v>5.5</v>
      </c>
      <c r="AX267">
        <v>1.1000000000000001</v>
      </c>
    </row>
    <row r="268" spans="1:50" x14ac:dyDescent="0.3">
      <c r="A268" s="2">
        <v>45645</v>
      </c>
      <c r="B268">
        <v>0</v>
      </c>
      <c r="C268">
        <v>0</v>
      </c>
      <c r="D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15</v>
      </c>
      <c r="O268">
        <v>6</v>
      </c>
      <c r="P268">
        <v>3</v>
      </c>
      <c r="Q268">
        <v>0</v>
      </c>
      <c r="R268">
        <v>0</v>
      </c>
      <c r="S268">
        <v>0.5</v>
      </c>
      <c r="T268">
        <v>0.5</v>
      </c>
      <c r="U268">
        <v>0</v>
      </c>
      <c r="V268">
        <v>0</v>
      </c>
      <c r="W268">
        <v>5</v>
      </c>
      <c r="X268">
        <v>7.5</v>
      </c>
      <c r="Y268">
        <v>4.5</v>
      </c>
      <c r="Z268">
        <v>21</v>
      </c>
      <c r="AA268">
        <v>42</v>
      </c>
      <c r="AB268">
        <v>2</v>
      </c>
      <c r="AF268" s="2">
        <v>45645</v>
      </c>
      <c r="AG268">
        <v>15</v>
      </c>
      <c r="AH268">
        <v>6</v>
      </c>
      <c r="AI268">
        <v>3</v>
      </c>
      <c r="AJ268">
        <v>0.5</v>
      </c>
      <c r="AK268">
        <v>0.5</v>
      </c>
      <c r="AL268">
        <v>5</v>
      </c>
      <c r="AM268">
        <v>7.5</v>
      </c>
      <c r="AN268">
        <v>4.5</v>
      </c>
      <c r="AV268">
        <v>8</v>
      </c>
      <c r="AW268">
        <v>42</v>
      </c>
      <c r="AX268">
        <v>5.25</v>
      </c>
    </row>
    <row r="269" spans="1:50" x14ac:dyDescent="0.3">
      <c r="A269" s="2">
        <v>45646</v>
      </c>
      <c r="B269">
        <v>1.5</v>
      </c>
      <c r="C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1.5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21</v>
      </c>
      <c r="AA269">
        <v>3</v>
      </c>
      <c r="AB269">
        <v>0.14285714285714279</v>
      </c>
      <c r="AF269" s="2">
        <v>45646</v>
      </c>
      <c r="AG269">
        <v>1.5</v>
      </c>
      <c r="AH269">
        <v>1.5</v>
      </c>
      <c r="AV269">
        <v>2</v>
      </c>
      <c r="AW269">
        <v>3</v>
      </c>
      <c r="AX269">
        <v>1.5</v>
      </c>
    </row>
    <row r="270" spans="1:50" x14ac:dyDescent="0.3">
      <c r="A270" s="2">
        <v>45647</v>
      </c>
      <c r="B270">
        <v>0</v>
      </c>
      <c r="C270">
        <v>0</v>
      </c>
      <c r="D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22</v>
      </c>
      <c r="AA270">
        <v>1</v>
      </c>
      <c r="AB270">
        <v>4.5454545454545463E-2</v>
      </c>
      <c r="AF270" s="2">
        <v>45647</v>
      </c>
      <c r="AG270">
        <v>1</v>
      </c>
      <c r="AV270">
        <v>1</v>
      </c>
      <c r="AW270">
        <v>1</v>
      </c>
      <c r="AX270">
        <v>1</v>
      </c>
    </row>
    <row r="271" spans="1:50" x14ac:dyDescent="0.3">
      <c r="A271" s="2">
        <v>45648</v>
      </c>
      <c r="B271">
        <v>0</v>
      </c>
      <c r="C271">
        <v>0</v>
      </c>
      <c r="D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0.5</v>
      </c>
      <c r="O271">
        <v>0</v>
      </c>
      <c r="P271">
        <v>0</v>
      </c>
      <c r="Q271">
        <v>0</v>
      </c>
      <c r="R271">
        <v>0.5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22</v>
      </c>
      <c r="AA271">
        <v>1</v>
      </c>
      <c r="AB271">
        <v>4.5454545454545463E-2</v>
      </c>
      <c r="AF271" s="2">
        <v>45648</v>
      </c>
      <c r="AG271">
        <v>0.5</v>
      </c>
      <c r="AH271">
        <v>0.5</v>
      </c>
      <c r="AV271">
        <v>2</v>
      </c>
      <c r="AW271">
        <v>1</v>
      </c>
      <c r="AX271">
        <v>0.5</v>
      </c>
    </row>
    <row r="272" spans="1:50" x14ac:dyDescent="0.3">
      <c r="A272" s="2">
        <v>45649</v>
      </c>
      <c r="B272">
        <v>0</v>
      </c>
      <c r="C272">
        <v>0</v>
      </c>
      <c r="D272">
        <v>0</v>
      </c>
      <c r="E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2.5</v>
      </c>
      <c r="P272">
        <v>3.5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22</v>
      </c>
      <c r="AA272">
        <v>6</v>
      </c>
      <c r="AB272">
        <v>0.27272727272727271</v>
      </c>
      <c r="AF272" s="2">
        <v>45649</v>
      </c>
      <c r="AG272">
        <v>2.5</v>
      </c>
      <c r="AH272">
        <v>3.5</v>
      </c>
      <c r="AV272">
        <v>2</v>
      </c>
      <c r="AW272">
        <v>6</v>
      </c>
      <c r="AX272">
        <v>3</v>
      </c>
    </row>
    <row r="273" spans="1:50" x14ac:dyDescent="0.3">
      <c r="A273" s="2">
        <v>45650</v>
      </c>
      <c r="B273">
        <v>0</v>
      </c>
      <c r="C273">
        <v>1</v>
      </c>
      <c r="D273">
        <v>1.5</v>
      </c>
      <c r="H273">
        <v>1.5</v>
      </c>
      <c r="I273">
        <v>0.5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21</v>
      </c>
      <c r="AA273">
        <v>4.5</v>
      </c>
      <c r="AB273">
        <v>0.2142857142857143</v>
      </c>
      <c r="AF273" s="2">
        <v>45650</v>
      </c>
      <c r="AG273">
        <v>1</v>
      </c>
      <c r="AH273">
        <v>1.5</v>
      </c>
      <c r="AI273">
        <v>1.5</v>
      </c>
      <c r="AJ273">
        <v>0.5</v>
      </c>
      <c r="AV273">
        <v>4</v>
      </c>
      <c r="AW273">
        <v>4.5</v>
      </c>
      <c r="AX273">
        <v>1.125</v>
      </c>
    </row>
    <row r="274" spans="1:50" x14ac:dyDescent="0.3">
      <c r="A274" s="2">
        <v>45651</v>
      </c>
      <c r="B274">
        <v>0</v>
      </c>
      <c r="C274">
        <v>0</v>
      </c>
      <c r="D274">
        <v>0</v>
      </c>
      <c r="E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7.5</v>
      </c>
      <c r="Q274">
        <v>2</v>
      </c>
      <c r="R274">
        <v>0</v>
      </c>
      <c r="S274">
        <v>0.5</v>
      </c>
      <c r="T274">
        <v>0</v>
      </c>
      <c r="U274">
        <v>0</v>
      </c>
      <c r="V274">
        <v>0</v>
      </c>
      <c r="W274">
        <v>0.5</v>
      </c>
      <c r="X274">
        <v>0</v>
      </c>
      <c r="Y274">
        <v>0</v>
      </c>
      <c r="Z274">
        <v>23</v>
      </c>
      <c r="AA274">
        <v>10.5</v>
      </c>
      <c r="AB274">
        <v>0.45652173913043481</v>
      </c>
      <c r="AF274" s="2">
        <v>45651</v>
      </c>
      <c r="AG274">
        <v>7.5</v>
      </c>
      <c r="AH274">
        <v>2</v>
      </c>
      <c r="AI274">
        <v>0.5</v>
      </c>
      <c r="AJ274">
        <v>0.5</v>
      </c>
      <c r="AV274">
        <v>4</v>
      </c>
      <c r="AW274">
        <v>10.5</v>
      </c>
      <c r="AX274">
        <v>2.625</v>
      </c>
    </row>
    <row r="275" spans="1:50" x14ac:dyDescent="0.3">
      <c r="A275" s="2">
        <v>45653</v>
      </c>
      <c r="B275">
        <v>0</v>
      </c>
      <c r="C275">
        <v>0</v>
      </c>
      <c r="D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3.5</v>
      </c>
      <c r="S275">
        <v>0.5</v>
      </c>
      <c r="T275">
        <v>0</v>
      </c>
      <c r="U275">
        <v>0</v>
      </c>
      <c r="V275">
        <v>0</v>
      </c>
      <c r="W275">
        <v>0</v>
      </c>
      <c r="X275">
        <v>0.5</v>
      </c>
      <c r="Y275">
        <v>0</v>
      </c>
      <c r="Z275">
        <v>21</v>
      </c>
      <c r="AA275">
        <v>4.5</v>
      </c>
      <c r="AB275">
        <v>0.2142857142857143</v>
      </c>
      <c r="AF275" s="2">
        <v>45653</v>
      </c>
      <c r="AG275">
        <v>3.5</v>
      </c>
      <c r="AH275">
        <v>0.5</v>
      </c>
      <c r="AI275">
        <v>0.5</v>
      </c>
      <c r="AV275">
        <v>3</v>
      </c>
      <c r="AW275">
        <v>4.5</v>
      </c>
      <c r="AX275">
        <v>1.5</v>
      </c>
    </row>
    <row r="276" spans="1:50" x14ac:dyDescent="0.3">
      <c r="A276" s="2">
        <v>45656</v>
      </c>
      <c r="B276">
        <v>0</v>
      </c>
      <c r="C276">
        <v>0</v>
      </c>
      <c r="I276">
        <v>0</v>
      </c>
      <c r="J276">
        <v>1.5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19</v>
      </c>
      <c r="AA276">
        <v>2</v>
      </c>
      <c r="AB276">
        <v>0.10526315789473679</v>
      </c>
      <c r="AF276" s="2">
        <v>45656</v>
      </c>
      <c r="AG276">
        <v>1.5</v>
      </c>
      <c r="AH276">
        <v>0.5</v>
      </c>
      <c r="AV276">
        <v>2</v>
      </c>
      <c r="AW276">
        <v>2</v>
      </c>
      <c r="AX276">
        <v>1</v>
      </c>
    </row>
    <row r="277" spans="1:50" x14ac:dyDescent="0.3">
      <c r="A277" s="2">
        <v>45663</v>
      </c>
      <c r="B277">
        <v>0</v>
      </c>
      <c r="C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4</v>
      </c>
      <c r="T277">
        <v>10</v>
      </c>
      <c r="U277">
        <v>2.5</v>
      </c>
      <c r="V277">
        <v>1.5</v>
      </c>
      <c r="W277">
        <v>1</v>
      </c>
      <c r="X277">
        <v>0</v>
      </c>
      <c r="Y277">
        <v>0.5</v>
      </c>
      <c r="Z277">
        <v>20</v>
      </c>
      <c r="AA277">
        <v>19.5</v>
      </c>
      <c r="AB277">
        <v>0.97499999999999998</v>
      </c>
      <c r="AF277" s="2">
        <v>45663</v>
      </c>
      <c r="AG277">
        <v>4</v>
      </c>
      <c r="AH277">
        <v>10</v>
      </c>
      <c r="AI277">
        <v>2.5</v>
      </c>
      <c r="AJ277">
        <v>1.5</v>
      </c>
      <c r="AK277">
        <v>1</v>
      </c>
      <c r="AL277">
        <v>0.5</v>
      </c>
      <c r="AV277">
        <v>6</v>
      </c>
      <c r="AW277">
        <v>19.5</v>
      </c>
      <c r="AX277">
        <v>3.25</v>
      </c>
    </row>
    <row r="278" spans="1:50" x14ac:dyDescent="0.3">
      <c r="A278" s="2">
        <v>45665</v>
      </c>
      <c r="B278">
        <v>0</v>
      </c>
      <c r="C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11.5</v>
      </c>
      <c r="Y278">
        <v>18</v>
      </c>
      <c r="Z278">
        <v>20</v>
      </c>
      <c r="AA278">
        <v>29.5</v>
      </c>
      <c r="AB278">
        <v>1.4750000000000001</v>
      </c>
      <c r="AF278" s="2">
        <v>45665</v>
      </c>
      <c r="AG278">
        <v>11.5</v>
      </c>
      <c r="AH278">
        <v>18</v>
      </c>
      <c r="AV278">
        <v>2</v>
      </c>
      <c r="AW278">
        <v>29.5</v>
      </c>
      <c r="AX278">
        <v>14.75</v>
      </c>
    </row>
    <row r="279" spans="1:50" x14ac:dyDescent="0.3">
      <c r="A279" s="2">
        <v>45666</v>
      </c>
      <c r="B279">
        <v>2</v>
      </c>
      <c r="C279">
        <v>0</v>
      </c>
      <c r="I279">
        <v>4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19</v>
      </c>
      <c r="AA279">
        <v>7</v>
      </c>
      <c r="AB279">
        <v>0.36842105263157893</v>
      </c>
      <c r="AF279" s="2">
        <v>45666</v>
      </c>
      <c r="AG279">
        <v>2</v>
      </c>
      <c r="AH279">
        <v>4</v>
      </c>
      <c r="AI279">
        <v>1</v>
      </c>
      <c r="AV279">
        <v>3</v>
      </c>
      <c r="AW279">
        <v>7</v>
      </c>
      <c r="AX279">
        <v>2.333333333333333</v>
      </c>
    </row>
    <row r="280" spans="1:50" x14ac:dyDescent="0.3">
      <c r="A280" s="2">
        <v>45667</v>
      </c>
      <c r="B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1.5</v>
      </c>
      <c r="T280">
        <v>2.5</v>
      </c>
      <c r="U280">
        <v>0.5</v>
      </c>
      <c r="V280">
        <v>0</v>
      </c>
      <c r="W280">
        <v>0</v>
      </c>
      <c r="X280">
        <v>0</v>
      </c>
      <c r="Y280">
        <v>0</v>
      </c>
      <c r="Z280">
        <v>19</v>
      </c>
      <c r="AA280">
        <v>4.5</v>
      </c>
      <c r="AB280">
        <v>0.23684210526315791</v>
      </c>
      <c r="AF280" s="2">
        <v>45667</v>
      </c>
      <c r="AG280">
        <v>1.5</v>
      </c>
      <c r="AH280">
        <v>2.5</v>
      </c>
      <c r="AI280">
        <v>0.5</v>
      </c>
      <c r="AV280">
        <v>3</v>
      </c>
      <c r="AW280">
        <v>4.5</v>
      </c>
      <c r="AX280">
        <v>1.5</v>
      </c>
    </row>
    <row r="281" spans="1:50" x14ac:dyDescent="0.3">
      <c r="A281" s="2">
        <v>45668</v>
      </c>
      <c r="B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22</v>
      </c>
      <c r="Q281">
        <v>17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Z281">
        <v>18</v>
      </c>
      <c r="AA281">
        <v>41</v>
      </c>
      <c r="AB281">
        <v>2.2777777777777781</v>
      </c>
      <c r="AF281" s="2">
        <v>45668</v>
      </c>
      <c r="AG281">
        <v>22</v>
      </c>
      <c r="AH281">
        <v>17</v>
      </c>
      <c r="AI281">
        <v>1</v>
      </c>
      <c r="AJ281">
        <v>1</v>
      </c>
      <c r="AV281">
        <v>4</v>
      </c>
      <c r="AW281">
        <v>41</v>
      </c>
      <c r="AX281">
        <v>10.25</v>
      </c>
    </row>
    <row r="282" spans="1:50" x14ac:dyDescent="0.3">
      <c r="A282" s="2">
        <v>45671</v>
      </c>
      <c r="B282">
        <v>0</v>
      </c>
      <c r="C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3.5</v>
      </c>
      <c r="O282">
        <v>15</v>
      </c>
      <c r="P282">
        <v>25</v>
      </c>
      <c r="Q282">
        <v>5</v>
      </c>
      <c r="R282">
        <v>3.5</v>
      </c>
      <c r="S282">
        <v>1.5</v>
      </c>
      <c r="T282">
        <v>0</v>
      </c>
      <c r="U282">
        <v>0</v>
      </c>
      <c r="V282">
        <v>0</v>
      </c>
      <c r="W282">
        <v>0</v>
      </c>
      <c r="X282">
        <v>0</v>
      </c>
      <c r="Z282">
        <v>19</v>
      </c>
      <c r="AA282">
        <v>53.5</v>
      </c>
      <c r="AB282">
        <v>2.8157894736842111</v>
      </c>
      <c r="AF282" s="2">
        <v>45671</v>
      </c>
      <c r="AG282">
        <v>3.5</v>
      </c>
      <c r="AH282">
        <v>15</v>
      </c>
      <c r="AI282">
        <v>25</v>
      </c>
      <c r="AJ282">
        <v>5</v>
      </c>
      <c r="AK282">
        <v>3.5</v>
      </c>
      <c r="AL282">
        <v>1.5</v>
      </c>
      <c r="AV282">
        <v>6</v>
      </c>
      <c r="AW282">
        <v>53.5</v>
      </c>
      <c r="AX282">
        <v>8.9166666666666661</v>
      </c>
    </row>
    <row r="283" spans="1:50" x14ac:dyDescent="0.3">
      <c r="A283" s="2">
        <v>45673</v>
      </c>
      <c r="B283">
        <v>0</v>
      </c>
      <c r="C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5</v>
      </c>
      <c r="P283">
        <v>3.5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20</v>
      </c>
      <c r="AA283">
        <v>8.5</v>
      </c>
      <c r="AB283">
        <v>0.42499999999999999</v>
      </c>
      <c r="AF283" s="2">
        <v>45673</v>
      </c>
      <c r="AG283">
        <v>5</v>
      </c>
      <c r="AH283">
        <v>3.5</v>
      </c>
      <c r="AV283">
        <v>2</v>
      </c>
      <c r="AW283">
        <v>8.5</v>
      </c>
      <c r="AX283">
        <v>4.25</v>
      </c>
    </row>
    <row r="284" spans="1:50" x14ac:dyDescent="0.3">
      <c r="A284" s="2">
        <v>45674</v>
      </c>
      <c r="B284">
        <v>0</v>
      </c>
      <c r="C284">
        <v>0</v>
      </c>
      <c r="E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21</v>
      </c>
      <c r="AA284">
        <v>1</v>
      </c>
      <c r="AB284">
        <v>4.7619047619047623E-2</v>
      </c>
      <c r="AF284" s="2">
        <v>45674</v>
      </c>
      <c r="AG284">
        <v>1</v>
      </c>
      <c r="AV284">
        <v>1</v>
      </c>
      <c r="AW284">
        <v>1</v>
      </c>
      <c r="AX284">
        <v>1</v>
      </c>
    </row>
    <row r="285" spans="1:50" x14ac:dyDescent="0.3">
      <c r="A285" s="2">
        <v>45675</v>
      </c>
      <c r="B285">
        <v>0</v>
      </c>
      <c r="I285">
        <v>1.5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0.5</v>
      </c>
      <c r="R285">
        <v>0</v>
      </c>
      <c r="S285">
        <v>0</v>
      </c>
      <c r="T285">
        <v>0</v>
      </c>
      <c r="U285">
        <v>0.5</v>
      </c>
      <c r="V285">
        <v>2</v>
      </c>
      <c r="W285">
        <v>0</v>
      </c>
      <c r="X285">
        <v>0</v>
      </c>
      <c r="Y285">
        <v>0</v>
      </c>
      <c r="Z285">
        <v>18</v>
      </c>
      <c r="AA285">
        <v>4.5</v>
      </c>
      <c r="AB285">
        <v>0.25</v>
      </c>
      <c r="AF285" s="2">
        <v>45675</v>
      </c>
      <c r="AG285">
        <v>1.5</v>
      </c>
      <c r="AH285">
        <v>0.5</v>
      </c>
      <c r="AI285">
        <v>0.5</v>
      </c>
      <c r="AJ285">
        <v>2</v>
      </c>
      <c r="AV285">
        <v>4</v>
      </c>
      <c r="AW285">
        <v>4.5</v>
      </c>
      <c r="AX285">
        <v>1.125</v>
      </c>
    </row>
    <row r="286" spans="1:50" x14ac:dyDescent="0.3">
      <c r="A286" s="2">
        <v>45677</v>
      </c>
      <c r="B286">
        <v>0</v>
      </c>
      <c r="C286">
        <v>3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3.5</v>
      </c>
      <c r="O286">
        <v>0</v>
      </c>
      <c r="P286">
        <v>0</v>
      </c>
      <c r="Q286">
        <v>0.5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0.5</v>
      </c>
      <c r="Y286">
        <v>0</v>
      </c>
      <c r="Z286">
        <v>20</v>
      </c>
      <c r="AA286">
        <v>8.5</v>
      </c>
      <c r="AB286">
        <v>0.42499999999999999</v>
      </c>
      <c r="AF286" s="2">
        <v>45677</v>
      </c>
      <c r="AG286">
        <v>3</v>
      </c>
      <c r="AH286">
        <v>1</v>
      </c>
      <c r="AI286">
        <v>3.5</v>
      </c>
      <c r="AJ286">
        <v>0.5</v>
      </c>
      <c r="AK286">
        <v>0.5</v>
      </c>
      <c r="AV286">
        <v>5</v>
      </c>
      <c r="AW286">
        <v>8.5</v>
      </c>
      <c r="AX286">
        <v>1.7</v>
      </c>
    </row>
    <row r="287" spans="1:50" x14ac:dyDescent="0.3">
      <c r="A287" s="2">
        <v>45678</v>
      </c>
      <c r="B287">
        <v>0</v>
      </c>
      <c r="C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4.5</v>
      </c>
      <c r="O287">
        <v>6</v>
      </c>
      <c r="P287">
        <v>3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19</v>
      </c>
      <c r="AA287">
        <v>14.5</v>
      </c>
      <c r="AB287">
        <v>0.76315789473684215</v>
      </c>
      <c r="AF287" s="2">
        <v>45678</v>
      </c>
      <c r="AG287">
        <v>4.5</v>
      </c>
      <c r="AH287">
        <v>6</v>
      </c>
      <c r="AI287">
        <v>3</v>
      </c>
      <c r="AJ287">
        <v>1</v>
      </c>
      <c r="AV287">
        <v>4</v>
      </c>
      <c r="AW287">
        <v>14.5</v>
      </c>
      <c r="AX287">
        <v>3.625</v>
      </c>
    </row>
    <row r="288" spans="1:50" x14ac:dyDescent="0.3">
      <c r="A288" s="2">
        <v>45680</v>
      </c>
      <c r="B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14.5</v>
      </c>
      <c r="R288">
        <v>4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Z288">
        <v>18</v>
      </c>
      <c r="AA288">
        <v>19.5</v>
      </c>
      <c r="AB288">
        <v>1.083333333333333</v>
      </c>
      <c r="AF288" s="2">
        <v>45680</v>
      </c>
      <c r="AG288">
        <v>14.5</v>
      </c>
      <c r="AH288">
        <v>4</v>
      </c>
      <c r="AI288">
        <v>1</v>
      </c>
      <c r="AV288">
        <v>3</v>
      </c>
      <c r="AW288">
        <v>19.5</v>
      </c>
      <c r="AX288">
        <v>6.5</v>
      </c>
    </row>
    <row r="289" spans="1:50" x14ac:dyDescent="0.3">
      <c r="A289" s="2">
        <v>45681</v>
      </c>
      <c r="H289">
        <v>0</v>
      </c>
      <c r="I289">
        <v>0</v>
      </c>
      <c r="J289">
        <v>0</v>
      </c>
      <c r="K289">
        <v>0</v>
      </c>
      <c r="L289">
        <v>0.5</v>
      </c>
      <c r="M289">
        <v>0</v>
      </c>
      <c r="N289">
        <v>0</v>
      </c>
      <c r="O289">
        <v>0</v>
      </c>
      <c r="P289">
        <v>1.5</v>
      </c>
      <c r="Q289">
        <v>0</v>
      </c>
      <c r="R289">
        <v>0</v>
      </c>
      <c r="S289">
        <v>0</v>
      </c>
      <c r="T289">
        <v>0.5</v>
      </c>
      <c r="U289">
        <v>2</v>
      </c>
      <c r="V289">
        <v>1.5</v>
      </c>
      <c r="W289">
        <v>0</v>
      </c>
      <c r="X289">
        <v>0</v>
      </c>
      <c r="Z289">
        <v>17</v>
      </c>
      <c r="AA289">
        <v>6</v>
      </c>
      <c r="AB289">
        <v>0.35294117647058831</v>
      </c>
      <c r="AF289" s="2">
        <v>45681</v>
      </c>
      <c r="AG289">
        <v>0.5</v>
      </c>
      <c r="AH289">
        <v>1.5</v>
      </c>
      <c r="AI289">
        <v>0.5</v>
      </c>
      <c r="AJ289">
        <v>2</v>
      </c>
      <c r="AK289">
        <v>1.5</v>
      </c>
      <c r="AV289">
        <v>5</v>
      </c>
      <c r="AW289">
        <v>6</v>
      </c>
      <c r="AX289">
        <v>1.2</v>
      </c>
    </row>
    <row r="290" spans="1:50" x14ac:dyDescent="0.3">
      <c r="A290" s="2">
        <v>45682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0.5</v>
      </c>
      <c r="S290">
        <v>1</v>
      </c>
      <c r="T290">
        <v>4</v>
      </c>
      <c r="U290">
        <v>2</v>
      </c>
      <c r="V290">
        <v>0</v>
      </c>
      <c r="W290">
        <v>0</v>
      </c>
      <c r="X290">
        <v>0</v>
      </c>
      <c r="Y290">
        <v>0</v>
      </c>
      <c r="Z290">
        <v>18</v>
      </c>
      <c r="AA290">
        <v>7.5</v>
      </c>
      <c r="AB290">
        <v>0.41666666666666669</v>
      </c>
      <c r="AF290" s="2">
        <v>45682</v>
      </c>
      <c r="AG290">
        <v>0.5</v>
      </c>
      <c r="AH290">
        <v>1</v>
      </c>
      <c r="AI290">
        <v>4</v>
      </c>
      <c r="AJ290">
        <v>2</v>
      </c>
      <c r="AV290">
        <v>4</v>
      </c>
      <c r="AW290">
        <v>7.5</v>
      </c>
      <c r="AX290">
        <v>1.875</v>
      </c>
    </row>
    <row r="291" spans="1:50" x14ac:dyDescent="0.3">
      <c r="A291" s="2">
        <v>45685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0.5</v>
      </c>
      <c r="O291">
        <v>3</v>
      </c>
      <c r="P291">
        <v>5.5</v>
      </c>
      <c r="Q291">
        <v>2</v>
      </c>
      <c r="R291">
        <v>0.5</v>
      </c>
      <c r="S291">
        <v>0.5</v>
      </c>
      <c r="T291">
        <v>0</v>
      </c>
      <c r="U291">
        <v>0</v>
      </c>
      <c r="V291">
        <v>0</v>
      </c>
      <c r="W291">
        <v>0</v>
      </c>
      <c r="Z291">
        <v>16</v>
      </c>
      <c r="AA291">
        <v>13</v>
      </c>
      <c r="AB291">
        <v>0.8125</v>
      </c>
      <c r="AF291" s="2">
        <v>45685</v>
      </c>
      <c r="AG291">
        <v>1</v>
      </c>
      <c r="AH291">
        <v>0.5</v>
      </c>
      <c r="AI291">
        <v>3</v>
      </c>
      <c r="AJ291">
        <v>5.5</v>
      </c>
      <c r="AK291">
        <v>2</v>
      </c>
      <c r="AL291">
        <v>0.5</v>
      </c>
      <c r="AM291">
        <v>0.5</v>
      </c>
      <c r="AV291">
        <v>7</v>
      </c>
      <c r="AW291">
        <v>13</v>
      </c>
      <c r="AX291">
        <v>1.857142857142857</v>
      </c>
    </row>
    <row r="292" spans="1:50" x14ac:dyDescent="0.3">
      <c r="A292" s="2">
        <v>45686</v>
      </c>
      <c r="K292">
        <v>0</v>
      </c>
      <c r="L292">
        <v>0.5</v>
      </c>
      <c r="M292">
        <v>0</v>
      </c>
      <c r="N292">
        <v>0</v>
      </c>
      <c r="O292">
        <v>0</v>
      </c>
      <c r="P292">
        <v>0.5</v>
      </c>
      <c r="Q292">
        <v>0</v>
      </c>
      <c r="R292">
        <v>0</v>
      </c>
      <c r="S292">
        <v>0</v>
      </c>
      <c r="T292">
        <v>0.5</v>
      </c>
      <c r="U292">
        <v>0</v>
      </c>
      <c r="V292">
        <v>1</v>
      </c>
      <c r="W292">
        <v>1</v>
      </c>
      <c r="Z292">
        <v>13</v>
      </c>
      <c r="AA292">
        <v>3.5</v>
      </c>
      <c r="AB292">
        <v>0.26923076923076922</v>
      </c>
      <c r="AF292" s="2">
        <v>45686</v>
      </c>
      <c r="AG292">
        <v>0.5</v>
      </c>
      <c r="AH292">
        <v>0.5</v>
      </c>
      <c r="AI292">
        <v>0.5</v>
      </c>
      <c r="AJ292">
        <v>1</v>
      </c>
      <c r="AK292">
        <v>1</v>
      </c>
      <c r="AV292">
        <v>5</v>
      </c>
      <c r="AW292">
        <v>3.5</v>
      </c>
      <c r="AX292">
        <v>0.7</v>
      </c>
    </row>
    <row r="293" spans="1:50" x14ac:dyDescent="0.3">
      <c r="A293" s="2">
        <v>45687</v>
      </c>
      <c r="J293">
        <v>0.5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5</v>
      </c>
      <c r="Y293">
        <v>0</v>
      </c>
      <c r="Z293">
        <v>16</v>
      </c>
      <c r="AA293">
        <v>5.5</v>
      </c>
      <c r="AB293">
        <v>0.34375</v>
      </c>
      <c r="AF293" s="2">
        <v>45687</v>
      </c>
      <c r="AG293">
        <v>0.5</v>
      </c>
      <c r="AH293">
        <v>5</v>
      </c>
      <c r="AV293">
        <v>2</v>
      </c>
      <c r="AW293">
        <v>5.5</v>
      </c>
      <c r="AX293">
        <v>2.75</v>
      </c>
    </row>
    <row r="294" spans="1:50" x14ac:dyDescent="0.3">
      <c r="AA294">
        <f>COUNTIF(AA5:AA293,"&gt;=50")</f>
        <v>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AU131"/>
  <sheetViews>
    <sheetView topLeftCell="Y106" workbookViewId="0">
      <selection activeCell="AA132" sqref="AA132"/>
    </sheetView>
  </sheetViews>
  <sheetFormatPr defaultRowHeight="14.4" x14ac:dyDescent="0.3"/>
  <sheetData>
    <row r="4" spans="1:47" x14ac:dyDescent="0.3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 t="s">
        <v>1</v>
      </c>
      <c r="AA4" s="1" t="s">
        <v>2</v>
      </c>
      <c r="AB4" s="1" t="s">
        <v>3</v>
      </c>
      <c r="AF4" s="1" t="s">
        <v>0</v>
      </c>
      <c r="AG4" s="1">
        <v>1</v>
      </c>
      <c r="AH4" s="1">
        <v>2</v>
      </c>
      <c r="AI4" s="1">
        <v>3</v>
      </c>
      <c r="AJ4" s="1">
        <v>4</v>
      </c>
      <c r="AK4" s="1">
        <v>5</v>
      </c>
      <c r="AL4" s="1">
        <v>6</v>
      </c>
      <c r="AM4" s="1">
        <v>7</v>
      </c>
      <c r="AN4" s="1">
        <v>8</v>
      </c>
      <c r="AO4" s="1">
        <v>9</v>
      </c>
      <c r="AP4" s="1">
        <v>10</v>
      </c>
      <c r="AQ4" s="1">
        <v>11</v>
      </c>
      <c r="AR4" s="1">
        <v>12</v>
      </c>
      <c r="AS4" s="1" t="s">
        <v>1</v>
      </c>
      <c r="AT4" s="1" t="s">
        <v>2</v>
      </c>
      <c r="AU4" s="1" t="s">
        <v>3</v>
      </c>
    </row>
    <row r="5" spans="1:47" x14ac:dyDescent="0.3">
      <c r="A5" s="2">
        <v>45415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6.5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24</v>
      </c>
      <c r="AA5">
        <v>10.5</v>
      </c>
      <c r="AB5">
        <v>0.4375</v>
      </c>
      <c r="AF5" s="2">
        <v>45415</v>
      </c>
      <c r="AG5">
        <v>6.5</v>
      </c>
      <c r="AH5">
        <v>4</v>
      </c>
      <c r="AS5">
        <v>2</v>
      </c>
      <c r="AT5">
        <v>10.5</v>
      </c>
      <c r="AU5">
        <v>5.25</v>
      </c>
    </row>
    <row r="6" spans="1:47" x14ac:dyDescent="0.3">
      <c r="A6" s="2">
        <v>45423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10.5</v>
      </c>
      <c r="R6">
        <v>0.5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24</v>
      </c>
      <c r="AA6">
        <v>11</v>
      </c>
      <c r="AB6">
        <v>0.45833333333333331</v>
      </c>
      <c r="AF6" s="2">
        <v>45423</v>
      </c>
      <c r="AG6">
        <v>10.5</v>
      </c>
      <c r="AH6">
        <v>0.5</v>
      </c>
      <c r="AS6">
        <v>2</v>
      </c>
      <c r="AT6">
        <v>11</v>
      </c>
      <c r="AU6">
        <v>5.5</v>
      </c>
    </row>
    <row r="7" spans="1:47" x14ac:dyDescent="0.3">
      <c r="A7" s="2">
        <v>45425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4.5</v>
      </c>
      <c r="O7">
        <v>0</v>
      </c>
      <c r="P7">
        <v>0</v>
      </c>
      <c r="Q7">
        <v>0</v>
      </c>
      <c r="R7">
        <v>2.5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24</v>
      </c>
      <c r="AA7">
        <v>7</v>
      </c>
      <c r="AB7">
        <v>0.29166666666666669</v>
      </c>
      <c r="AF7" s="2">
        <v>45425</v>
      </c>
      <c r="AG7">
        <v>4.5</v>
      </c>
      <c r="AH7">
        <v>2.5</v>
      </c>
      <c r="AS7">
        <v>2</v>
      </c>
      <c r="AT7">
        <v>7</v>
      </c>
      <c r="AU7">
        <v>3.5</v>
      </c>
    </row>
    <row r="8" spans="1:47" x14ac:dyDescent="0.3">
      <c r="A8" s="2">
        <v>45427</v>
      </c>
      <c r="B8">
        <v>0</v>
      </c>
      <c r="C8">
        <v>0</v>
      </c>
      <c r="D8">
        <v>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24</v>
      </c>
      <c r="AA8">
        <v>2</v>
      </c>
      <c r="AB8">
        <v>8.3333333333333329E-2</v>
      </c>
      <c r="AF8" s="2">
        <v>45427</v>
      </c>
      <c r="AG8">
        <v>2</v>
      </c>
      <c r="AS8">
        <v>1</v>
      </c>
      <c r="AT8">
        <v>2</v>
      </c>
      <c r="AU8">
        <v>2</v>
      </c>
    </row>
    <row r="9" spans="1:47" x14ac:dyDescent="0.3">
      <c r="A9" s="2">
        <v>45429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8</v>
      </c>
      <c r="S9">
        <v>24</v>
      </c>
      <c r="T9">
        <v>6</v>
      </c>
      <c r="U9">
        <v>0</v>
      </c>
      <c r="V9">
        <v>0</v>
      </c>
      <c r="W9">
        <v>0</v>
      </c>
      <c r="X9">
        <v>0</v>
      </c>
      <c r="Y9">
        <v>0</v>
      </c>
      <c r="Z9">
        <v>24</v>
      </c>
      <c r="AA9">
        <v>38</v>
      </c>
      <c r="AB9">
        <v>1.583333333333333</v>
      </c>
      <c r="AF9" s="2">
        <v>45429</v>
      </c>
      <c r="AG9">
        <v>8</v>
      </c>
      <c r="AH9">
        <v>24</v>
      </c>
      <c r="AI9">
        <v>6</v>
      </c>
      <c r="AS9">
        <v>3</v>
      </c>
      <c r="AT9">
        <v>38</v>
      </c>
      <c r="AU9">
        <v>12.66666666666667</v>
      </c>
    </row>
    <row r="10" spans="1:47" x14ac:dyDescent="0.3">
      <c r="A10" s="2">
        <v>45431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0.5</v>
      </c>
      <c r="P10">
        <v>0.5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24</v>
      </c>
      <c r="AA10">
        <v>2</v>
      </c>
      <c r="AB10">
        <v>8.3333333333333329E-2</v>
      </c>
      <c r="AF10" s="2">
        <v>45431</v>
      </c>
      <c r="AG10">
        <v>0.5</v>
      </c>
      <c r="AH10">
        <v>0.5</v>
      </c>
      <c r="AI10">
        <v>1</v>
      </c>
      <c r="AS10">
        <v>3</v>
      </c>
      <c r="AT10">
        <v>2</v>
      </c>
      <c r="AU10">
        <v>0.66666666666666663</v>
      </c>
    </row>
    <row r="11" spans="1:47" x14ac:dyDescent="0.3">
      <c r="A11" s="2">
        <v>45437</v>
      </c>
      <c r="B11">
        <v>0</v>
      </c>
      <c r="C11">
        <v>0</v>
      </c>
      <c r="D11">
        <v>0</v>
      </c>
      <c r="E11">
        <v>0</v>
      </c>
      <c r="F11">
        <v>0</v>
      </c>
      <c r="G11">
        <v>7.5</v>
      </c>
      <c r="H11">
        <v>3</v>
      </c>
      <c r="I11">
        <v>3</v>
      </c>
      <c r="J11">
        <v>2.5</v>
      </c>
      <c r="K11">
        <v>5</v>
      </c>
      <c r="L11">
        <v>3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24</v>
      </c>
      <c r="AA11">
        <v>28</v>
      </c>
      <c r="AB11">
        <v>1.166666666666667</v>
      </c>
      <c r="AF11" s="2">
        <v>45437</v>
      </c>
      <c r="AG11">
        <v>7.5</v>
      </c>
      <c r="AH11">
        <v>3</v>
      </c>
      <c r="AI11">
        <v>3</v>
      </c>
      <c r="AJ11">
        <v>2.5</v>
      </c>
      <c r="AK11">
        <v>5</v>
      </c>
      <c r="AL11">
        <v>3</v>
      </c>
      <c r="AM11">
        <v>4</v>
      </c>
      <c r="AS11">
        <v>7</v>
      </c>
      <c r="AT11">
        <v>28</v>
      </c>
      <c r="AU11">
        <v>4</v>
      </c>
    </row>
    <row r="12" spans="1:47" x14ac:dyDescent="0.3">
      <c r="A12" s="2">
        <v>45444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24</v>
      </c>
      <c r="AA12">
        <v>2.5</v>
      </c>
      <c r="AB12">
        <v>0.1041666666666667</v>
      </c>
      <c r="AF12" s="2">
        <v>45444</v>
      </c>
      <c r="AG12">
        <v>1.5</v>
      </c>
      <c r="AH12">
        <v>1</v>
      </c>
      <c r="AS12">
        <v>2</v>
      </c>
      <c r="AT12">
        <v>2.5</v>
      </c>
      <c r="AU12">
        <v>1.25</v>
      </c>
    </row>
    <row r="13" spans="1:47" x14ac:dyDescent="0.3">
      <c r="A13" s="2">
        <v>45445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24</v>
      </c>
      <c r="AA13">
        <v>1</v>
      </c>
      <c r="AB13">
        <v>4.1666666666666657E-2</v>
      </c>
      <c r="AF13" s="2">
        <v>45445</v>
      </c>
      <c r="AG13">
        <v>1</v>
      </c>
      <c r="AS13">
        <v>1</v>
      </c>
      <c r="AT13">
        <v>1</v>
      </c>
      <c r="AU13">
        <v>1</v>
      </c>
    </row>
    <row r="14" spans="1:47" x14ac:dyDescent="0.3">
      <c r="A14" s="2">
        <v>45446</v>
      </c>
      <c r="B14">
        <v>7</v>
      </c>
      <c r="C14">
        <v>5.5</v>
      </c>
      <c r="D14">
        <v>0</v>
      </c>
      <c r="E14">
        <v>0</v>
      </c>
      <c r="F14">
        <v>0</v>
      </c>
      <c r="G14">
        <v>10</v>
      </c>
      <c r="H14">
        <v>12.5</v>
      </c>
      <c r="I14">
        <v>0</v>
      </c>
      <c r="J14">
        <v>0</v>
      </c>
      <c r="K14">
        <v>0</v>
      </c>
      <c r="L14">
        <v>2.5</v>
      </c>
      <c r="M14">
        <v>0</v>
      </c>
      <c r="N14">
        <v>0</v>
      </c>
      <c r="O14">
        <v>0.5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24</v>
      </c>
      <c r="AA14">
        <v>38</v>
      </c>
      <c r="AB14">
        <v>1.583333333333333</v>
      </c>
      <c r="AF14" s="2">
        <v>45446</v>
      </c>
      <c r="AG14">
        <v>7</v>
      </c>
      <c r="AH14">
        <v>5.5</v>
      </c>
      <c r="AI14">
        <v>10</v>
      </c>
      <c r="AJ14">
        <v>12.5</v>
      </c>
      <c r="AK14">
        <v>2.5</v>
      </c>
      <c r="AL14">
        <v>0.5</v>
      </c>
      <c r="AS14">
        <v>6</v>
      </c>
      <c r="AT14">
        <v>38</v>
      </c>
      <c r="AU14">
        <v>6.333333333333333</v>
      </c>
    </row>
    <row r="15" spans="1:47" x14ac:dyDescent="0.3">
      <c r="A15" s="2">
        <v>45447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2.5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24</v>
      </c>
      <c r="AA15">
        <v>2.5</v>
      </c>
      <c r="AB15">
        <v>0.1041666666666667</v>
      </c>
      <c r="AF15" s="2">
        <v>45447</v>
      </c>
      <c r="AG15">
        <v>2.5</v>
      </c>
      <c r="AS15">
        <v>1</v>
      </c>
      <c r="AT15">
        <v>2.5</v>
      </c>
      <c r="AU15">
        <v>2.5</v>
      </c>
    </row>
    <row r="16" spans="1:47" x14ac:dyDescent="0.3">
      <c r="A16" s="2">
        <v>45449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1.5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24</v>
      </c>
      <c r="AA16">
        <v>1.5</v>
      </c>
      <c r="AB16">
        <v>6.25E-2</v>
      </c>
      <c r="AF16" s="2">
        <v>45449</v>
      </c>
      <c r="AG16">
        <v>1.5</v>
      </c>
      <c r="AS16">
        <v>1</v>
      </c>
      <c r="AT16">
        <v>1.5</v>
      </c>
      <c r="AU16">
        <v>1.5</v>
      </c>
    </row>
    <row r="17" spans="1:47" x14ac:dyDescent="0.3">
      <c r="A17" s="2">
        <v>45452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4.5</v>
      </c>
      <c r="O17">
        <v>7</v>
      </c>
      <c r="P17">
        <v>0.5</v>
      </c>
      <c r="Q17">
        <v>0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24</v>
      </c>
      <c r="AA17">
        <v>14</v>
      </c>
      <c r="AB17">
        <v>0.58333333333333337</v>
      </c>
      <c r="AF17" s="2">
        <v>45452</v>
      </c>
      <c r="AG17">
        <v>4.5</v>
      </c>
      <c r="AH17">
        <v>7</v>
      </c>
      <c r="AI17">
        <v>0.5</v>
      </c>
      <c r="AJ17">
        <v>2</v>
      </c>
      <c r="AS17">
        <v>4</v>
      </c>
      <c r="AT17">
        <v>14</v>
      </c>
      <c r="AU17">
        <v>3.5</v>
      </c>
    </row>
    <row r="18" spans="1:47" x14ac:dyDescent="0.3">
      <c r="A18" s="2">
        <v>45453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1.5</v>
      </c>
      <c r="I18">
        <v>0.5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19</v>
      </c>
      <c r="Q18">
        <v>7.5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24</v>
      </c>
      <c r="AA18">
        <v>32.5</v>
      </c>
      <c r="AB18">
        <v>1.354166666666667</v>
      </c>
      <c r="AF18" s="2">
        <v>45453</v>
      </c>
      <c r="AG18">
        <v>1.5</v>
      </c>
      <c r="AH18">
        <v>0.5</v>
      </c>
      <c r="AI18">
        <v>3</v>
      </c>
      <c r="AJ18">
        <v>19</v>
      </c>
      <c r="AK18">
        <v>7.5</v>
      </c>
      <c r="AL18">
        <v>1</v>
      </c>
      <c r="AS18">
        <v>6</v>
      </c>
      <c r="AT18">
        <v>32.5</v>
      </c>
      <c r="AU18">
        <v>5.416666666666667</v>
      </c>
    </row>
    <row r="19" spans="1:47" x14ac:dyDescent="0.3">
      <c r="A19" s="2">
        <v>45454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10.5</v>
      </c>
      <c r="P19">
        <v>24</v>
      </c>
      <c r="Q19">
        <v>25</v>
      </c>
      <c r="R19">
        <v>7</v>
      </c>
      <c r="S19">
        <v>0</v>
      </c>
      <c r="T19">
        <v>0</v>
      </c>
      <c r="U19">
        <v>0</v>
      </c>
      <c r="V19">
        <v>0.5</v>
      </c>
      <c r="W19">
        <v>0</v>
      </c>
      <c r="X19">
        <v>0</v>
      </c>
      <c r="Y19">
        <v>0</v>
      </c>
      <c r="Z19">
        <v>24</v>
      </c>
      <c r="AA19">
        <v>67</v>
      </c>
      <c r="AB19">
        <v>2.791666666666667</v>
      </c>
      <c r="AF19" s="2">
        <v>45454</v>
      </c>
      <c r="AG19">
        <v>10.5</v>
      </c>
      <c r="AH19">
        <v>24</v>
      </c>
      <c r="AI19">
        <v>25</v>
      </c>
      <c r="AJ19">
        <v>7</v>
      </c>
      <c r="AK19">
        <v>0.5</v>
      </c>
      <c r="AS19">
        <v>5</v>
      </c>
      <c r="AT19">
        <v>67</v>
      </c>
      <c r="AU19">
        <v>13.4</v>
      </c>
    </row>
    <row r="20" spans="1:47" x14ac:dyDescent="0.3">
      <c r="A20" s="2">
        <v>45455</v>
      </c>
      <c r="B20">
        <v>0</v>
      </c>
      <c r="C20">
        <v>0</v>
      </c>
      <c r="D20">
        <v>0</v>
      </c>
      <c r="E20">
        <v>1.5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24</v>
      </c>
      <c r="AA20">
        <v>4</v>
      </c>
      <c r="AB20">
        <v>0.16666666666666671</v>
      </c>
      <c r="AF20" s="2">
        <v>45455</v>
      </c>
      <c r="AG20">
        <v>1.5</v>
      </c>
      <c r="AH20">
        <v>2.5</v>
      </c>
      <c r="AS20">
        <v>2</v>
      </c>
      <c r="AT20">
        <v>4</v>
      </c>
      <c r="AU20">
        <v>2</v>
      </c>
    </row>
    <row r="21" spans="1:47" x14ac:dyDescent="0.3">
      <c r="A21" s="2">
        <v>45456</v>
      </c>
      <c r="B21">
        <v>0</v>
      </c>
      <c r="C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20</v>
      </c>
      <c r="AA21">
        <v>1.5</v>
      </c>
      <c r="AB21">
        <v>7.4999999999999997E-2</v>
      </c>
      <c r="AF21" s="2">
        <v>45456</v>
      </c>
      <c r="AG21">
        <v>1.5</v>
      </c>
      <c r="AS21">
        <v>1</v>
      </c>
      <c r="AT21">
        <v>1.5</v>
      </c>
      <c r="AU21">
        <v>1.5</v>
      </c>
    </row>
    <row r="22" spans="1:47" x14ac:dyDescent="0.3">
      <c r="A22" s="2">
        <v>45458</v>
      </c>
      <c r="B22">
        <v>0</v>
      </c>
      <c r="C22">
        <v>0</v>
      </c>
      <c r="D22">
        <v>0</v>
      </c>
      <c r="E22">
        <v>0</v>
      </c>
      <c r="F22">
        <v>3.5</v>
      </c>
      <c r="G22">
        <v>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</v>
      </c>
      <c r="U22">
        <v>11.5</v>
      </c>
      <c r="V22">
        <v>10.5</v>
      </c>
      <c r="W22">
        <v>10.5</v>
      </c>
      <c r="X22">
        <v>0</v>
      </c>
      <c r="Y22">
        <v>0</v>
      </c>
      <c r="Z22">
        <v>24</v>
      </c>
      <c r="AA22">
        <v>44</v>
      </c>
      <c r="AB22">
        <v>1.833333333333333</v>
      </c>
      <c r="AF22" s="2">
        <v>45458</v>
      </c>
      <c r="AG22">
        <v>3.5</v>
      </c>
      <c r="AH22">
        <v>2</v>
      </c>
      <c r="AI22">
        <v>6</v>
      </c>
      <c r="AJ22">
        <v>11.5</v>
      </c>
      <c r="AK22">
        <v>10.5</v>
      </c>
      <c r="AL22">
        <v>10.5</v>
      </c>
      <c r="AS22">
        <v>6</v>
      </c>
      <c r="AT22">
        <v>44</v>
      </c>
      <c r="AU22">
        <v>7.333333333333333</v>
      </c>
    </row>
    <row r="23" spans="1:47" x14ac:dyDescent="0.3">
      <c r="A23" s="2">
        <v>45459</v>
      </c>
      <c r="B23">
        <v>0</v>
      </c>
      <c r="C23">
        <v>0</v>
      </c>
      <c r="D23">
        <v>1</v>
      </c>
      <c r="E23">
        <v>1.5</v>
      </c>
      <c r="F23">
        <v>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24</v>
      </c>
      <c r="AA23">
        <v>6.5</v>
      </c>
      <c r="AB23">
        <v>0.27083333333333331</v>
      </c>
      <c r="AF23" s="2">
        <v>45459</v>
      </c>
      <c r="AG23">
        <v>1</v>
      </c>
      <c r="AH23">
        <v>1.5</v>
      </c>
      <c r="AI23">
        <v>4</v>
      </c>
      <c r="AS23">
        <v>3</v>
      </c>
      <c r="AT23">
        <v>6.5</v>
      </c>
      <c r="AU23">
        <v>2.166666666666667</v>
      </c>
    </row>
    <row r="24" spans="1:47" x14ac:dyDescent="0.3">
      <c r="A24" s="2">
        <v>45461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12.5</v>
      </c>
      <c r="P24">
        <v>16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0</v>
      </c>
      <c r="Z24">
        <v>24</v>
      </c>
      <c r="AA24">
        <v>29</v>
      </c>
      <c r="AB24">
        <v>1.208333333333333</v>
      </c>
      <c r="AF24" s="2">
        <v>45461</v>
      </c>
      <c r="AG24">
        <v>12.5</v>
      </c>
      <c r="AH24">
        <v>16</v>
      </c>
      <c r="AI24">
        <v>0.5</v>
      </c>
      <c r="AS24">
        <v>3</v>
      </c>
      <c r="AT24">
        <v>29</v>
      </c>
      <c r="AU24">
        <v>9.6666666666666661</v>
      </c>
    </row>
    <row r="25" spans="1:47" x14ac:dyDescent="0.3">
      <c r="A25" s="2">
        <v>45468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0.5</v>
      </c>
      <c r="Q25">
        <v>3.5</v>
      </c>
      <c r="R25">
        <v>8.5</v>
      </c>
      <c r="S25">
        <v>1.5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24</v>
      </c>
      <c r="AA25">
        <v>16.5</v>
      </c>
      <c r="AB25">
        <v>0.6875</v>
      </c>
      <c r="AF25" s="2">
        <v>45468</v>
      </c>
      <c r="AG25">
        <v>0.5</v>
      </c>
      <c r="AH25">
        <v>0.5</v>
      </c>
      <c r="AI25">
        <v>3.5</v>
      </c>
      <c r="AJ25">
        <v>8.5</v>
      </c>
      <c r="AK25">
        <v>1.5</v>
      </c>
      <c r="AL25">
        <v>2</v>
      </c>
      <c r="AS25">
        <v>6</v>
      </c>
      <c r="AT25">
        <v>16.5</v>
      </c>
      <c r="AU25">
        <v>2.75</v>
      </c>
    </row>
    <row r="26" spans="1:47" x14ac:dyDescent="0.3">
      <c r="A26" s="2">
        <v>45470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0.5</v>
      </c>
      <c r="Q26">
        <v>2</v>
      </c>
      <c r="R26">
        <v>2</v>
      </c>
      <c r="S26">
        <v>2</v>
      </c>
      <c r="T26">
        <v>1.5</v>
      </c>
      <c r="U26">
        <v>0.5</v>
      </c>
      <c r="V26">
        <v>2</v>
      </c>
      <c r="W26">
        <v>1.5</v>
      </c>
      <c r="X26">
        <v>2</v>
      </c>
      <c r="Y26">
        <v>1</v>
      </c>
      <c r="Z26">
        <v>24</v>
      </c>
      <c r="AA26">
        <v>15</v>
      </c>
      <c r="AB26">
        <v>0.625</v>
      </c>
      <c r="AF26" s="2">
        <v>45470</v>
      </c>
      <c r="AG26">
        <v>0.5</v>
      </c>
      <c r="AH26">
        <v>2</v>
      </c>
      <c r="AI26">
        <v>2</v>
      </c>
      <c r="AJ26">
        <v>2</v>
      </c>
      <c r="AK26">
        <v>1.5</v>
      </c>
      <c r="AL26">
        <v>0.5</v>
      </c>
      <c r="AM26">
        <v>2</v>
      </c>
      <c r="AN26">
        <v>1.5</v>
      </c>
      <c r="AO26">
        <v>2</v>
      </c>
      <c r="AP26">
        <v>1</v>
      </c>
      <c r="AS26">
        <v>10</v>
      </c>
      <c r="AT26">
        <v>15</v>
      </c>
      <c r="AU26">
        <v>1.5</v>
      </c>
    </row>
    <row r="27" spans="1:47" x14ac:dyDescent="0.3">
      <c r="A27" s="2">
        <v>45471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0.5</v>
      </c>
      <c r="W27">
        <v>0</v>
      </c>
      <c r="X27">
        <v>0</v>
      </c>
      <c r="Y27">
        <v>0</v>
      </c>
      <c r="Z27">
        <v>24</v>
      </c>
      <c r="AA27">
        <v>1.5</v>
      </c>
      <c r="AB27">
        <v>6.25E-2</v>
      </c>
      <c r="AF27" s="2">
        <v>45471</v>
      </c>
      <c r="AG27">
        <v>1</v>
      </c>
      <c r="AH27">
        <v>0.5</v>
      </c>
      <c r="AS27">
        <v>2</v>
      </c>
      <c r="AT27">
        <v>1.5</v>
      </c>
      <c r="AU27">
        <v>0.75</v>
      </c>
    </row>
    <row r="28" spans="1:47" x14ac:dyDescent="0.3">
      <c r="A28" s="2">
        <v>45472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24</v>
      </c>
      <c r="AA28">
        <v>2</v>
      </c>
      <c r="AB28">
        <v>8.3333333333333329E-2</v>
      </c>
      <c r="AF28" s="2">
        <v>45472</v>
      </c>
      <c r="AG28">
        <v>2</v>
      </c>
      <c r="AS28">
        <v>1</v>
      </c>
      <c r="AT28">
        <v>2</v>
      </c>
      <c r="AU28">
        <v>2</v>
      </c>
    </row>
    <row r="29" spans="1:47" x14ac:dyDescent="0.3">
      <c r="A29" s="2">
        <v>45476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1.5</v>
      </c>
      <c r="S29">
        <v>4</v>
      </c>
      <c r="T29">
        <v>6</v>
      </c>
      <c r="U29">
        <v>6.5</v>
      </c>
      <c r="V29">
        <v>3.5</v>
      </c>
      <c r="W29">
        <v>5</v>
      </c>
      <c r="X29">
        <v>2</v>
      </c>
      <c r="Y29">
        <v>0.5</v>
      </c>
      <c r="Z29">
        <v>24</v>
      </c>
      <c r="AA29">
        <v>29</v>
      </c>
      <c r="AB29">
        <v>1.208333333333333</v>
      </c>
      <c r="AF29" s="2">
        <v>45476</v>
      </c>
      <c r="AG29">
        <v>1.5</v>
      </c>
      <c r="AH29">
        <v>4</v>
      </c>
      <c r="AI29">
        <v>6</v>
      </c>
      <c r="AJ29">
        <v>6.5</v>
      </c>
      <c r="AK29">
        <v>3.5</v>
      </c>
      <c r="AL29">
        <v>5</v>
      </c>
      <c r="AM29">
        <v>2</v>
      </c>
      <c r="AN29">
        <v>0.5</v>
      </c>
      <c r="AS29">
        <v>8</v>
      </c>
      <c r="AT29">
        <v>29</v>
      </c>
      <c r="AU29">
        <v>3.625</v>
      </c>
    </row>
    <row r="30" spans="1:47" x14ac:dyDescent="0.3">
      <c r="A30" s="2">
        <v>45477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0.5</v>
      </c>
      <c r="Q30">
        <v>1</v>
      </c>
      <c r="R30">
        <v>2.5</v>
      </c>
      <c r="S30">
        <v>3</v>
      </c>
      <c r="T30">
        <v>13</v>
      </c>
      <c r="U30">
        <v>6</v>
      </c>
      <c r="W30">
        <v>1</v>
      </c>
      <c r="X30">
        <v>0</v>
      </c>
      <c r="Z30">
        <v>22</v>
      </c>
      <c r="AA30">
        <v>27</v>
      </c>
      <c r="AB30">
        <v>1.2272727272727271</v>
      </c>
      <c r="AF30" s="2">
        <v>45477</v>
      </c>
      <c r="AG30">
        <v>0.5</v>
      </c>
      <c r="AH30">
        <v>1</v>
      </c>
      <c r="AI30">
        <v>2.5</v>
      </c>
      <c r="AJ30">
        <v>3</v>
      </c>
      <c r="AK30">
        <v>13</v>
      </c>
      <c r="AL30">
        <v>6</v>
      </c>
      <c r="AM30">
        <v>1</v>
      </c>
      <c r="AS30">
        <v>7</v>
      </c>
      <c r="AT30">
        <v>27</v>
      </c>
      <c r="AU30">
        <v>3.8571428571428572</v>
      </c>
    </row>
    <row r="31" spans="1:47" x14ac:dyDescent="0.3">
      <c r="A31" s="2">
        <v>45478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</v>
      </c>
      <c r="U31">
        <v>1.5</v>
      </c>
      <c r="V31">
        <v>0</v>
      </c>
      <c r="W31">
        <v>0</v>
      </c>
      <c r="X31">
        <v>0</v>
      </c>
      <c r="Y31">
        <v>1</v>
      </c>
      <c r="Z31">
        <v>17</v>
      </c>
      <c r="AA31">
        <v>4.5</v>
      </c>
      <c r="AB31">
        <v>0.26470588235294118</v>
      </c>
      <c r="AF31" s="2">
        <v>45478</v>
      </c>
      <c r="AG31">
        <v>2</v>
      </c>
      <c r="AH31">
        <v>1.5</v>
      </c>
      <c r="AI31">
        <v>1</v>
      </c>
      <c r="AS31">
        <v>3</v>
      </c>
      <c r="AT31">
        <v>4.5</v>
      </c>
      <c r="AU31">
        <v>1.5</v>
      </c>
    </row>
    <row r="32" spans="1:47" x14ac:dyDescent="0.3">
      <c r="A32" s="2">
        <v>45479</v>
      </c>
      <c r="B32">
        <v>0</v>
      </c>
      <c r="C32">
        <v>1</v>
      </c>
      <c r="D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</v>
      </c>
      <c r="Q32">
        <v>0</v>
      </c>
      <c r="R32">
        <v>0.5</v>
      </c>
      <c r="S32">
        <v>0.5</v>
      </c>
      <c r="T32">
        <v>0.5</v>
      </c>
      <c r="U32">
        <v>1.5</v>
      </c>
      <c r="V32">
        <v>0.5</v>
      </c>
      <c r="W32">
        <v>1</v>
      </c>
      <c r="X32">
        <v>1.5</v>
      </c>
      <c r="Y32">
        <v>1.5</v>
      </c>
      <c r="Z32">
        <v>19</v>
      </c>
      <c r="AA32">
        <v>9</v>
      </c>
      <c r="AB32">
        <v>0.47368421052631582</v>
      </c>
      <c r="AF32" s="2">
        <v>45479</v>
      </c>
      <c r="AG32">
        <v>1</v>
      </c>
      <c r="AH32">
        <v>0.5</v>
      </c>
      <c r="AI32">
        <v>0.5</v>
      </c>
      <c r="AJ32">
        <v>0.5</v>
      </c>
      <c r="AK32">
        <v>0.5</v>
      </c>
      <c r="AL32">
        <v>1.5</v>
      </c>
      <c r="AM32">
        <v>0.5</v>
      </c>
      <c r="AN32">
        <v>1</v>
      </c>
      <c r="AO32">
        <v>1.5</v>
      </c>
      <c r="AP32">
        <v>1.5</v>
      </c>
      <c r="AS32">
        <v>10</v>
      </c>
      <c r="AT32">
        <v>9</v>
      </c>
      <c r="AU32">
        <v>0.9</v>
      </c>
    </row>
    <row r="33" spans="1:47" x14ac:dyDescent="0.3">
      <c r="A33" s="2">
        <v>45480</v>
      </c>
      <c r="B33">
        <v>1</v>
      </c>
      <c r="C33">
        <v>1</v>
      </c>
      <c r="D33">
        <v>2</v>
      </c>
      <c r="E33">
        <v>2</v>
      </c>
      <c r="F33">
        <v>2.5</v>
      </c>
      <c r="G33">
        <v>3</v>
      </c>
      <c r="H33">
        <v>2</v>
      </c>
      <c r="I33">
        <v>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24</v>
      </c>
      <c r="AA33">
        <v>21.5</v>
      </c>
      <c r="AB33">
        <v>0.89583333333333337</v>
      </c>
      <c r="AF33" s="2">
        <v>45480</v>
      </c>
      <c r="AG33">
        <v>1</v>
      </c>
      <c r="AH33">
        <v>1</v>
      </c>
      <c r="AI33">
        <v>2</v>
      </c>
      <c r="AJ33">
        <v>2</v>
      </c>
      <c r="AK33">
        <v>2.5</v>
      </c>
      <c r="AL33">
        <v>3</v>
      </c>
      <c r="AM33">
        <v>2</v>
      </c>
      <c r="AN33">
        <v>8</v>
      </c>
      <c r="AS33">
        <v>8</v>
      </c>
      <c r="AT33">
        <v>21.5</v>
      </c>
      <c r="AU33">
        <v>2.6875</v>
      </c>
    </row>
    <row r="34" spans="1:47" x14ac:dyDescent="0.3">
      <c r="A34" s="2">
        <v>45481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0.5</v>
      </c>
      <c r="T34">
        <v>0</v>
      </c>
      <c r="U34">
        <v>0</v>
      </c>
      <c r="V34">
        <v>0.5</v>
      </c>
      <c r="W34">
        <v>0</v>
      </c>
      <c r="X34">
        <v>0</v>
      </c>
      <c r="Y34">
        <v>0</v>
      </c>
      <c r="Z34">
        <v>24</v>
      </c>
      <c r="AA34">
        <v>1</v>
      </c>
      <c r="AB34">
        <v>4.1666666666666657E-2</v>
      </c>
      <c r="AF34" s="2">
        <v>45481</v>
      </c>
      <c r="AG34">
        <v>0.5</v>
      </c>
      <c r="AH34">
        <v>0.5</v>
      </c>
      <c r="AS34">
        <v>2</v>
      </c>
      <c r="AT34">
        <v>1</v>
      </c>
      <c r="AU34">
        <v>0.5</v>
      </c>
    </row>
    <row r="35" spans="1:47" x14ac:dyDescent="0.3">
      <c r="A35" s="2">
        <v>45482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24</v>
      </c>
      <c r="AA35">
        <v>1</v>
      </c>
      <c r="AB35">
        <v>4.1666666666666657E-2</v>
      </c>
      <c r="AF35" s="2">
        <v>45482</v>
      </c>
      <c r="AG35">
        <v>1</v>
      </c>
      <c r="AS35">
        <v>1</v>
      </c>
      <c r="AT35">
        <v>1</v>
      </c>
      <c r="AU35">
        <v>1</v>
      </c>
    </row>
    <row r="36" spans="1:47" x14ac:dyDescent="0.3">
      <c r="A36" s="2">
        <v>45505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6</v>
      </c>
      <c r="V36">
        <v>5.5</v>
      </c>
      <c r="W36">
        <v>0</v>
      </c>
      <c r="X36">
        <v>0</v>
      </c>
      <c r="Y36">
        <v>0</v>
      </c>
      <c r="Z36">
        <v>24</v>
      </c>
      <c r="AA36">
        <v>11.5</v>
      </c>
      <c r="AB36">
        <v>0.47916666666666669</v>
      </c>
      <c r="AF36" s="2">
        <v>45505</v>
      </c>
      <c r="AG36">
        <v>6</v>
      </c>
      <c r="AH36">
        <v>5.5</v>
      </c>
      <c r="AS36">
        <v>2</v>
      </c>
      <c r="AT36">
        <v>11.5</v>
      </c>
      <c r="AU36">
        <v>5.75</v>
      </c>
    </row>
    <row r="37" spans="1:47" x14ac:dyDescent="0.3">
      <c r="A37" s="2">
        <v>45506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21.5</v>
      </c>
      <c r="P37">
        <v>0</v>
      </c>
      <c r="Q37">
        <v>0</v>
      </c>
      <c r="R37">
        <v>0</v>
      </c>
      <c r="S37">
        <v>0</v>
      </c>
      <c r="T37">
        <v>4</v>
      </c>
      <c r="U37">
        <v>0</v>
      </c>
      <c r="V37">
        <v>4.5</v>
      </c>
      <c r="W37">
        <v>0.5</v>
      </c>
      <c r="X37">
        <v>0</v>
      </c>
      <c r="Y37">
        <v>0</v>
      </c>
      <c r="Z37">
        <v>24</v>
      </c>
      <c r="AA37">
        <v>30.5</v>
      </c>
      <c r="AB37">
        <v>1.270833333333333</v>
      </c>
      <c r="AF37" s="2">
        <v>45506</v>
      </c>
      <c r="AG37">
        <v>21.5</v>
      </c>
      <c r="AH37">
        <v>4</v>
      </c>
      <c r="AI37">
        <v>4.5</v>
      </c>
      <c r="AJ37">
        <v>0.5</v>
      </c>
      <c r="AS37">
        <v>4</v>
      </c>
      <c r="AT37">
        <v>30.5</v>
      </c>
      <c r="AU37">
        <v>7.625</v>
      </c>
    </row>
    <row r="38" spans="1:47" x14ac:dyDescent="0.3">
      <c r="A38" s="2">
        <v>45507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3.5</v>
      </c>
      <c r="R38">
        <v>19</v>
      </c>
      <c r="S38">
        <v>0.5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24</v>
      </c>
      <c r="AA38">
        <v>24</v>
      </c>
      <c r="AB38">
        <v>1</v>
      </c>
      <c r="AF38" s="2">
        <v>45507</v>
      </c>
      <c r="AG38">
        <v>1</v>
      </c>
      <c r="AH38">
        <v>3.5</v>
      </c>
      <c r="AI38">
        <v>19</v>
      </c>
      <c r="AJ38">
        <v>0.5</v>
      </c>
      <c r="AS38">
        <v>4</v>
      </c>
      <c r="AT38">
        <v>24</v>
      </c>
      <c r="AU38">
        <v>6</v>
      </c>
    </row>
    <row r="39" spans="1:47" x14ac:dyDescent="0.3">
      <c r="A39" s="2">
        <v>45508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5</v>
      </c>
      <c r="T39">
        <v>3</v>
      </c>
      <c r="U39">
        <v>0</v>
      </c>
      <c r="V39">
        <v>0</v>
      </c>
      <c r="W39">
        <v>0</v>
      </c>
      <c r="X39">
        <v>0</v>
      </c>
      <c r="Y39">
        <v>0</v>
      </c>
      <c r="Z39">
        <v>24</v>
      </c>
      <c r="AA39">
        <v>8</v>
      </c>
      <c r="AB39">
        <v>0.33333333333333331</v>
      </c>
      <c r="AF39" s="2">
        <v>45508</v>
      </c>
      <c r="AG39">
        <v>5</v>
      </c>
      <c r="AH39">
        <v>3</v>
      </c>
      <c r="AS39">
        <v>2</v>
      </c>
      <c r="AT39">
        <v>8</v>
      </c>
      <c r="AU39">
        <v>4</v>
      </c>
    </row>
    <row r="40" spans="1:47" x14ac:dyDescent="0.3">
      <c r="A40" s="2">
        <v>45509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24</v>
      </c>
      <c r="AA40">
        <v>1.5</v>
      </c>
      <c r="AB40">
        <v>6.25E-2</v>
      </c>
      <c r="AF40" s="2">
        <v>45509</v>
      </c>
      <c r="AG40">
        <v>1.5</v>
      </c>
      <c r="AS40">
        <v>1</v>
      </c>
      <c r="AT40">
        <v>1.5</v>
      </c>
      <c r="AU40">
        <v>1.5</v>
      </c>
    </row>
    <row r="41" spans="1:47" x14ac:dyDescent="0.3">
      <c r="A41" s="2">
        <v>45512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24</v>
      </c>
      <c r="AA41">
        <v>1.5</v>
      </c>
      <c r="AB41">
        <v>6.25E-2</v>
      </c>
      <c r="AF41" s="2">
        <v>45512</v>
      </c>
      <c r="AG41">
        <v>1.5</v>
      </c>
      <c r="AS41">
        <v>1</v>
      </c>
      <c r="AT41">
        <v>1.5</v>
      </c>
      <c r="AU41">
        <v>1.5</v>
      </c>
    </row>
    <row r="42" spans="1:47" x14ac:dyDescent="0.3">
      <c r="A42" s="2">
        <v>45534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24</v>
      </c>
      <c r="AA42">
        <v>1</v>
      </c>
      <c r="AB42">
        <v>4.1666666666666657E-2</v>
      </c>
      <c r="AF42" s="2">
        <v>45534</v>
      </c>
      <c r="AG42">
        <v>1</v>
      </c>
      <c r="AS42">
        <v>1</v>
      </c>
      <c r="AT42">
        <v>1</v>
      </c>
      <c r="AU42">
        <v>1</v>
      </c>
    </row>
    <row r="43" spans="1:47" x14ac:dyDescent="0.3">
      <c r="A43" s="2">
        <v>45536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24</v>
      </c>
      <c r="AA43">
        <v>1</v>
      </c>
      <c r="AB43">
        <v>4.1666666666666657E-2</v>
      </c>
      <c r="AF43" s="2">
        <v>45536</v>
      </c>
      <c r="AG43">
        <v>1</v>
      </c>
      <c r="AS43">
        <v>1</v>
      </c>
      <c r="AT43">
        <v>1</v>
      </c>
      <c r="AU43">
        <v>1</v>
      </c>
    </row>
    <row r="44" spans="1:47" x14ac:dyDescent="0.3">
      <c r="A44" s="2">
        <v>45537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6.5</v>
      </c>
      <c r="U44">
        <v>0</v>
      </c>
      <c r="V44">
        <v>0</v>
      </c>
      <c r="W44">
        <v>0</v>
      </c>
      <c r="X44">
        <v>0</v>
      </c>
      <c r="Y44">
        <v>0</v>
      </c>
      <c r="Z44">
        <v>24</v>
      </c>
      <c r="AA44">
        <v>6.5</v>
      </c>
      <c r="AB44">
        <v>0.27083333333333331</v>
      </c>
      <c r="AF44" s="2">
        <v>45537</v>
      </c>
      <c r="AG44">
        <v>6.5</v>
      </c>
      <c r="AS44">
        <v>1</v>
      </c>
      <c r="AT44">
        <v>6.5</v>
      </c>
      <c r="AU44">
        <v>6.5</v>
      </c>
    </row>
    <row r="45" spans="1:47" x14ac:dyDescent="0.3">
      <c r="A45" s="2">
        <v>45538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21.5</v>
      </c>
      <c r="W45">
        <v>0</v>
      </c>
      <c r="X45">
        <v>0</v>
      </c>
      <c r="Y45">
        <v>0</v>
      </c>
      <c r="Z45">
        <v>24</v>
      </c>
      <c r="AA45">
        <v>21.5</v>
      </c>
      <c r="AB45">
        <v>0.89583333333333337</v>
      </c>
      <c r="AF45" s="2">
        <v>45538</v>
      </c>
      <c r="AG45">
        <v>21.5</v>
      </c>
      <c r="AS45">
        <v>1</v>
      </c>
      <c r="AT45">
        <v>21.5</v>
      </c>
      <c r="AU45">
        <v>21.5</v>
      </c>
    </row>
    <row r="46" spans="1:47" x14ac:dyDescent="0.3">
      <c r="A46" s="2">
        <v>45544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31.5</v>
      </c>
      <c r="R46">
        <v>0</v>
      </c>
      <c r="S46">
        <v>0</v>
      </c>
      <c r="T46">
        <v>0.5</v>
      </c>
      <c r="U46">
        <v>0</v>
      </c>
      <c r="V46">
        <v>0</v>
      </c>
      <c r="W46">
        <v>0</v>
      </c>
      <c r="X46">
        <v>0</v>
      </c>
      <c r="Y46">
        <v>0</v>
      </c>
      <c r="Z46">
        <v>24</v>
      </c>
      <c r="AA46">
        <v>32</v>
      </c>
      <c r="AB46">
        <v>1.333333333333333</v>
      </c>
      <c r="AF46" s="2">
        <v>45544</v>
      </c>
      <c r="AG46">
        <v>31.5</v>
      </c>
      <c r="AH46">
        <v>0.5</v>
      </c>
      <c r="AS46">
        <v>2</v>
      </c>
      <c r="AT46">
        <v>32</v>
      </c>
      <c r="AU46">
        <v>16</v>
      </c>
    </row>
    <row r="47" spans="1:47" x14ac:dyDescent="0.3">
      <c r="A47" s="2">
        <v>45545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1.5</v>
      </c>
      <c r="U47">
        <v>3</v>
      </c>
      <c r="V47">
        <v>0.5</v>
      </c>
      <c r="W47">
        <v>0</v>
      </c>
      <c r="X47">
        <v>0</v>
      </c>
      <c r="Y47">
        <v>0</v>
      </c>
      <c r="Z47">
        <v>24</v>
      </c>
      <c r="AA47">
        <v>5</v>
      </c>
      <c r="AB47">
        <v>0.20833333333333329</v>
      </c>
      <c r="AF47" s="2">
        <v>45545</v>
      </c>
      <c r="AG47">
        <v>1.5</v>
      </c>
      <c r="AH47">
        <v>3</v>
      </c>
      <c r="AI47">
        <v>0.5</v>
      </c>
      <c r="AS47">
        <v>3</v>
      </c>
      <c r="AT47">
        <v>5</v>
      </c>
      <c r="AU47">
        <v>1.666666666666667</v>
      </c>
    </row>
    <row r="48" spans="1:47" x14ac:dyDescent="0.3">
      <c r="A48" s="2">
        <v>45546</v>
      </c>
      <c r="B48">
        <v>1.5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24</v>
      </c>
      <c r="AA48">
        <v>1.5</v>
      </c>
      <c r="AB48">
        <v>6.25E-2</v>
      </c>
      <c r="AF48" s="2">
        <v>45546</v>
      </c>
      <c r="AG48">
        <v>1.5</v>
      </c>
      <c r="AS48">
        <v>1</v>
      </c>
      <c r="AT48">
        <v>1.5</v>
      </c>
      <c r="AU48">
        <v>1.5</v>
      </c>
    </row>
    <row r="49" spans="1:47" x14ac:dyDescent="0.3">
      <c r="A49" s="2">
        <v>45547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18</v>
      </c>
      <c r="Z49">
        <v>24</v>
      </c>
      <c r="AA49">
        <v>51</v>
      </c>
      <c r="AB49">
        <v>2.125</v>
      </c>
      <c r="AF49" s="2">
        <v>45547</v>
      </c>
      <c r="AG49">
        <v>1</v>
      </c>
      <c r="AH49">
        <v>32</v>
      </c>
      <c r="AI49">
        <v>18</v>
      </c>
      <c r="AS49">
        <v>3</v>
      </c>
      <c r="AT49">
        <v>51</v>
      </c>
      <c r="AU49">
        <v>17</v>
      </c>
    </row>
    <row r="50" spans="1:47" x14ac:dyDescent="0.3">
      <c r="A50" s="2">
        <v>45548</v>
      </c>
      <c r="B50">
        <v>1.5</v>
      </c>
      <c r="C50">
        <v>0.5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24</v>
      </c>
      <c r="AA50">
        <v>2</v>
      </c>
      <c r="AB50">
        <v>8.3333333333333329E-2</v>
      </c>
      <c r="AF50" s="2">
        <v>45548</v>
      </c>
      <c r="AG50">
        <v>1.5</v>
      </c>
      <c r="AH50">
        <v>0.5</v>
      </c>
      <c r="AS50">
        <v>2</v>
      </c>
      <c r="AT50">
        <v>2</v>
      </c>
      <c r="AU50">
        <v>1</v>
      </c>
    </row>
    <row r="51" spans="1:47" x14ac:dyDescent="0.3">
      <c r="A51" s="2">
        <v>45551</v>
      </c>
      <c r="B51">
        <v>0</v>
      </c>
      <c r="C51">
        <v>0</v>
      </c>
      <c r="D51">
        <v>0</v>
      </c>
      <c r="E51">
        <v>0</v>
      </c>
      <c r="F51">
        <v>0</v>
      </c>
      <c r="G51">
        <v>0.5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24</v>
      </c>
      <c r="AA51">
        <v>1</v>
      </c>
      <c r="AB51">
        <v>4.1666666666666657E-2</v>
      </c>
      <c r="AF51" s="2">
        <v>45551</v>
      </c>
      <c r="AG51">
        <v>0.5</v>
      </c>
      <c r="AH51">
        <v>0.5</v>
      </c>
      <c r="AS51">
        <v>2</v>
      </c>
      <c r="AT51">
        <v>1</v>
      </c>
      <c r="AU51">
        <v>0.5</v>
      </c>
    </row>
    <row r="52" spans="1:47" x14ac:dyDescent="0.3">
      <c r="A52" s="2">
        <v>45559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0.5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24</v>
      </c>
      <c r="AA52">
        <v>2.5</v>
      </c>
      <c r="AB52">
        <v>0.1041666666666667</v>
      </c>
      <c r="AF52" s="2">
        <v>45559</v>
      </c>
      <c r="AG52">
        <v>2</v>
      </c>
      <c r="AH52">
        <v>0.5</v>
      </c>
      <c r="AS52">
        <v>2</v>
      </c>
      <c r="AT52">
        <v>2.5</v>
      </c>
      <c r="AU52">
        <v>1.25</v>
      </c>
    </row>
    <row r="53" spans="1:47" x14ac:dyDescent="0.3">
      <c r="A53" s="2">
        <v>45560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0.5</v>
      </c>
      <c r="M53">
        <v>0</v>
      </c>
      <c r="N53">
        <v>0</v>
      </c>
      <c r="O53">
        <v>0</v>
      </c>
      <c r="P53">
        <v>0</v>
      </c>
      <c r="Q53">
        <v>0</v>
      </c>
      <c r="R53">
        <v>50.5</v>
      </c>
      <c r="S53">
        <v>4</v>
      </c>
      <c r="T53">
        <v>2.5</v>
      </c>
      <c r="U53">
        <v>0</v>
      </c>
      <c r="V53">
        <v>0</v>
      </c>
      <c r="W53">
        <v>0</v>
      </c>
      <c r="X53">
        <v>0</v>
      </c>
      <c r="Y53">
        <v>0</v>
      </c>
      <c r="Z53">
        <v>24</v>
      </c>
      <c r="AA53">
        <v>57.5</v>
      </c>
      <c r="AB53">
        <v>2.395833333333333</v>
      </c>
      <c r="AF53" s="2">
        <v>45560</v>
      </c>
      <c r="AG53">
        <v>0.5</v>
      </c>
      <c r="AH53">
        <v>50.5</v>
      </c>
      <c r="AI53">
        <v>4</v>
      </c>
      <c r="AJ53">
        <v>2.5</v>
      </c>
      <c r="AS53">
        <v>4</v>
      </c>
      <c r="AT53">
        <v>57.5</v>
      </c>
      <c r="AU53">
        <v>14.375</v>
      </c>
    </row>
    <row r="54" spans="1:47" x14ac:dyDescent="0.3">
      <c r="A54" s="2">
        <v>45561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1.5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2.5</v>
      </c>
      <c r="S54">
        <v>4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24</v>
      </c>
      <c r="AA54">
        <v>9</v>
      </c>
      <c r="AB54">
        <v>0.375</v>
      </c>
      <c r="AF54" s="2">
        <v>45561</v>
      </c>
      <c r="AG54">
        <v>1.5</v>
      </c>
      <c r="AH54">
        <v>1</v>
      </c>
      <c r="AI54">
        <v>2.5</v>
      </c>
      <c r="AJ54">
        <v>4</v>
      </c>
      <c r="AS54">
        <v>4</v>
      </c>
      <c r="AT54">
        <v>9</v>
      </c>
      <c r="AU54">
        <v>2.25</v>
      </c>
    </row>
    <row r="55" spans="1:47" x14ac:dyDescent="0.3">
      <c r="A55" s="2">
        <v>45563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24</v>
      </c>
      <c r="AA55">
        <v>1.5</v>
      </c>
      <c r="AB55">
        <v>6.25E-2</v>
      </c>
      <c r="AF55" s="2">
        <v>45563</v>
      </c>
      <c r="AG55">
        <v>1.5</v>
      </c>
      <c r="AS55">
        <v>1</v>
      </c>
      <c r="AT55">
        <v>1.5</v>
      </c>
      <c r="AU55">
        <v>1.5</v>
      </c>
    </row>
    <row r="56" spans="1:47" x14ac:dyDescent="0.3">
      <c r="A56" s="2">
        <v>45564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24</v>
      </c>
      <c r="AA56">
        <v>1</v>
      </c>
      <c r="AB56">
        <v>4.1666666666666657E-2</v>
      </c>
      <c r="AF56" s="2">
        <v>45564</v>
      </c>
      <c r="AG56">
        <v>1</v>
      </c>
      <c r="AS56">
        <v>1</v>
      </c>
      <c r="AT56">
        <v>1</v>
      </c>
      <c r="AU56">
        <v>1</v>
      </c>
    </row>
    <row r="57" spans="1:47" x14ac:dyDescent="0.3">
      <c r="A57" s="2">
        <v>45567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5.5</v>
      </c>
      <c r="O57">
        <v>0.5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24</v>
      </c>
      <c r="AA57">
        <v>6</v>
      </c>
      <c r="AB57">
        <v>0.25</v>
      </c>
      <c r="AF57" s="2">
        <v>45567</v>
      </c>
      <c r="AG57">
        <v>5.5</v>
      </c>
      <c r="AH57">
        <v>0.5</v>
      </c>
      <c r="AS57">
        <v>2</v>
      </c>
      <c r="AT57">
        <v>6</v>
      </c>
      <c r="AU57">
        <v>3</v>
      </c>
    </row>
    <row r="58" spans="1:47" x14ac:dyDescent="0.3">
      <c r="A58" s="2">
        <v>45575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24</v>
      </c>
      <c r="AA58">
        <v>2</v>
      </c>
      <c r="AB58">
        <v>8.3333333333333329E-2</v>
      </c>
      <c r="AF58" s="2">
        <v>45575</v>
      </c>
      <c r="AG58">
        <v>2</v>
      </c>
      <c r="AS58">
        <v>1</v>
      </c>
      <c r="AT58">
        <v>2</v>
      </c>
      <c r="AU58">
        <v>2</v>
      </c>
    </row>
    <row r="59" spans="1:47" x14ac:dyDescent="0.3">
      <c r="A59" s="2">
        <v>45579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1</v>
      </c>
      <c r="X59">
        <v>0</v>
      </c>
      <c r="Y59">
        <v>0</v>
      </c>
      <c r="Z59">
        <v>24</v>
      </c>
      <c r="AA59">
        <v>3</v>
      </c>
      <c r="AB59">
        <v>0.125</v>
      </c>
      <c r="AF59" s="2">
        <v>45579</v>
      </c>
      <c r="AG59">
        <v>2</v>
      </c>
      <c r="AH59">
        <v>1</v>
      </c>
      <c r="AS59">
        <v>2</v>
      </c>
      <c r="AT59">
        <v>3</v>
      </c>
      <c r="AU59">
        <v>1.5</v>
      </c>
    </row>
    <row r="60" spans="1:47" x14ac:dyDescent="0.3">
      <c r="A60" s="2">
        <v>45587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24</v>
      </c>
      <c r="AA60">
        <v>1.5</v>
      </c>
      <c r="AB60">
        <v>6.25E-2</v>
      </c>
      <c r="AF60" s="2">
        <v>45587</v>
      </c>
      <c r="AG60">
        <v>0.5</v>
      </c>
      <c r="AH60">
        <v>1</v>
      </c>
      <c r="AS60">
        <v>2</v>
      </c>
      <c r="AT60">
        <v>1.5</v>
      </c>
      <c r="AU60">
        <v>0.75</v>
      </c>
    </row>
    <row r="61" spans="1:47" x14ac:dyDescent="0.3">
      <c r="A61" s="2">
        <v>45588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24</v>
      </c>
      <c r="AA61">
        <v>1</v>
      </c>
      <c r="AB61">
        <v>4.1666666666666657E-2</v>
      </c>
      <c r="AF61" s="2">
        <v>45588</v>
      </c>
      <c r="AG61">
        <v>1</v>
      </c>
      <c r="AS61">
        <v>1</v>
      </c>
      <c r="AT61">
        <v>1</v>
      </c>
      <c r="AU61">
        <v>1</v>
      </c>
    </row>
    <row r="62" spans="1:47" x14ac:dyDescent="0.3">
      <c r="A62" s="2">
        <v>45589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140.5</v>
      </c>
      <c r="P62">
        <v>5.5</v>
      </c>
      <c r="Q62">
        <v>0</v>
      </c>
      <c r="R62">
        <v>0</v>
      </c>
      <c r="S62">
        <v>0</v>
      </c>
      <c r="T62">
        <v>0.5</v>
      </c>
      <c r="U62">
        <v>0</v>
      </c>
      <c r="V62">
        <v>0</v>
      </c>
      <c r="W62">
        <v>0</v>
      </c>
      <c r="X62">
        <v>0</v>
      </c>
      <c r="Y62">
        <v>0</v>
      </c>
      <c r="Z62">
        <v>24</v>
      </c>
      <c r="AA62">
        <v>146.5</v>
      </c>
      <c r="AB62">
        <v>6.104166666666667</v>
      </c>
      <c r="AF62" s="2">
        <v>45589</v>
      </c>
      <c r="AG62">
        <v>140.5</v>
      </c>
      <c r="AH62">
        <v>5.5</v>
      </c>
      <c r="AI62">
        <v>0.5</v>
      </c>
      <c r="AS62">
        <v>3</v>
      </c>
      <c r="AT62">
        <v>146.5</v>
      </c>
      <c r="AU62">
        <v>48.833333333333343</v>
      </c>
    </row>
    <row r="63" spans="1:47" x14ac:dyDescent="0.3">
      <c r="A63" s="2">
        <v>45590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30.5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24</v>
      </c>
      <c r="AA63">
        <v>30.5</v>
      </c>
      <c r="AB63">
        <v>1.270833333333333</v>
      </c>
      <c r="AF63" s="2">
        <v>45590</v>
      </c>
      <c r="AG63">
        <v>30.5</v>
      </c>
      <c r="AS63">
        <v>1</v>
      </c>
      <c r="AT63">
        <v>30.5</v>
      </c>
      <c r="AU63">
        <v>30.5</v>
      </c>
    </row>
    <row r="64" spans="1:47" x14ac:dyDescent="0.3">
      <c r="A64" s="2">
        <v>45593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24</v>
      </c>
      <c r="AA64">
        <v>4</v>
      </c>
      <c r="AB64">
        <v>0.16666666666666671</v>
      </c>
      <c r="AF64" s="2">
        <v>45593</v>
      </c>
      <c r="AG64">
        <v>4</v>
      </c>
      <c r="AS64">
        <v>1</v>
      </c>
      <c r="AT64">
        <v>4</v>
      </c>
      <c r="AU64">
        <v>4</v>
      </c>
    </row>
    <row r="65" spans="1:47" x14ac:dyDescent="0.3">
      <c r="A65" s="2">
        <v>45595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17.5</v>
      </c>
      <c r="U65">
        <v>4.5</v>
      </c>
      <c r="V65">
        <v>0</v>
      </c>
      <c r="W65">
        <v>0</v>
      </c>
      <c r="X65">
        <v>0</v>
      </c>
      <c r="Y65">
        <v>0</v>
      </c>
      <c r="Z65">
        <v>24</v>
      </c>
      <c r="AA65">
        <v>22</v>
      </c>
      <c r="AB65">
        <v>0.91666666666666663</v>
      </c>
      <c r="AF65" s="2">
        <v>45595</v>
      </c>
      <c r="AG65">
        <v>17.5</v>
      </c>
      <c r="AH65">
        <v>4.5</v>
      </c>
      <c r="AS65">
        <v>2</v>
      </c>
      <c r="AT65">
        <v>22</v>
      </c>
      <c r="AU65">
        <v>11</v>
      </c>
    </row>
    <row r="66" spans="1:47" x14ac:dyDescent="0.3">
      <c r="A66" s="2">
        <v>45596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24</v>
      </c>
      <c r="AA66">
        <v>1</v>
      </c>
      <c r="AB66">
        <v>4.1666666666666657E-2</v>
      </c>
      <c r="AF66" s="2">
        <v>45596</v>
      </c>
      <c r="AG66">
        <v>1</v>
      </c>
      <c r="AS66">
        <v>1</v>
      </c>
      <c r="AT66">
        <v>1</v>
      </c>
      <c r="AU66">
        <v>1</v>
      </c>
    </row>
    <row r="67" spans="1:47" x14ac:dyDescent="0.3">
      <c r="A67" s="2">
        <v>45597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24</v>
      </c>
      <c r="AA67">
        <v>2.5</v>
      </c>
      <c r="AB67">
        <v>0.1041666666666667</v>
      </c>
      <c r="AF67" s="2">
        <v>45597</v>
      </c>
      <c r="AG67">
        <v>2.5</v>
      </c>
      <c r="AS67">
        <v>1</v>
      </c>
      <c r="AT67">
        <v>2.5</v>
      </c>
      <c r="AU67">
        <v>2.5</v>
      </c>
    </row>
    <row r="68" spans="1:47" x14ac:dyDescent="0.3">
      <c r="A68" s="2">
        <v>45598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19.5</v>
      </c>
      <c r="Q68">
        <v>8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24</v>
      </c>
      <c r="AA68">
        <v>28.5</v>
      </c>
      <c r="AB68">
        <v>1.1875</v>
      </c>
      <c r="AF68" s="2">
        <v>45598</v>
      </c>
      <c r="AG68">
        <v>19.5</v>
      </c>
      <c r="AH68">
        <v>8</v>
      </c>
      <c r="AI68">
        <v>1</v>
      </c>
      <c r="AS68">
        <v>3</v>
      </c>
      <c r="AT68">
        <v>28.5</v>
      </c>
      <c r="AU68">
        <v>9.5</v>
      </c>
    </row>
    <row r="69" spans="1:47" x14ac:dyDescent="0.3">
      <c r="A69" s="2">
        <v>45599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3.5</v>
      </c>
      <c r="R69">
        <v>0</v>
      </c>
      <c r="S69">
        <v>0</v>
      </c>
      <c r="T69">
        <v>0</v>
      </c>
      <c r="U69">
        <v>3</v>
      </c>
      <c r="V69">
        <v>0.5</v>
      </c>
      <c r="W69">
        <v>0</v>
      </c>
      <c r="X69">
        <v>0</v>
      </c>
      <c r="Y69">
        <v>0</v>
      </c>
      <c r="Z69">
        <v>24</v>
      </c>
      <c r="AA69">
        <v>9</v>
      </c>
      <c r="AB69">
        <v>0.375</v>
      </c>
      <c r="AF69" s="2">
        <v>45599</v>
      </c>
      <c r="AG69">
        <v>1</v>
      </c>
      <c r="AH69">
        <v>1</v>
      </c>
      <c r="AI69">
        <v>3.5</v>
      </c>
      <c r="AJ69">
        <v>3</v>
      </c>
      <c r="AK69">
        <v>0.5</v>
      </c>
      <c r="AS69">
        <v>5</v>
      </c>
      <c r="AT69">
        <v>9</v>
      </c>
      <c r="AU69">
        <v>1.8</v>
      </c>
    </row>
    <row r="70" spans="1:47" x14ac:dyDescent="0.3">
      <c r="A70" s="2">
        <v>45601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8</v>
      </c>
      <c r="R70">
        <v>27</v>
      </c>
      <c r="S70">
        <v>2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24</v>
      </c>
      <c r="AA70">
        <v>39</v>
      </c>
      <c r="AB70">
        <v>1.625</v>
      </c>
      <c r="AF70" s="2">
        <v>45601</v>
      </c>
      <c r="AG70">
        <v>1</v>
      </c>
      <c r="AH70">
        <v>8</v>
      </c>
      <c r="AI70">
        <v>27</v>
      </c>
      <c r="AJ70">
        <v>2</v>
      </c>
      <c r="AK70">
        <v>1</v>
      </c>
      <c r="AS70">
        <v>5</v>
      </c>
      <c r="AT70">
        <v>39</v>
      </c>
      <c r="AU70">
        <v>7.8</v>
      </c>
    </row>
    <row r="71" spans="1:47" x14ac:dyDescent="0.3">
      <c r="A71" s="2">
        <v>45603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12.5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24</v>
      </c>
      <c r="AA71">
        <v>12.5</v>
      </c>
      <c r="AB71">
        <v>0.52083333333333337</v>
      </c>
      <c r="AF71" s="2">
        <v>45603</v>
      </c>
      <c r="AG71">
        <v>12.5</v>
      </c>
      <c r="AS71">
        <v>1</v>
      </c>
      <c r="AT71">
        <v>12.5</v>
      </c>
      <c r="AU71">
        <v>12.5</v>
      </c>
    </row>
    <row r="72" spans="1:47" x14ac:dyDescent="0.3">
      <c r="A72" s="2">
        <v>45604</v>
      </c>
      <c r="B72">
        <v>0</v>
      </c>
      <c r="C72">
        <v>0</v>
      </c>
      <c r="K72">
        <v>0</v>
      </c>
      <c r="L72">
        <v>0</v>
      </c>
      <c r="M72">
        <v>0</v>
      </c>
      <c r="N72">
        <v>0</v>
      </c>
      <c r="O72">
        <v>0.5</v>
      </c>
      <c r="P72">
        <v>0.5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17</v>
      </c>
      <c r="AA72">
        <v>1</v>
      </c>
      <c r="AB72">
        <v>5.8823529411764712E-2</v>
      </c>
      <c r="AF72" s="2">
        <v>45604</v>
      </c>
      <c r="AG72">
        <v>0.5</v>
      </c>
      <c r="AH72">
        <v>0.5</v>
      </c>
      <c r="AS72">
        <v>2</v>
      </c>
      <c r="AT72">
        <v>1</v>
      </c>
      <c r="AU72">
        <v>0.5</v>
      </c>
    </row>
    <row r="73" spans="1:47" x14ac:dyDescent="0.3">
      <c r="A73" s="2">
        <v>45605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</v>
      </c>
      <c r="O73">
        <v>3</v>
      </c>
      <c r="P73">
        <v>0</v>
      </c>
      <c r="Q73">
        <v>0</v>
      </c>
      <c r="R73">
        <v>1.5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24</v>
      </c>
      <c r="AA73">
        <v>10.5</v>
      </c>
      <c r="AB73">
        <v>0.4375</v>
      </c>
      <c r="AF73" s="2">
        <v>45605</v>
      </c>
      <c r="AG73">
        <v>6</v>
      </c>
      <c r="AH73">
        <v>3</v>
      </c>
      <c r="AI73">
        <v>1.5</v>
      </c>
      <c r="AS73">
        <v>3</v>
      </c>
      <c r="AT73">
        <v>10.5</v>
      </c>
      <c r="AU73">
        <v>3.5</v>
      </c>
    </row>
    <row r="74" spans="1:47" x14ac:dyDescent="0.3">
      <c r="A74" s="2">
        <v>45606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0.5</v>
      </c>
      <c r="L74">
        <v>0</v>
      </c>
      <c r="M74">
        <v>0</v>
      </c>
      <c r="N74">
        <v>0</v>
      </c>
      <c r="O74">
        <v>4.5</v>
      </c>
      <c r="P74">
        <v>1</v>
      </c>
      <c r="Q74">
        <v>4.5</v>
      </c>
      <c r="R74">
        <v>48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24</v>
      </c>
      <c r="AA74">
        <v>58.5</v>
      </c>
      <c r="AB74">
        <v>2.4375</v>
      </c>
      <c r="AF74" s="2">
        <v>45606</v>
      </c>
      <c r="AG74">
        <v>0.5</v>
      </c>
      <c r="AH74">
        <v>4.5</v>
      </c>
      <c r="AI74">
        <v>1</v>
      </c>
      <c r="AJ74">
        <v>4.5</v>
      </c>
      <c r="AK74">
        <v>48</v>
      </c>
      <c r="AS74">
        <v>5</v>
      </c>
      <c r="AT74">
        <v>58.5</v>
      </c>
      <c r="AU74">
        <v>11.7</v>
      </c>
    </row>
    <row r="75" spans="1:47" x14ac:dyDescent="0.3">
      <c r="A75" s="2">
        <v>45607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40.5</v>
      </c>
      <c r="Q75">
        <v>0</v>
      </c>
      <c r="R75">
        <v>0.5</v>
      </c>
      <c r="S75">
        <v>1</v>
      </c>
      <c r="T75">
        <v>1.5</v>
      </c>
      <c r="U75">
        <v>0</v>
      </c>
      <c r="V75">
        <v>0.5</v>
      </c>
      <c r="W75">
        <v>0</v>
      </c>
      <c r="X75">
        <v>0</v>
      </c>
      <c r="Y75">
        <v>0</v>
      </c>
      <c r="Z75">
        <v>24</v>
      </c>
      <c r="AA75">
        <v>49</v>
      </c>
      <c r="AB75">
        <v>2.041666666666667</v>
      </c>
      <c r="AF75" s="2">
        <v>45607</v>
      </c>
      <c r="AG75">
        <v>5</v>
      </c>
      <c r="AH75">
        <v>40.5</v>
      </c>
      <c r="AI75">
        <v>0.5</v>
      </c>
      <c r="AJ75">
        <v>1</v>
      </c>
      <c r="AK75">
        <v>1.5</v>
      </c>
      <c r="AL75">
        <v>0.5</v>
      </c>
      <c r="AS75">
        <v>6</v>
      </c>
      <c r="AT75">
        <v>49</v>
      </c>
      <c r="AU75">
        <v>8.1666666666666661</v>
      </c>
    </row>
    <row r="76" spans="1:47" x14ac:dyDescent="0.3">
      <c r="A76" s="2">
        <v>45608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21.5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24</v>
      </c>
      <c r="AA76">
        <v>22.5</v>
      </c>
      <c r="AB76">
        <v>0.9375</v>
      </c>
      <c r="AF76" s="2">
        <v>45608</v>
      </c>
      <c r="AG76">
        <v>1</v>
      </c>
      <c r="AH76">
        <v>21.5</v>
      </c>
      <c r="AS76">
        <v>2</v>
      </c>
      <c r="AT76">
        <v>22.5</v>
      </c>
      <c r="AU76">
        <v>11.25</v>
      </c>
    </row>
    <row r="77" spans="1:47" x14ac:dyDescent="0.3">
      <c r="A77" s="2">
        <v>45611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10</v>
      </c>
      <c r="U77">
        <v>7.5</v>
      </c>
      <c r="V77">
        <v>0</v>
      </c>
      <c r="W77">
        <v>0</v>
      </c>
      <c r="X77">
        <v>0</v>
      </c>
      <c r="Y77">
        <v>0</v>
      </c>
      <c r="Z77">
        <v>24</v>
      </c>
      <c r="AA77">
        <v>17.5</v>
      </c>
      <c r="AB77">
        <v>0.72916666666666663</v>
      </c>
      <c r="AF77" s="2">
        <v>45611</v>
      </c>
      <c r="AG77">
        <v>10</v>
      </c>
      <c r="AH77">
        <v>7.5</v>
      </c>
      <c r="AS77">
        <v>2</v>
      </c>
      <c r="AT77">
        <v>17.5</v>
      </c>
      <c r="AU77">
        <v>8.75</v>
      </c>
    </row>
    <row r="78" spans="1:47" x14ac:dyDescent="0.3">
      <c r="A78" s="2">
        <v>45612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1.5</v>
      </c>
      <c r="N78">
        <v>4</v>
      </c>
      <c r="O78">
        <v>0</v>
      </c>
      <c r="P78">
        <v>0</v>
      </c>
      <c r="Q78">
        <v>0</v>
      </c>
      <c r="R78">
        <v>0</v>
      </c>
      <c r="S78">
        <v>0</v>
      </c>
      <c r="T78">
        <v>1.5</v>
      </c>
      <c r="U78">
        <v>0</v>
      </c>
      <c r="V78">
        <v>0</v>
      </c>
      <c r="W78">
        <v>0</v>
      </c>
      <c r="X78">
        <v>0</v>
      </c>
      <c r="Y78">
        <v>0</v>
      </c>
      <c r="Z78">
        <v>24</v>
      </c>
      <c r="AA78">
        <v>7</v>
      </c>
      <c r="AB78">
        <v>0.29166666666666669</v>
      </c>
      <c r="AF78" s="2">
        <v>45612</v>
      </c>
      <c r="AG78">
        <v>1.5</v>
      </c>
      <c r="AH78">
        <v>4</v>
      </c>
      <c r="AI78">
        <v>1.5</v>
      </c>
      <c r="AS78">
        <v>3</v>
      </c>
      <c r="AT78">
        <v>7</v>
      </c>
      <c r="AU78">
        <v>2.333333333333333</v>
      </c>
    </row>
    <row r="79" spans="1:47" x14ac:dyDescent="0.3">
      <c r="A79" s="2">
        <v>45613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15</v>
      </c>
      <c r="X79">
        <v>6.5</v>
      </c>
      <c r="Y79">
        <v>8</v>
      </c>
      <c r="Z79">
        <v>24</v>
      </c>
      <c r="AA79">
        <v>30</v>
      </c>
      <c r="AB79">
        <v>1.25</v>
      </c>
      <c r="AF79" s="2">
        <v>45613</v>
      </c>
      <c r="AG79">
        <v>0.5</v>
      </c>
      <c r="AH79">
        <v>15</v>
      </c>
      <c r="AI79">
        <v>6.5</v>
      </c>
      <c r="AJ79">
        <v>8</v>
      </c>
      <c r="AS79">
        <v>4</v>
      </c>
      <c r="AT79">
        <v>30</v>
      </c>
      <c r="AU79">
        <v>7.5</v>
      </c>
    </row>
    <row r="80" spans="1:47" x14ac:dyDescent="0.3">
      <c r="A80" s="2">
        <v>45614</v>
      </c>
      <c r="B80">
        <v>1.5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24</v>
      </c>
      <c r="AA80">
        <v>3</v>
      </c>
      <c r="AB80">
        <v>0.125</v>
      </c>
      <c r="AF80" s="2">
        <v>45614</v>
      </c>
      <c r="AG80">
        <v>1.5</v>
      </c>
      <c r="AH80">
        <v>1.5</v>
      </c>
      <c r="AS80">
        <v>2</v>
      </c>
      <c r="AT80">
        <v>3</v>
      </c>
      <c r="AU80">
        <v>1.5</v>
      </c>
    </row>
    <row r="81" spans="1:47" x14ac:dyDescent="0.3">
      <c r="A81" s="2">
        <v>45615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2.5</v>
      </c>
      <c r="Q81">
        <v>6</v>
      </c>
      <c r="R81">
        <v>10</v>
      </c>
      <c r="S81">
        <v>1.5</v>
      </c>
      <c r="T81">
        <v>2.5</v>
      </c>
      <c r="U81">
        <v>0.5</v>
      </c>
      <c r="V81">
        <v>0</v>
      </c>
      <c r="W81">
        <v>0</v>
      </c>
      <c r="X81">
        <v>0</v>
      </c>
      <c r="Y81">
        <v>0</v>
      </c>
      <c r="Z81">
        <v>24</v>
      </c>
      <c r="AA81">
        <v>23</v>
      </c>
      <c r="AB81">
        <v>0.95833333333333337</v>
      </c>
      <c r="AF81" s="2">
        <v>45615</v>
      </c>
      <c r="AG81">
        <v>2.5</v>
      </c>
      <c r="AH81">
        <v>6</v>
      </c>
      <c r="AI81">
        <v>10</v>
      </c>
      <c r="AJ81">
        <v>1.5</v>
      </c>
      <c r="AK81">
        <v>2.5</v>
      </c>
      <c r="AL81">
        <v>0.5</v>
      </c>
      <c r="AS81">
        <v>6</v>
      </c>
      <c r="AT81">
        <v>23</v>
      </c>
      <c r="AU81">
        <v>3.833333333333333</v>
      </c>
    </row>
    <row r="82" spans="1:47" x14ac:dyDescent="0.3">
      <c r="A82" s="2">
        <v>45618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14.5</v>
      </c>
      <c r="Q82">
        <v>11.5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24</v>
      </c>
      <c r="AA82">
        <v>27</v>
      </c>
      <c r="AB82">
        <v>1.125</v>
      </c>
      <c r="AF82" s="2">
        <v>45618</v>
      </c>
      <c r="AG82">
        <v>14.5</v>
      </c>
      <c r="AH82">
        <v>11.5</v>
      </c>
      <c r="AI82">
        <v>1</v>
      </c>
      <c r="AS82">
        <v>3</v>
      </c>
      <c r="AT82">
        <v>27</v>
      </c>
      <c r="AU82">
        <v>9</v>
      </c>
    </row>
    <row r="83" spans="1:47" x14ac:dyDescent="0.3">
      <c r="A83" s="2">
        <v>45619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0.5</v>
      </c>
      <c r="L83">
        <v>0</v>
      </c>
      <c r="M83">
        <v>0</v>
      </c>
      <c r="N83">
        <v>0</v>
      </c>
      <c r="O83">
        <v>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24</v>
      </c>
      <c r="AA83">
        <v>4.5</v>
      </c>
      <c r="AB83">
        <v>0.1875</v>
      </c>
      <c r="AF83" s="2">
        <v>45619</v>
      </c>
      <c r="AG83">
        <v>0.5</v>
      </c>
      <c r="AH83">
        <v>4</v>
      </c>
      <c r="AS83">
        <v>2</v>
      </c>
      <c r="AT83">
        <v>4.5</v>
      </c>
      <c r="AU83">
        <v>2.25</v>
      </c>
    </row>
    <row r="84" spans="1:47" x14ac:dyDescent="0.3">
      <c r="A84" s="2">
        <v>45620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13</v>
      </c>
      <c r="R84">
        <v>32.5</v>
      </c>
      <c r="S84">
        <v>15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24</v>
      </c>
      <c r="AA84">
        <v>60.5</v>
      </c>
      <c r="AB84">
        <v>2.520833333333333</v>
      </c>
      <c r="AF84" s="2">
        <v>45620</v>
      </c>
      <c r="AG84">
        <v>13</v>
      </c>
      <c r="AH84">
        <v>32.5</v>
      </c>
      <c r="AI84">
        <v>15</v>
      </c>
      <c r="AS84">
        <v>3</v>
      </c>
      <c r="AT84">
        <v>60.5</v>
      </c>
      <c r="AU84">
        <v>20.166666666666671</v>
      </c>
    </row>
    <row r="85" spans="1:47" x14ac:dyDescent="0.3">
      <c r="A85" s="2">
        <v>45622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34</v>
      </c>
      <c r="R85">
        <v>32.5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24</v>
      </c>
      <c r="AA85">
        <v>66.5</v>
      </c>
      <c r="AB85">
        <v>2.770833333333333</v>
      </c>
      <c r="AF85" s="2">
        <v>45622</v>
      </c>
      <c r="AG85">
        <v>34</v>
      </c>
      <c r="AH85">
        <v>32.5</v>
      </c>
      <c r="AS85">
        <v>2</v>
      </c>
      <c r="AT85">
        <v>66.5</v>
      </c>
      <c r="AU85">
        <v>33.25</v>
      </c>
    </row>
    <row r="86" spans="1:47" x14ac:dyDescent="0.3">
      <c r="A86" s="2">
        <v>45623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2.5</v>
      </c>
      <c r="R86">
        <v>13</v>
      </c>
      <c r="S86">
        <v>14.5</v>
      </c>
      <c r="T86">
        <v>12</v>
      </c>
      <c r="U86">
        <v>8.5</v>
      </c>
      <c r="V86">
        <v>1.5</v>
      </c>
      <c r="W86">
        <v>0</v>
      </c>
      <c r="X86">
        <v>0</v>
      </c>
      <c r="Y86">
        <v>0</v>
      </c>
      <c r="Z86">
        <v>24</v>
      </c>
      <c r="AA86">
        <v>52</v>
      </c>
      <c r="AB86">
        <v>2.166666666666667</v>
      </c>
      <c r="AF86" s="2">
        <v>45623</v>
      </c>
      <c r="AG86">
        <v>2.5</v>
      </c>
      <c r="AH86">
        <v>13</v>
      </c>
      <c r="AI86">
        <v>14.5</v>
      </c>
      <c r="AJ86">
        <v>12</v>
      </c>
      <c r="AK86">
        <v>8.5</v>
      </c>
      <c r="AL86">
        <v>1.5</v>
      </c>
      <c r="AS86">
        <v>6</v>
      </c>
      <c r="AT86">
        <v>52</v>
      </c>
      <c r="AU86">
        <v>8.6666666666666661</v>
      </c>
    </row>
    <row r="87" spans="1:47" x14ac:dyDescent="0.3">
      <c r="A87" s="2">
        <v>45627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0.5</v>
      </c>
      <c r="W87">
        <v>1.5</v>
      </c>
      <c r="X87">
        <v>0</v>
      </c>
      <c r="Y87">
        <v>0</v>
      </c>
      <c r="Z87">
        <v>24</v>
      </c>
      <c r="AA87">
        <v>2</v>
      </c>
      <c r="AB87">
        <v>8.3333333333333329E-2</v>
      </c>
      <c r="AF87" s="2">
        <v>45627</v>
      </c>
      <c r="AG87">
        <v>0.5</v>
      </c>
      <c r="AH87">
        <v>1.5</v>
      </c>
      <c r="AS87">
        <v>2</v>
      </c>
      <c r="AT87">
        <v>2</v>
      </c>
      <c r="AU87">
        <v>1</v>
      </c>
    </row>
    <row r="88" spans="1:47" x14ac:dyDescent="0.3">
      <c r="A88" s="2">
        <v>45628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0.5</v>
      </c>
      <c r="P88">
        <v>0.5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24</v>
      </c>
      <c r="AA88">
        <v>1</v>
      </c>
      <c r="AB88">
        <v>4.1666666666666657E-2</v>
      </c>
      <c r="AF88" s="2">
        <v>45628</v>
      </c>
      <c r="AG88">
        <v>0.5</v>
      </c>
      <c r="AH88">
        <v>0.5</v>
      </c>
      <c r="AS88">
        <v>2</v>
      </c>
      <c r="AT88">
        <v>1</v>
      </c>
      <c r="AU88">
        <v>0.5</v>
      </c>
    </row>
    <row r="89" spans="1:47" x14ac:dyDescent="0.3">
      <c r="A89" s="2">
        <v>45629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6.5</v>
      </c>
      <c r="O89">
        <v>3.5</v>
      </c>
      <c r="P89">
        <v>1</v>
      </c>
      <c r="Q89">
        <v>0.5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24</v>
      </c>
      <c r="AA89">
        <v>11.5</v>
      </c>
      <c r="AB89">
        <v>0.47916666666666669</v>
      </c>
      <c r="AF89" s="2">
        <v>45629</v>
      </c>
      <c r="AG89">
        <v>6.5</v>
      </c>
      <c r="AH89">
        <v>3.5</v>
      </c>
      <c r="AI89">
        <v>1</v>
      </c>
      <c r="AJ89">
        <v>0.5</v>
      </c>
      <c r="AS89">
        <v>4</v>
      </c>
      <c r="AT89">
        <v>11.5</v>
      </c>
      <c r="AU89">
        <v>2.875</v>
      </c>
    </row>
    <row r="90" spans="1:47" x14ac:dyDescent="0.3">
      <c r="A90" s="2">
        <v>45630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2.5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1.5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24</v>
      </c>
      <c r="AA90">
        <v>5</v>
      </c>
      <c r="AB90">
        <v>0.20833333333333329</v>
      </c>
      <c r="AF90" s="2">
        <v>45630</v>
      </c>
      <c r="AG90">
        <v>2.5</v>
      </c>
      <c r="AH90">
        <v>1</v>
      </c>
      <c r="AI90">
        <v>1.5</v>
      </c>
      <c r="AS90">
        <v>3</v>
      </c>
      <c r="AT90">
        <v>5</v>
      </c>
      <c r="AU90">
        <v>1.666666666666667</v>
      </c>
    </row>
    <row r="91" spans="1:47" x14ac:dyDescent="0.3">
      <c r="A91" s="2">
        <v>45632</v>
      </c>
      <c r="B91">
        <v>0</v>
      </c>
      <c r="C91">
        <v>2</v>
      </c>
      <c r="D91">
        <v>5</v>
      </c>
      <c r="E91">
        <v>7.5</v>
      </c>
      <c r="F91">
        <v>0.5</v>
      </c>
      <c r="G91">
        <v>0</v>
      </c>
      <c r="H91">
        <v>0</v>
      </c>
      <c r="I91">
        <v>0.5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24</v>
      </c>
      <c r="AA91">
        <v>15.5</v>
      </c>
      <c r="AB91">
        <v>0.64583333333333337</v>
      </c>
      <c r="AF91" s="2">
        <v>45632</v>
      </c>
      <c r="AG91">
        <v>2</v>
      </c>
      <c r="AH91">
        <v>5</v>
      </c>
      <c r="AI91">
        <v>7.5</v>
      </c>
      <c r="AJ91">
        <v>0.5</v>
      </c>
      <c r="AK91">
        <v>0.5</v>
      </c>
      <c r="AS91">
        <v>5</v>
      </c>
      <c r="AT91">
        <v>15.5</v>
      </c>
      <c r="AU91">
        <v>3.1</v>
      </c>
    </row>
    <row r="92" spans="1:47" x14ac:dyDescent="0.3">
      <c r="A92" s="2">
        <v>45633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21.5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24</v>
      </c>
      <c r="AA92">
        <v>23.5</v>
      </c>
      <c r="AB92">
        <v>0.97916666666666663</v>
      </c>
      <c r="AF92" s="2">
        <v>45633</v>
      </c>
      <c r="AG92">
        <v>21.5</v>
      </c>
      <c r="AH92">
        <v>2</v>
      </c>
      <c r="AS92">
        <v>2</v>
      </c>
      <c r="AT92">
        <v>23.5</v>
      </c>
      <c r="AU92">
        <v>11.75</v>
      </c>
    </row>
    <row r="93" spans="1:47" x14ac:dyDescent="0.3">
      <c r="A93" s="2">
        <v>45634</v>
      </c>
      <c r="B93">
        <v>0</v>
      </c>
      <c r="C93">
        <v>0</v>
      </c>
      <c r="D93">
        <v>0</v>
      </c>
      <c r="E93">
        <v>14.5</v>
      </c>
      <c r="F93">
        <v>21.5</v>
      </c>
      <c r="G93">
        <v>4.5</v>
      </c>
      <c r="H93">
        <v>0.5</v>
      </c>
      <c r="I93">
        <v>0.5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24</v>
      </c>
      <c r="AA93">
        <v>41.5</v>
      </c>
      <c r="AB93">
        <v>1.729166666666667</v>
      </c>
      <c r="AF93" s="2">
        <v>45634</v>
      </c>
      <c r="AG93">
        <v>14.5</v>
      </c>
      <c r="AH93">
        <v>21.5</v>
      </c>
      <c r="AI93">
        <v>4.5</v>
      </c>
      <c r="AJ93">
        <v>0.5</v>
      </c>
      <c r="AK93">
        <v>0.5</v>
      </c>
      <c r="AS93">
        <v>5</v>
      </c>
      <c r="AT93">
        <v>41.5</v>
      </c>
      <c r="AU93">
        <v>8.3000000000000007</v>
      </c>
    </row>
    <row r="94" spans="1:47" x14ac:dyDescent="0.3">
      <c r="A94" s="2">
        <v>45635</v>
      </c>
      <c r="B94">
        <v>0</v>
      </c>
      <c r="C94">
        <v>0</v>
      </c>
      <c r="D94">
        <v>0</v>
      </c>
      <c r="P94">
        <v>22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13</v>
      </c>
      <c r="AA94">
        <v>23</v>
      </c>
      <c r="AB94">
        <v>1.7692307692307689</v>
      </c>
      <c r="AF94" s="2">
        <v>45635</v>
      </c>
      <c r="AG94">
        <v>22</v>
      </c>
      <c r="AH94">
        <v>1</v>
      </c>
      <c r="AS94">
        <v>2</v>
      </c>
      <c r="AT94">
        <v>23</v>
      </c>
      <c r="AU94">
        <v>11.5</v>
      </c>
    </row>
    <row r="95" spans="1:47" x14ac:dyDescent="0.3">
      <c r="A95" s="2">
        <v>45636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1.5</v>
      </c>
      <c r="I95">
        <v>0</v>
      </c>
      <c r="J95">
        <v>1</v>
      </c>
      <c r="K95">
        <v>4.5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0.5</v>
      </c>
      <c r="W95">
        <v>0.5</v>
      </c>
      <c r="X95">
        <v>0</v>
      </c>
      <c r="Y95">
        <v>0</v>
      </c>
      <c r="Z95">
        <v>24</v>
      </c>
      <c r="AA95">
        <v>10</v>
      </c>
      <c r="AB95">
        <v>0.41666666666666669</v>
      </c>
      <c r="AF95" s="2">
        <v>45636</v>
      </c>
      <c r="AG95">
        <v>1.5</v>
      </c>
      <c r="AH95">
        <v>1</v>
      </c>
      <c r="AI95">
        <v>4.5</v>
      </c>
      <c r="AJ95">
        <v>2</v>
      </c>
      <c r="AK95">
        <v>0.5</v>
      </c>
      <c r="AL95">
        <v>0.5</v>
      </c>
      <c r="AS95">
        <v>6</v>
      </c>
      <c r="AT95">
        <v>10</v>
      </c>
      <c r="AU95">
        <v>1.666666666666667</v>
      </c>
    </row>
    <row r="96" spans="1:47" x14ac:dyDescent="0.3">
      <c r="A96" s="2">
        <v>45637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1.5</v>
      </c>
      <c r="Z96">
        <v>24</v>
      </c>
      <c r="AA96">
        <v>1.5</v>
      </c>
      <c r="AB96">
        <v>6.25E-2</v>
      </c>
      <c r="AF96" s="2">
        <v>45637</v>
      </c>
      <c r="AG96">
        <v>1.5</v>
      </c>
      <c r="AS96">
        <v>1</v>
      </c>
      <c r="AT96">
        <v>1.5</v>
      </c>
      <c r="AU96">
        <v>1.5</v>
      </c>
    </row>
    <row r="97" spans="1:47" x14ac:dyDescent="0.3">
      <c r="A97" s="2">
        <v>45638</v>
      </c>
      <c r="B97">
        <v>1</v>
      </c>
      <c r="C97">
        <v>0.5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24</v>
      </c>
      <c r="AA97">
        <v>1.5</v>
      </c>
      <c r="AB97">
        <v>6.25E-2</v>
      </c>
      <c r="AF97" s="2">
        <v>45638</v>
      </c>
      <c r="AG97">
        <v>1</v>
      </c>
      <c r="AH97">
        <v>0.5</v>
      </c>
      <c r="AS97">
        <v>2</v>
      </c>
      <c r="AT97">
        <v>1.5</v>
      </c>
      <c r="AU97">
        <v>0.75</v>
      </c>
    </row>
    <row r="98" spans="1:47" x14ac:dyDescent="0.3">
      <c r="A98" s="2">
        <v>45639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24</v>
      </c>
      <c r="AA98">
        <v>1</v>
      </c>
      <c r="AB98">
        <v>4.1666666666666657E-2</v>
      </c>
      <c r="AF98" s="2">
        <v>45639</v>
      </c>
      <c r="AG98">
        <v>1</v>
      </c>
      <c r="AS98">
        <v>1</v>
      </c>
      <c r="AT98">
        <v>1</v>
      </c>
      <c r="AU98">
        <v>1</v>
      </c>
    </row>
    <row r="99" spans="1:47" x14ac:dyDescent="0.3">
      <c r="A99" s="2">
        <v>45640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24</v>
      </c>
      <c r="AA99">
        <v>3.5</v>
      </c>
      <c r="AB99">
        <v>0.14583333333333329</v>
      </c>
      <c r="AF99" s="2">
        <v>45640</v>
      </c>
      <c r="AG99">
        <v>3.5</v>
      </c>
      <c r="AS99">
        <v>1</v>
      </c>
      <c r="AT99">
        <v>3.5</v>
      </c>
      <c r="AU99">
        <v>3.5</v>
      </c>
    </row>
    <row r="100" spans="1:47" x14ac:dyDescent="0.3">
      <c r="A100" s="2">
        <v>45641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18</v>
      </c>
      <c r="Q100">
        <v>6</v>
      </c>
      <c r="R100">
        <v>1.5</v>
      </c>
      <c r="S100">
        <v>2</v>
      </c>
      <c r="T100">
        <v>3.5</v>
      </c>
      <c r="U100">
        <v>0.5</v>
      </c>
      <c r="V100">
        <v>0</v>
      </c>
      <c r="W100">
        <v>0</v>
      </c>
      <c r="X100">
        <v>0</v>
      </c>
      <c r="Y100">
        <v>0</v>
      </c>
      <c r="Z100">
        <v>24</v>
      </c>
      <c r="AA100">
        <v>31.5</v>
      </c>
      <c r="AB100">
        <v>1.3125</v>
      </c>
      <c r="AF100" s="2">
        <v>45641</v>
      </c>
      <c r="AG100">
        <v>18</v>
      </c>
      <c r="AH100">
        <v>6</v>
      </c>
      <c r="AI100">
        <v>1.5</v>
      </c>
      <c r="AJ100">
        <v>2</v>
      </c>
      <c r="AK100">
        <v>3.5</v>
      </c>
      <c r="AL100">
        <v>0.5</v>
      </c>
      <c r="AS100">
        <v>6</v>
      </c>
      <c r="AT100">
        <v>31.5</v>
      </c>
      <c r="AU100">
        <v>5.25</v>
      </c>
    </row>
    <row r="101" spans="1:47" x14ac:dyDescent="0.3">
      <c r="A101" s="2">
        <v>45642</v>
      </c>
      <c r="B101">
        <v>0</v>
      </c>
      <c r="C101">
        <v>0</v>
      </c>
      <c r="D101">
        <v>0</v>
      </c>
      <c r="E101">
        <v>0</v>
      </c>
      <c r="F101">
        <v>1.5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24</v>
      </c>
      <c r="AA101">
        <v>2</v>
      </c>
      <c r="AB101">
        <v>8.3333333333333329E-2</v>
      </c>
      <c r="AF101" s="2">
        <v>45642</v>
      </c>
      <c r="AG101">
        <v>1.5</v>
      </c>
      <c r="AH101">
        <v>0.5</v>
      </c>
      <c r="AS101">
        <v>2</v>
      </c>
      <c r="AT101">
        <v>2</v>
      </c>
      <c r="AU101">
        <v>1</v>
      </c>
    </row>
    <row r="102" spans="1:47" x14ac:dyDescent="0.3">
      <c r="A102" s="2">
        <v>45643</v>
      </c>
      <c r="B102">
        <v>0</v>
      </c>
      <c r="C102">
        <v>0</v>
      </c>
      <c r="D102">
        <v>0</v>
      </c>
      <c r="E102">
        <v>0</v>
      </c>
      <c r="F102">
        <v>3</v>
      </c>
      <c r="G102">
        <v>14.5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24</v>
      </c>
      <c r="AA102">
        <v>18.5</v>
      </c>
      <c r="AB102">
        <v>0.77083333333333337</v>
      </c>
      <c r="AF102" s="2">
        <v>45643</v>
      </c>
      <c r="AG102">
        <v>3</v>
      </c>
      <c r="AH102">
        <v>14.5</v>
      </c>
      <c r="AI102">
        <v>1</v>
      </c>
      <c r="AS102">
        <v>3</v>
      </c>
      <c r="AT102">
        <v>18.5</v>
      </c>
      <c r="AU102">
        <v>6.166666666666667</v>
      </c>
    </row>
    <row r="103" spans="1:47" x14ac:dyDescent="0.3">
      <c r="A103" s="2">
        <v>45644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0.5</v>
      </c>
      <c r="T103">
        <v>0.5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24</v>
      </c>
      <c r="AA103">
        <v>2</v>
      </c>
      <c r="AB103">
        <v>8.3333333333333329E-2</v>
      </c>
      <c r="AF103" s="2">
        <v>45644</v>
      </c>
      <c r="AG103">
        <v>1</v>
      </c>
      <c r="AH103">
        <v>0.5</v>
      </c>
      <c r="AI103">
        <v>0.5</v>
      </c>
      <c r="AS103">
        <v>3</v>
      </c>
      <c r="AT103">
        <v>2</v>
      </c>
      <c r="AU103">
        <v>0.66666666666666663</v>
      </c>
    </row>
    <row r="104" spans="1:47" x14ac:dyDescent="0.3">
      <c r="A104" s="2">
        <v>45645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24</v>
      </c>
      <c r="S104">
        <v>0.5</v>
      </c>
      <c r="T104">
        <v>0</v>
      </c>
      <c r="U104">
        <v>0</v>
      </c>
      <c r="V104">
        <v>0</v>
      </c>
      <c r="W104">
        <v>0.5</v>
      </c>
      <c r="X104">
        <v>2.5</v>
      </c>
      <c r="Y104">
        <v>0</v>
      </c>
      <c r="Z104">
        <v>24</v>
      </c>
      <c r="AA104">
        <v>27.5</v>
      </c>
      <c r="AB104">
        <v>1.145833333333333</v>
      </c>
      <c r="AF104" s="2">
        <v>45645</v>
      </c>
      <c r="AG104">
        <v>24</v>
      </c>
      <c r="AH104">
        <v>0.5</v>
      </c>
      <c r="AI104">
        <v>0.5</v>
      </c>
      <c r="AJ104">
        <v>2.5</v>
      </c>
      <c r="AS104">
        <v>4</v>
      </c>
      <c r="AT104">
        <v>27.5</v>
      </c>
      <c r="AU104">
        <v>6.875</v>
      </c>
    </row>
    <row r="105" spans="1:47" x14ac:dyDescent="0.3">
      <c r="A105" s="2">
        <v>45646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0.5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24</v>
      </c>
      <c r="AA105">
        <v>1.5</v>
      </c>
      <c r="AB105">
        <v>6.25E-2</v>
      </c>
      <c r="AF105" s="2">
        <v>45646</v>
      </c>
      <c r="AG105">
        <v>0.5</v>
      </c>
      <c r="AH105">
        <v>1</v>
      </c>
      <c r="AS105">
        <v>2</v>
      </c>
      <c r="AT105">
        <v>1.5</v>
      </c>
      <c r="AU105">
        <v>0.75</v>
      </c>
    </row>
    <row r="106" spans="1:47" x14ac:dyDescent="0.3">
      <c r="A106" s="2">
        <v>45647</v>
      </c>
      <c r="B106">
        <v>1</v>
      </c>
      <c r="C106">
        <v>0</v>
      </c>
      <c r="D106">
        <v>0.5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24</v>
      </c>
      <c r="AA106">
        <v>4</v>
      </c>
      <c r="AB106">
        <v>0.16666666666666671</v>
      </c>
      <c r="AF106" s="2">
        <v>45647</v>
      </c>
      <c r="AG106">
        <v>1</v>
      </c>
      <c r="AH106">
        <v>0.5</v>
      </c>
      <c r="AI106">
        <v>2.5</v>
      </c>
      <c r="AS106">
        <v>3</v>
      </c>
      <c r="AT106">
        <v>4</v>
      </c>
      <c r="AU106">
        <v>1.333333333333333</v>
      </c>
    </row>
    <row r="107" spans="1:47" x14ac:dyDescent="0.3">
      <c r="A107" s="2">
        <v>45648</v>
      </c>
      <c r="B107">
        <v>0</v>
      </c>
      <c r="C107">
        <v>0</v>
      </c>
      <c r="D107">
        <v>0</v>
      </c>
      <c r="E107">
        <v>0.5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3.5</v>
      </c>
      <c r="L107">
        <v>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24</v>
      </c>
      <c r="AA107">
        <v>16</v>
      </c>
      <c r="AB107">
        <v>0.66666666666666663</v>
      </c>
      <c r="AF107" s="2">
        <v>45648</v>
      </c>
      <c r="AG107">
        <v>0.5</v>
      </c>
      <c r="AH107">
        <v>3.5</v>
      </c>
      <c r="AI107">
        <v>9</v>
      </c>
      <c r="AJ107">
        <v>3</v>
      </c>
      <c r="AS107">
        <v>4</v>
      </c>
      <c r="AT107">
        <v>16</v>
      </c>
      <c r="AU107">
        <v>4</v>
      </c>
    </row>
    <row r="108" spans="1:47" x14ac:dyDescent="0.3">
      <c r="A108" s="2">
        <v>45649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16.5</v>
      </c>
      <c r="N108">
        <v>3.5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24</v>
      </c>
      <c r="AA108">
        <v>21</v>
      </c>
      <c r="AB108">
        <v>0.875</v>
      </c>
      <c r="AF108" s="2">
        <v>45649</v>
      </c>
      <c r="AG108">
        <v>16.5</v>
      </c>
      <c r="AH108">
        <v>3.5</v>
      </c>
      <c r="AI108">
        <v>1</v>
      </c>
      <c r="AS108">
        <v>3</v>
      </c>
      <c r="AT108">
        <v>21</v>
      </c>
      <c r="AU108">
        <v>7</v>
      </c>
    </row>
    <row r="109" spans="1:47" x14ac:dyDescent="0.3">
      <c r="A109" s="2">
        <v>45650</v>
      </c>
      <c r="B109">
        <v>0</v>
      </c>
      <c r="C109">
        <v>2.5</v>
      </c>
      <c r="D109">
        <v>4</v>
      </c>
      <c r="E109">
        <v>0.5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0.5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24</v>
      </c>
      <c r="AA109">
        <v>9.5</v>
      </c>
      <c r="AB109">
        <v>0.39583333333333331</v>
      </c>
      <c r="AF109" s="2">
        <v>45650</v>
      </c>
      <c r="AG109">
        <v>2.5</v>
      </c>
      <c r="AH109">
        <v>4</v>
      </c>
      <c r="AI109">
        <v>0.5</v>
      </c>
      <c r="AJ109">
        <v>1</v>
      </c>
      <c r="AK109">
        <v>1</v>
      </c>
      <c r="AL109">
        <v>0.5</v>
      </c>
      <c r="AS109">
        <v>6</v>
      </c>
      <c r="AT109">
        <v>9.5</v>
      </c>
      <c r="AU109">
        <v>1.583333333333333</v>
      </c>
    </row>
    <row r="110" spans="1:47" x14ac:dyDescent="0.3">
      <c r="A110" s="2">
        <v>45655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1.5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24</v>
      </c>
      <c r="AA110">
        <v>1.5</v>
      </c>
      <c r="AB110">
        <v>6.25E-2</v>
      </c>
      <c r="AF110" s="2">
        <v>45655</v>
      </c>
      <c r="AG110">
        <v>1.5</v>
      </c>
      <c r="AS110">
        <v>1</v>
      </c>
      <c r="AT110">
        <v>1.5</v>
      </c>
      <c r="AU110">
        <v>1.5</v>
      </c>
    </row>
    <row r="111" spans="1:47" x14ac:dyDescent="0.3">
      <c r="A111" s="2">
        <v>45656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1.5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4.5</v>
      </c>
      <c r="Z111">
        <v>24</v>
      </c>
      <c r="AA111">
        <v>8</v>
      </c>
      <c r="AB111">
        <v>0.33333333333333331</v>
      </c>
      <c r="AF111" s="2">
        <v>45656</v>
      </c>
      <c r="AG111">
        <v>1.5</v>
      </c>
      <c r="AH111">
        <v>2</v>
      </c>
      <c r="AI111">
        <v>4.5</v>
      </c>
      <c r="AS111">
        <v>3</v>
      </c>
      <c r="AT111">
        <v>8</v>
      </c>
      <c r="AU111">
        <v>2.666666666666667</v>
      </c>
    </row>
    <row r="112" spans="1:47" x14ac:dyDescent="0.3">
      <c r="A112" s="2">
        <v>45657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12</v>
      </c>
      <c r="K112">
        <v>18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24</v>
      </c>
      <c r="AA112">
        <v>30</v>
      </c>
      <c r="AB112">
        <v>1.25</v>
      </c>
      <c r="AF112" s="2">
        <v>45657</v>
      </c>
      <c r="AG112">
        <v>12</v>
      </c>
      <c r="AH112">
        <v>18</v>
      </c>
      <c r="AS112">
        <v>2</v>
      </c>
      <c r="AT112">
        <v>30</v>
      </c>
      <c r="AU112">
        <v>15</v>
      </c>
    </row>
    <row r="113" spans="1:47" x14ac:dyDescent="0.3">
      <c r="A113" s="2">
        <v>45658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0.5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24</v>
      </c>
      <c r="AA113">
        <v>1.5</v>
      </c>
      <c r="AB113">
        <v>6.25E-2</v>
      </c>
      <c r="AF113" s="2">
        <v>45658</v>
      </c>
      <c r="AG113">
        <v>1</v>
      </c>
      <c r="AH113">
        <v>0.5</v>
      </c>
      <c r="AS113">
        <v>2</v>
      </c>
      <c r="AT113">
        <v>1.5</v>
      </c>
      <c r="AU113">
        <v>0.75</v>
      </c>
    </row>
    <row r="114" spans="1:47" x14ac:dyDescent="0.3">
      <c r="A114" s="2">
        <v>45660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0.5</v>
      </c>
      <c r="J114">
        <v>0</v>
      </c>
      <c r="K114">
        <v>0</v>
      </c>
      <c r="L114">
        <v>0</v>
      </c>
      <c r="M114">
        <v>0.5</v>
      </c>
      <c r="N114">
        <v>0</v>
      </c>
      <c r="O114">
        <v>0</v>
      </c>
      <c r="P114">
        <v>0</v>
      </c>
      <c r="Q114">
        <v>0.5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24</v>
      </c>
      <c r="AA114">
        <v>1.5</v>
      </c>
      <c r="AB114">
        <v>6.25E-2</v>
      </c>
      <c r="AF114" s="2">
        <v>45660</v>
      </c>
      <c r="AG114">
        <v>0.5</v>
      </c>
      <c r="AH114">
        <v>0.5</v>
      </c>
      <c r="AI114">
        <v>0.5</v>
      </c>
      <c r="AS114">
        <v>3</v>
      </c>
      <c r="AT114">
        <v>1.5</v>
      </c>
      <c r="AU114">
        <v>0.5</v>
      </c>
    </row>
    <row r="115" spans="1:47" x14ac:dyDescent="0.3">
      <c r="A115" s="2">
        <v>45661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24</v>
      </c>
      <c r="AA115">
        <v>2</v>
      </c>
      <c r="AB115">
        <v>8.3333333333333329E-2</v>
      </c>
      <c r="AF115" s="2">
        <v>45661</v>
      </c>
      <c r="AG115">
        <v>2</v>
      </c>
      <c r="AS115">
        <v>1</v>
      </c>
      <c r="AT115">
        <v>2</v>
      </c>
      <c r="AU115">
        <v>2</v>
      </c>
    </row>
    <row r="116" spans="1:47" x14ac:dyDescent="0.3">
      <c r="A116" s="2">
        <v>45664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24</v>
      </c>
      <c r="AA116">
        <v>1.5</v>
      </c>
      <c r="AB116">
        <v>6.25E-2</v>
      </c>
      <c r="AF116" s="2">
        <v>45664</v>
      </c>
      <c r="AG116">
        <v>1.5</v>
      </c>
      <c r="AS116">
        <v>1</v>
      </c>
      <c r="AT116">
        <v>1.5</v>
      </c>
      <c r="AU116">
        <v>1.5</v>
      </c>
    </row>
    <row r="117" spans="1:47" x14ac:dyDescent="0.3">
      <c r="A117" s="2">
        <v>45665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1.5</v>
      </c>
      <c r="H117">
        <v>1</v>
      </c>
      <c r="I117">
        <v>0.5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56</v>
      </c>
      <c r="W117">
        <v>5.5</v>
      </c>
      <c r="X117">
        <v>0</v>
      </c>
      <c r="Y117">
        <v>0</v>
      </c>
      <c r="Z117">
        <v>24</v>
      </c>
      <c r="AA117">
        <v>64.5</v>
      </c>
      <c r="AB117">
        <v>2.6875</v>
      </c>
      <c r="AF117" s="2">
        <v>45665</v>
      </c>
      <c r="AG117">
        <v>1.5</v>
      </c>
      <c r="AH117">
        <v>1</v>
      </c>
      <c r="AI117">
        <v>0.5</v>
      </c>
      <c r="AJ117">
        <v>56</v>
      </c>
      <c r="AK117">
        <v>5.5</v>
      </c>
      <c r="AS117">
        <v>5</v>
      </c>
      <c r="AT117">
        <v>64.5</v>
      </c>
      <c r="AU117">
        <v>12.9</v>
      </c>
    </row>
    <row r="118" spans="1:47" x14ac:dyDescent="0.3">
      <c r="A118" s="2">
        <v>45666</v>
      </c>
      <c r="B118">
        <v>7</v>
      </c>
      <c r="C118">
        <v>29.5</v>
      </c>
      <c r="D118">
        <v>7</v>
      </c>
      <c r="E118">
        <v>12.5</v>
      </c>
      <c r="F118">
        <v>5.5</v>
      </c>
      <c r="G118">
        <v>2</v>
      </c>
      <c r="H118">
        <v>4.5</v>
      </c>
      <c r="I118">
        <v>6</v>
      </c>
      <c r="J118">
        <v>1</v>
      </c>
      <c r="K118">
        <v>1</v>
      </c>
      <c r="L118">
        <v>0</v>
      </c>
      <c r="M118">
        <v>2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24</v>
      </c>
      <c r="AA118">
        <v>80</v>
      </c>
      <c r="AB118">
        <v>3.333333333333333</v>
      </c>
      <c r="AF118" s="2">
        <v>45666</v>
      </c>
      <c r="AG118">
        <v>7</v>
      </c>
      <c r="AH118">
        <v>29.5</v>
      </c>
      <c r="AI118">
        <v>7</v>
      </c>
      <c r="AJ118">
        <v>12.5</v>
      </c>
      <c r="AK118">
        <v>5.5</v>
      </c>
      <c r="AL118">
        <v>2</v>
      </c>
      <c r="AM118">
        <v>4.5</v>
      </c>
      <c r="AN118">
        <v>6</v>
      </c>
      <c r="AO118">
        <v>1</v>
      </c>
      <c r="AP118">
        <v>1</v>
      </c>
      <c r="AQ118">
        <v>2</v>
      </c>
      <c r="AR118">
        <v>2</v>
      </c>
      <c r="AS118">
        <v>12</v>
      </c>
      <c r="AT118">
        <v>80</v>
      </c>
      <c r="AU118">
        <v>6.666666666666667</v>
      </c>
    </row>
    <row r="119" spans="1:47" x14ac:dyDescent="0.3">
      <c r="A119" s="2">
        <v>45667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3</v>
      </c>
      <c r="W119">
        <v>4</v>
      </c>
      <c r="X119">
        <v>1.5</v>
      </c>
      <c r="Y119">
        <v>2.5</v>
      </c>
      <c r="Z119">
        <v>24</v>
      </c>
      <c r="AA119">
        <v>11</v>
      </c>
      <c r="AB119">
        <v>0.45833333333333331</v>
      </c>
      <c r="AF119" s="2">
        <v>45667</v>
      </c>
      <c r="AG119">
        <v>3</v>
      </c>
      <c r="AH119">
        <v>4</v>
      </c>
      <c r="AI119">
        <v>1.5</v>
      </c>
      <c r="AJ119">
        <v>2.5</v>
      </c>
      <c r="AS119">
        <v>4</v>
      </c>
      <c r="AT119">
        <v>11</v>
      </c>
      <c r="AU119">
        <v>2.75</v>
      </c>
    </row>
    <row r="120" spans="1:47" x14ac:dyDescent="0.3">
      <c r="A120" s="2">
        <v>45668</v>
      </c>
      <c r="B120">
        <v>1.5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1.5</v>
      </c>
      <c r="Y120">
        <v>0</v>
      </c>
      <c r="Z120">
        <v>24</v>
      </c>
      <c r="AA120">
        <v>7</v>
      </c>
      <c r="AB120">
        <v>0.29166666666666669</v>
      </c>
      <c r="AF120" s="2">
        <v>45668</v>
      </c>
      <c r="AG120">
        <v>1.5</v>
      </c>
      <c r="AH120">
        <v>4</v>
      </c>
      <c r="AI120">
        <v>1.5</v>
      </c>
      <c r="AS120">
        <v>3</v>
      </c>
      <c r="AT120">
        <v>7</v>
      </c>
      <c r="AU120">
        <v>2.333333333333333</v>
      </c>
    </row>
    <row r="121" spans="1:47" x14ac:dyDescent="0.3">
      <c r="A121" s="2">
        <v>45671</v>
      </c>
      <c r="H121">
        <v>0</v>
      </c>
      <c r="I121">
        <v>5.5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Z121">
        <v>13</v>
      </c>
      <c r="AA121">
        <v>6.5</v>
      </c>
      <c r="AB121">
        <v>0.5</v>
      </c>
      <c r="AF121" s="2">
        <v>45671</v>
      </c>
      <c r="AG121">
        <v>5.5</v>
      </c>
      <c r="AH121">
        <v>1</v>
      </c>
      <c r="AS121">
        <v>2</v>
      </c>
      <c r="AT121">
        <v>6.5</v>
      </c>
      <c r="AU121">
        <v>3.25</v>
      </c>
    </row>
    <row r="122" spans="1:47" x14ac:dyDescent="0.3">
      <c r="A122" s="2">
        <v>45674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9.5</v>
      </c>
      <c r="T122">
        <v>0</v>
      </c>
      <c r="Z122">
        <v>13</v>
      </c>
      <c r="AA122">
        <v>11.5</v>
      </c>
      <c r="AB122">
        <v>0.88461538461538458</v>
      </c>
      <c r="AF122" s="2">
        <v>45674</v>
      </c>
      <c r="AG122">
        <v>2</v>
      </c>
      <c r="AH122">
        <v>9.5</v>
      </c>
      <c r="AS122">
        <v>2</v>
      </c>
      <c r="AT122">
        <v>11.5</v>
      </c>
      <c r="AU122">
        <v>5.75</v>
      </c>
    </row>
    <row r="123" spans="1:47" x14ac:dyDescent="0.3">
      <c r="A123" s="2">
        <v>45676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49.5</v>
      </c>
      <c r="T123">
        <v>2.5</v>
      </c>
      <c r="U123">
        <v>0</v>
      </c>
      <c r="V123">
        <v>0</v>
      </c>
      <c r="Z123">
        <v>15</v>
      </c>
      <c r="AA123">
        <v>52</v>
      </c>
      <c r="AB123">
        <v>3.4666666666666668</v>
      </c>
      <c r="AF123" s="2">
        <v>45676</v>
      </c>
      <c r="AG123">
        <v>49.5</v>
      </c>
      <c r="AH123">
        <v>2.5</v>
      </c>
      <c r="AS123">
        <v>2</v>
      </c>
      <c r="AT123">
        <v>52</v>
      </c>
      <c r="AU123">
        <v>26</v>
      </c>
    </row>
    <row r="124" spans="1:47" x14ac:dyDescent="0.3">
      <c r="A124" s="2">
        <v>45677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Z124">
        <v>16</v>
      </c>
      <c r="AA124">
        <v>1</v>
      </c>
      <c r="AB124">
        <v>6.25E-2</v>
      </c>
      <c r="AF124" s="2">
        <v>45677</v>
      </c>
      <c r="AG124">
        <v>1</v>
      </c>
      <c r="AS124">
        <v>1</v>
      </c>
      <c r="AT124">
        <v>1</v>
      </c>
      <c r="AU124">
        <v>1</v>
      </c>
    </row>
    <row r="125" spans="1:47" x14ac:dyDescent="0.3">
      <c r="A125" s="2">
        <v>45678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14</v>
      </c>
      <c r="Q125">
        <v>2</v>
      </c>
      <c r="R125">
        <v>0</v>
      </c>
      <c r="S125">
        <v>0</v>
      </c>
      <c r="T125">
        <v>0</v>
      </c>
      <c r="U125">
        <v>0</v>
      </c>
      <c r="V125">
        <v>2.5</v>
      </c>
      <c r="Z125">
        <v>14</v>
      </c>
      <c r="AA125">
        <v>19.5</v>
      </c>
      <c r="AB125">
        <v>1.392857142857143</v>
      </c>
      <c r="AF125" s="2">
        <v>45678</v>
      </c>
      <c r="AG125">
        <v>1</v>
      </c>
      <c r="AH125">
        <v>14</v>
      </c>
      <c r="AI125">
        <v>2</v>
      </c>
      <c r="AJ125">
        <v>2.5</v>
      </c>
      <c r="AS125">
        <v>4</v>
      </c>
      <c r="AT125">
        <v>19.5</v>
      </c>
      <c r="AU125">
        <v>4.875</v>
      </c>
    </row>
    <row r="126" spans="1:47" x14ac:dyDescent="0.3">
      <c r="A126" s="2">
        <v>45681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3</v>
      </c>
      <c r="S126">
        <v>0.5</v>
      </c>
      <c r="T126">
        <v>0</v>
      </c>
      <c r="Z126">
        <v>13</v>
      </c>
      <c r="AA126">
        <v>4.5</v>
      </c>
      <c r="AB126">
        <v>0.34615384615384609</v>
      </c>
      <c r="AF126" s="2">
        <v>45681</v>
      </c>
      <c r="AG126">
        <v>1</v>
      </c>
      <c r="AH126">
        <v>3</v>
      </c>
      <c r="AI126">
        <v>0.5</v>
      </c>
      <c r="AS126">
        <v>3</v>
      </c>
      <c r="AT126">
        <v>4.5</v>
      </c>
      <c r="AU126">
        <v>1.5</v>
      </c>
    </row>
    <row r="127" spans="1:47" x14ac:dyDescent="0.3">
      <c r="A127" s="2">
        <v>45685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4.5</v>
      </c>
      <c r="P127">
        <v>2</v>
      </c>
      <c r="Q127">
        <v>0.5</v>
      </c>
      <c r="R127">
        <v>0</v>
      </c>
      <c r="S127">
        <v>0</v>
      </c>
      <c r="T127">
        <v>0</v>
      </c>
      <c r="U127">
        <v>0</v>
      </c>
      <c r="V127">
        <v>4</v>
      </c>
      <c r="W127">
        <v>0</v>
      </c>
      <c r="X127">
        <v>0</v>
      </c>
      <c r="Y127">
        <v>0</v>
      </c>
      <c r="Z127">
        <v>24</v>
      </c>
      <c r="AA127">
        <v>11</v>
      </c>
      <c r="AB127">
        <v>0.45833333333333331</v>
      </c>
      <c r="AF127" s="2">
        <v>45685</v>
      </c>
      <c r="AG127">
        <v>4.5</v>
      </c>
      <c r="AH127">
        <v>2</v>
      </c>
      <c r="AI127">
        <v>0.5</v>
      </c>
      <c r="AJ127">
        <v>4</v>
      </c>
      <c r="AS127">
        <v>4</v>
      </c>
      <c r="AT127">
        <v>11</v>
      </c>
      <c r="AU127">
        <v>2.75</v>
      </c>
    </row>
    <row r="128" spans="1:47" x14ac:dyDescent="0.3">
      <c r="A128" s="2">
        <v>45686</v>
      </c>
      <c r="B128">
        <v>0</v>
      </c>
      <c r="C128">
        <v>0</v>
      </c>
      <c r="D128">
        <v>0</v>
      </c>
      <c r="E128">
        <v>1.5</v>
      </c>
      <c r="F128">
        <v>0</v>
      </c>
      <c r="G128">
        <v>0</v>
      </c>
      <c r="H128">
        <v>0</v>
      </c>
      <c r="I128">
        <v>0.5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4.5</v>
      </c>
      <c r="W128">
        <v>2</v>
      </c>
      <c r="Z128">
        <v>22</v>
      </c>
      <c r="AA128">
        <v>8.5</v>
      </c>
      <c r="AB128">
        <v>0.38636363636363641</v>
      </c>
      <c r="AF128" s="2">
        <v>45686</v>
      </c>
      <c r="AG128">
        <v>1.5</v>
      </c>
      <c r="AH128">
        <v>0.5</v>
      </c>
      <c r="AI128">
        <v>4.5</v>
      </c>
      <c r="AJ128">
        <v>2</v>
      </c>
      <c r="AS128">
        <v>4</v>
      </c>
      <c r="AT128">
        <v>8.5</v>
      </c>
      <c r="AU128">
        <v>2.125</v>
      </c>
    </row>
    <row r="129" spans="1:47" x14ac:dyDescent="0.3">
      <c r="A129" s="2">
        <v>45687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0.5</v>
      </c>
      <c r="V129">
        <v>0</v>
      </c>
      <c r="W129">
        <v>26</v>
      </c>
      <c r="X129">
        <v>7</v>
      </c>
      <c r="Y129">
        <v>4.5</v>
      </c>
      <c r="Z129">
        <v>17</v>
      </c>
      <c r="AA129">
        <v>38</v>
      </c>
      <c r="AB129">
        <v>2.2352941176470589</v>
      </c>
      <c r="AF129" s="2">
        <v>45687</v>
      </c>
      <c r="AG129">
        <v>0.5</v>
      </c>
      <c r="AH129">
        <v>26</v>
      </c>
      <c r="AI129">
        <v>7</v>
      </c>
      <c r="AJ129">
        <v>4.5</v>
      </c>
      <c r="AS129">
        <v>4</v>
      </c>
      <c r="AT129">
        <v>38</v>
      </c>
      <c r="AU129">
        <v>9.5</v>
      </c>
    </row>
    <row r="130" spans="1:47" x14ac:dyDescent="0.3">
      <c r="A130" s="2">
        <v>45688</v>
      </c>
      <c r="B130">
        <v>0</v>
      </c>
      <c r="C130">
        <v>3</v>
      </c>
      <c r="D130">
        <v>0.5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24</v>
      </c>
      <c r="AA130">
        <v>3.5</v>
      </c>
      <c r="AB130">
        <v>0.14583333333333329</v>
      </c>
      <c r="AF130" s="2">
        <v>45688</v>
      </c>
      <c r="AG130">
        <v>3</v>
      </c>
      <c r="AH130">
        <v>0.5</v>
      </c>
      <c r="AS130">
        <v>2</v>
      </c>
      <c r="AT130">
        <v>3.5</v>
      </c>
      <c r="AU130">
        <v>1.75</v>
      </c>
    </row>
    <row r="131" spans="1:47" x14ac:dyDescent="0.3">
      <c r="AA131">
        <f>COUNTIF(AA5:AA130,"&gt;=50")</f>
        <v>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4:AZ838"/>
  <sheetViews>
    <sheetView topLeftCell="V813" workbookViewId="0">
      <selection activeCell="AA838" sqref="AA838"/>
    </sheetView>
  </sheetViews>
  <sheetFormatPr defaultRowHeight="14.4" x14ac:dyDescent="0.3"/>
  <sheetData>
    <row r="4" spans="1:52" x14ac:dyDescent="0.3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 t="s">
        <v>1</v>
      </c>
      <c r="AA4" s="1" t="s">
        <v>2</v>
      </c>
      <c r="AB4" s="1" t="s">
        <v>3</v>
      </c>
      <c r="AF4" s="1" t="s">
        <v>0</v>
      </c>
      <c r="AG4" s="1">
        <v>1</v>
      </c>
      <c r="AH4" s="1">
        <v>2</v>
      </c>
      <c r="AI4" s="1">
        <v>3</v>
      </c>
      <c r="AJ4" s="1">
        <v>4</v>
      </c>
      <c r="AK4" s="1">
        <v>5</v>
      </c>
      <c r="AL4" s="1">
        <v>6</v>
      </c>
      <c r="AM4" s="1">
        <v>7</v>
      </c>
      <c r="AN4" s="1">
        <v>8</v>
      </c>
      <c r="AO4" s="1">
        <v>9</v>
      </c>
      <c r="AP4" s="1">
        <v>10</v>
      </c>
      <c r="AQ4" s="1">
        <v>11</v>
      </c>
      <c r="AR4" s="1">
        <v>12</v>
      </c>
      <c r="AS4" s="1">
        <v>13</v>
      </c>
      <c r="AT4" s="1">
        <v>14</v>
      </c>
      <c r="AU4" s="1">
        <v>15</v>
      </c>
      <c r="AV4" s="1">
        <v>16</v>
      </c>
      <c r="AW4" s="1">
        <v>17</v>
      </c>
      <c r="AX4" s="1" t="s">
        <v>1</v>
      </c>
      <c r="AY4" s="1" t="s">
        <v>2</v>
      </c>
      <c r="AZ4" s="1" t="s">
        <v>3</v>
      </c>
    </row>
    <row r="5" spans="1:52" x14ac:dyDescent="0.3">
      <c r="A5" s="2">
        <v>43630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6.5</v>
      </c>
      <c r="S5">
        <v>0</v>
      </c>
      <c r="T5">
        <v>0.5</v>
      </c>
      <c r="U5">
        <v>0</v>
      </c>
      <c r="V5">
        <v>0</v>
      </c>
      <c r="W5">
        <v>0</v>
      </c>
      <c r="X5">
        <v>0</v>
      </c>
      <c r="Y5">
        <v>0</v>
      </c>
      <c r="Z5">
        <v>24</v>
      </c>
      <c r="AA5">
        <v>7</v>
      </c>
      <c r="AB5">
        <v>0.29166666666666669</v>
      </c>
      <c r="AF5" s="2">
        <v>43630</v>
      </c>
      <c r="AG5">
        <v>6.5</v>
      </c>
      <c r="AH5">
        <v>0.5</v>
      </c>
      <c r="AX5">
        <v>2</v>
      </c>
      <c r="AY5">
        <v>7</v>
      </c>
      <c r="AZ5">
        <v>3.5</v>
      </c>
    </row>
    <row r="6" spans="1:52" x14ac:dyDescent="0.3">
      <c r="A6" s="2">
        <v>43632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</v>
      </c>
      <c r="U6">
        <v>1</v>
      </c>
      <c r="V6">
        <v>0</v>
      </c>
      <c r="W6">
        <v>0</v>
      </c>
      <c r="X6">
        <v>0</v>
      </c>
      <c r="Y6">
        <v>0</v>
      </c>
      <c r="Z6">
        <v>24</v>
      </c>
      <c r="AA6">
        <v>5</v>
      </c>
      <c r="AB6">
        <v>0.20833333333333329</v>
      </c>
      <c r="AF6" s="2">
        <v>43632</v>
      </c>
      <c r="AG6">
        <v>4</v>
      </c>
      <c r="AH6">
        <v>1</v>
      </c>
      <c r="AX6">
        <v>2</v>
      </c>
      <c r="AY6">
        <v>5</v>
      </c>
      <c r="AZ6">
        <v>2.5</v>
      </c>
    </row>
    <row r="7" spans="1:52" x14ac:dyDescent="0.3">
      <c r="A7" s="2">
        <v>43650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3.5</v>
      </c>
      <c r="S7">
        <v>2</v>
      </c>
      <c r="T7">
        <v>0.5</v>
      </c>
      <c r="U7">
        <v>1</v>
      </c>
      <c r="V7">
        <v>0</v>
      </c>
      <c r="W7">
        <v>0</v>
      </c>
      <c r="X7">
        <v>0</v>
      </c>
      <c r="Y7">
        <v>0</v>
      </c>
      <c r="Z7">
        <v>24</v>
      </c>
      <c r="AA7">
        <v>7</v>
      </c>
      <c r="AB7">
        <v>0.29166666666666669</v>
      </c>
      <c r="AF7" s="2">
        <v>43650</v>
      </c>
      <c r="AG7">
        <v>3.5</v>
      </c>
      <c r="AH7">
        <v>2</v>
      </c>
      <c r="AI7">
        <v>0.5</v>
      </c>
      <c r="AJ7">
        <v>1</v>
      </c>
      <c r="AX7">
        <v>4</v>
      </c>
      <c r="AY7">
        <v>7</v>
      </c>
      <c r="AZ7">
        <v>1.75</v>
      </c>
    </row>
    <row r="8" spans="1:52" x14ac:dyDescent="0.3">
      <c r="A8" s="2">
        <v>43651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0.5</v>
      </c>
      <c r="T8">
        <v>0</v>
      </c>
      <c r="U8">
        <v>0</v>
      </c>
      <c r="V8">
        <v>4.5</v>
      </c>
      <c r="W8">
        <v>0</v>
      </c>
      <c r="X8">
        <v>0</v>
      </c>
      <c r="Y8">
        <v>0</v>
      </c>
      <c r="Z8">
        <v>24</v>
      </c>
      <c r="AA8">
        <v>5.5</v>
      </c>
      <c r="AB8">
        <v>0.22916666666666671</v>
      </c>
      <c r="AF8" s="2">
        <v>43651</v>
      </c>
      <c r="AG8">
        <v>0.5</v>
      </c>
      <c r="AH8">
        <v>0.5</v>
      </c>
      <c r="AI8">
        <v>4.5</v>
      </c>
      <c r="AX8">
        <v>3</v>
      </c>
      <c r="AY8">
        <v>5.5</v>
      </c>
      <c r="AZ8">
        <v>1.833333333333333</v>
      </c>
    </row>
    <row r="9" spans="1:52" x14ac:dyDescent="0.3">
      <c r="A9" s="2">
        <v>43655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V9">
        <v>9.5</v>
      </c>
      <c r="W9">
        <v>2</v>
      </c>
      <c r="X9">
        <v>0</v>
      </c>
      <c r="Y9">
        <v>0</v>
      </c>
      <c r="Z9">
        <v>22</v>
      </c>
      <c r="AA9">
        <v>11.5</v>
      </c>
      <c r="AB9">
        <v>0.52272727272727271</v>
      </c>
      <c r="AF9" s="2">
        <v>43655</v>
      </c>
      <c r="AG9">
        <v>9.5</v>
      </c>
      <c r="AH9">
        <v>2</v>
      </c>
      <c r="AX9">
        <v>2</v>
      </c>
      <c r="AY9">
        <v>11.5</v>
      </c>
      <c r="AZ9">
        <v>5.75</v>
      </c>
    </row>
    <row r="10" spans="1:52" x14ac:dyDescent="0.3">
      <c r="A10" s="2">
        <v>43699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24</v>
      </c>
      <c r="AA10">
        <v>1.5</v>
      </c>
      <c r="AB10">
        <v>6.25E-2</v>
      </c>
      <c r="AF10" s="2">
        <v>43699</v>
      </c>
      <c r="AG10">
        <v>1.5</v>
      </c>
      <c r="AX10">
        <v>1</v>
      </c>
      <c r="AY10">
        <v>1.5</v>
      </c>
      <c r="AZ10">
        <v>1.5</v>
      </c>
    </row>
    <row r="11" spans="1:52" x14ac:dyDescent="0.3">
      <c r="A11" s="2">
        <v>43703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2.5</v>
      </c>
      <c r="X11">
        <v>0</v>
      </c>
      <c r="Y11">
        <v>0</v>
      </c>
      <c r="Z11">
        <v>24</v>
      </c>
      <c r="AA11">
        <v>2.5</v>
      </c>
      <c r="AB11">
        <v>0.1041666666666667</v>
      </c>
      <c r="AF11" s="2">
        <v>43703</v>
      </c>
      <c r="AG11">
        <v>2.5</v>
      </c>
      <c r="AX11">
        <v>1</v>
      </c>
      <c r="AY11">
        <v>2.5</v>
      </c>
      <c r="AZ11">
        <v>2.5</v>
      </c>
    </row>
    <row r="12" spans="1:52" x14ac:dyDescent="0.3">
      <c r="A12" s="2">
        <v>43704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9.5</v>
      </c>
      <c r="U12">
        <v>0.5</v>
      </c>
      <c r="V12">
        <v>0</v>
      </c>
      <c r="W12">
        <v>0</v>
      </c>
      <c r="X12">
        <v>0</v>
      </c>
      <c r="Y12">
        <v>0</v>
      </c>
      <c r="Z12">
        <v>24</v>
      </c>
      <c r="AA12">
        <v>10</v>
      </c>
      <c r="AB12">
        <v>0.41666666666666669</v>
      </c>
      <c r="AF12" s="2">
        <v>43704</v>
      </c>
      <c r="AG12">
        <v>9.5</v>
      </c>
      <c r="AH12">
        <v>0.5</v>
      </c>
      <c r="AX12">
        <v>2</v>
      </c>
      <c r="AY12">
        <v>10</v>
      </c>
      <c r="AZ12">
        <v>5</v>
      </c>
    </row>
    <row r="13" spans="1:52" x14ac:dyDescent="0.3">
      <c r="A13" s="2">
        <v>43705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7.5</v>
      </c>
      <c r="R13">
        <v>0.5</v>
      </c>
      <c r="S13">
        <v>32</v>
      </c>
      <c r="T13">
        <v>7</v>
      </c>
      <c r="U13">
        <v>0.5</v>
      </c>
      <c r="V13">
        <v>0</v>
      </c>
      <c r="W13">
        <v>0</v>
      </c>
      <c r="X13">
        <v>0</v>
      </c>
      <c r="Y13">
        <v>0</v>
      </c>
      <c r="Z13">
        <v>24</v>
      </c>
      <c r="AA13">
        <v>47.5</v>
      </c>
      <c r="AB13">
        <v>1.979166666666667</v>
      </c>
      <c r="AF13" s="2">
        <v>43705</v>
      </c>
      <c r="AG13">
        <v>7.5</v>
      </c>
      <c r="AH13">
        <v>0.5</v>
      </c>
      <c r="AI13">
        <v>32</v>
      </c>
      <c r="AJ13">
        <v>7</v>
      </c>
      <c r="AK13">
        <v>0.5</v>
      </c>
      <c r="AX13">
        <v>5</v>
      </c>
      <c r="AY13">
        <v>47.5</v>
      </c>
      <c r="AZ13">
        <v>9.5</v>
      </c>
    </row>
    <row r="14" spans="1:52" x14ac:dyDescent="0.3">
      <c r="A14" s="2">
        <v>43721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44.5</v>
      </c>
      <c r="K14">
        <v>0</v>
      </c>
      <c r="L14">
        <v>0</v>
      </c>
      <c r="M14">
        <v>0</v>
      </c>
      <c r="N14">
        <v>0</v>
      </c>
      <c r="O14">
        <v>1.5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1</v>
      </c>
      <c r="Y14">
        <v>0</v>
      </c>
      <c r="Z14">
        <v>24</v>
      </c>
      <c r="AA14">
        <v>47.5</v>
      </c>
      <c r="AB14">
        <v>1.979166666666667</v>
      </c>
      <c r="AF14" s="2">
        <v>43721</v>
      </c>
      <c r="AG14">
        <v>44.5</v>
      </c>
      <c r="AH14">
        <v>1.5</v>
      </c>
      <c r="AI14">
        <v>0.5</v>
      </c>
      <c r="AJ14">
        <v>1</v>
      </c>
      <c r="AX14">
        <v>4</v>
      </c>
      <c r="AY14">
        <v>47.5</v>
      </c>
      <c r="AZ14">
        <v>11.875</v>
      </c>
    </row>
    <row r="15" spans="1:52" x14ac:dyDescent="0.3">
      <c r="A15" s="2">
        <v>43722</v>
      </c>
      <c r="B15">
        <v>0</v>
      </c>
      <c r="C15">
        <v>0</v>
      </c>
      <c r="D15">
        <v>0</v>
      </c>
      <c r="E15">
        <v>0.5</v>
      </c>
      <c r="F15">
        <v>1</v>
      </c>
      <c r="G15">
        <v>0</v>
      </c>
      <c r="H15">
        <v>4.5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0.5</v>
      </c>
      <c r="S15">
        <v>0</v>
      </c>
      <c r="T15">
        <v>0.5</v>
      </c>
      <c r="U15">
        <v>1</v>
      </c>
      <c r="V15">
        <v>0.5</v>
      </c>
      <c r="W15">
        <v>0</v>
      </c>
      <c r="X15">
        <v>1.5</v>
      </c>
      <c r="Y15">
        <v>0</v>
      </c>
      <c r="Z15">
        <v>24</v>
      </c>
      <c r="AA15">
        <v>12</v>
      </c>
      <c r="AB15">
        <v>0.5</v>
      </c>
      <c r="AF15" s="2">
        <v>43722</v>
      </c>
      <c r="AG15">
        <v>0.5</v>
      </c>
      <c r="AH15">
        <v>1</v>
      </c>
      <c r="AI15">
        <v>4.5</v>
      </c>
      <c r="AJ15">
        <v>2</v>
      </c>
      <c r="AK15">
        <v>0.5</v>
      </c>
      <c r="AL15">
        <v>0.5</v>
      </c>
      <c r="AM15">
        <v>1</v>
      </c>
      <c r="AN15">
        <v>0.5</v>
      </c>
      <c r="AO15">
        <v>1.5</v>
      </c>
      <c r="AX15">
        <v>9</v>
      </c>
      <c r="AY15">
        <v>12</v>
      </c>
      <c r="AZ15">
        <v>1.333333333333333</v>
      </c>
    </row>
    <row r="16" spans="1:52" x14ac:dyDescent="0.3">
      <c r="A16" s="2">
        <v>43723</v>
      </c>
      <c r="B16">
        <v>1</v>
      </c>
      <c r="C16">
        <v>0.5</v>
      </c>
      <c r="D16">
        <v>0</v>
      </c>
      <c r="E16">
        <v>2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</v>
      </c>
      <c r="Y16">
        <v>0</v>
      </c>
      <c r="Z16">
        <v>24</v>
      </c>
      <c r="AA16">
        <v>5</v>
      </c>
      <c r="AB16">
        <v>0.20833333333333329</v>
      </c>
      <c r="AF16" s="2">
        <v>43723</v>
      </c>
      <c r="AG16">
        <v>1</v>
      </c>
      <c r="AH16">
        <v>0.5</v>
      </c>
      <c r="AI16">
        <v>2</v>
      </c>
      <c r="AJ16">
        <v>1</v>
      </c>
      <c r="AK16">
        <v>0.5</v>
      </c>
      <c r="AX16">
        <v>5</v>
      </c>
      <c r="AY16">
        <v>5</v>
      </c>
      <c r="AZ16">
        <v>1</v>
      </c>
    </row>
    <row r="17" spans="1:52" x14ac:dyDescent="0.3">
      <c r="A17" s="2">
        <v>43724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24</v>
      </c>
      <c r="AA17">
        <v>1</v>
      </c>
      <c r="AB17">
        <v>4.1666666666666657E-2</v>
      </c>
      <c r="AF17" s="2">
        <v>43724</v>
      </c>
      <c r="AG17">
        <v>1</v>
      </c>
      <c r="AX17">
        <v>1</v>
      </c>
      <c r="AY17">
        <v>1</v>
      </c>
      <c r="AZ17">
        <v>1</v>
      </c>
    </row>
    <row r="18" spans="1:52" x14ac:dyDescent="0.3">
      <c r="A18" s="2">
        <v>43741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</v>
      </c>
      <c r="AA18">
        <v>1</v>
      </c>
      <c r="AB18">
        <v>4.1666666666666657E-2</v>
      </c>
      <c r="AF18" s="2">
        <v>43741</v>
      </c>
      <c r="AG18">
        <v>1</v>
      </c>
      <c r="AX18">
        <v>1</v>
      </c>
      <c r="AY18">
        <v>1</v>
      </c>
      <c r="AZ18">
        <v>1</v>
      </c>
    </row>
    <row r="19" spans="1:52" x14ac:dyDescent="0.3">
      <c r="A19" s="2">
        <v>43746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9.5</v>
      </c>
      <c r="W19">
        <v>3.5</v>
      </c>
      <c r="X19">
        <v>0</v>
      </c>
      <c r="Y19">
        <v>0</v>
      </c>
      <c r="Z19">
        <v>24</v>
      </c>
      <c r="AA19">
        <v>13</v>
      </c>
      <c r="AB19">
        <v>0.54166666666666663</v>
      </c>
      <c r="AF19" s="2">
        <v>43746</v>
      </c>
      <c r="AG19">
        <v>9.5</v>
      </c>
      <c r="AH19">
        <v>3.5</v>
      </c>
      <c r="AX19">
        <v>2</v>
      </c>
      <c r="AY19">
        <v>13</v>
      </c>
      <c r="AZ19">
        <v>6.5</v>
      </c>
    </row>
    <row r="20" spans="1:52" x14ac:dyDescent="0.3">
      <c r="A20" s="2">
        <v>43748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9</v>
      </c>
      <c r="U20">
        <v>1.5</v>
      </c>
      <c r="V20">
        <v>0</v>
      </c>
      <c r="W20">
        <v>0</v>
      </c>
      <c r="X20">
        <v>0</v>
      </c>
      <c r="Y20">
        <v>0</v>
      </c>
      <c r="Z20">
        <v>24</v>
      </c>
      <c r="AA20">
        <v>10.5</v>
      </c>
      <c r="AB20">
        <v>0.4375</v>
      </c>
      <c r="AF20" s="2">
        <v>43748</v>
      </c>
      <c r="AG20">
        <v>9</v>
      </c>
      <c r="AH20">
        <v>1.5</v>
      </c>
      <c r="AX20">
        <v>2</v>
      </c>
      <c r="AY20">
        <v>10.5</v>
      </c>
      <c r="AZ20">
        <v>5.25</v>
      </c>
    </row>
    <row r="21" spans="1:52" x14ac:dyDescent="0.3">
      <c r="A21" s="2">
        <v>43765</v>
      </c>
      <c r="L21">
        <v>0</v>
      </c>
      <c r="M21">
        <v>0</v>
      </c>
      <c r="N21">
        <v>0</v>
      </c>
      <c r="O21">
        <v>0</v>
      </c>
      <c r="P21">
        <v>0.5</v>
      </c>
      <c r="Q21">
        <v>0</v>
      </c>
      <c r="R21">
        <v>0</v>
      </c>
      <c r="S21">
        <v>0</v>
      </c>
      <c r="T21">
        <v>0</v>
      </c>
      <c r="U21">
        <v>9</v>
      </c>
      <c r="V21">
        <v>1</v>
      </c>
      <c r="W21">
        <v>0</v>
      </c>
      <c r="X21">
        <v>0</v>
      </c>
      <c r="Y21">
        <v>0</v>
      </c>
      <c r="Z21">
        <v>14</v>
      </c>
      <c r="AA21">
        <v>10.5</v>
      </c>
      <c r="AB21">
        <v>0.75</v>
      </c>
      <c r="AF21" s="2">
        <v>43765</v>
      </c>
      <c r="AG21">
        <v>0.5</v>
      </c>
      <c r="AH21">
        <v>9</v>
      </c>
      <c r="AI21">
        <v>1</v>
      </c>
      <c r="AX21">
        <v>3</v>
      </c>
      <c r="AY21">
        <v>10.5</v>
      </c>
      <c r="AZ21">
        <v>3.5</v>
      </c>
    </row>
    <row r="22" spans="1:52" x14ac:dyDescent="0.3">
      <c r="A22" s="2">
        <v>43767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1.5</v>
      </c>
      <c r="U22">
        <v>0</v>
      </c>
      <c r="V22">
        <v>0</v>
      </c>
      <c r="W22">
        <v>0</v>
      </c>
      <c r="X22">
        <v>0</v>
      </c>
      <c r="Y22">
        <v>0</v>
      </c>
      <c r="Z22">
        <v>24</v>
      </c>
      <c r="AA22">
        <v>1.5</v>
      </c>
      <c r="AB22">
        <v>6.25E-2</v>
      </c>
      <c r="AF22" s="2">
        <v>43767</v>
      </c>
      <c r="AG22">
        <v>1.5</v>
      </c>
      <c r="AX22">
        <v>1</v>
      </c>
      <c r="AY22">
        <v>1.5</v>
      </c>
      <c r="AZ22">
        <v>1.5</v>
      </c>
    </row>
    <row r="23" spans="1:52" x14ac:dyDescent="0.3">
      <c r="A23" s="2">
        <v>43770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47.5</v>
      </c>
      <c r="Q23">
        <v>21.5</v>
      </c>
      <c r="R23">
        <v>20.5</v>
      </c>
      <c r="S23">
        <v>0</v>
      </c>
      <c r="T23">
        <v>0</v>
      </c>
      <c r="U23">
        <v>0</v>
      </c>
      <c r="V23">
        <v>0</v>
      </c>
      <c r="W23">
        <v>0</v>
      </c>
      <c r="X23">
        <v>0.5</v>
      </c>
      <c r="Y23">
        <v>0</v>
      </c>
      <c r="Z23">
        <v>24</v>
      </c>
      <c r="AA23">
        <v>90</v>
      </c>
      <c r="AB23">
        <v>3.75</v>
      </c>
      <c r="AF23" s="2">
        <v>43770</v>
      </c>
      <c r="AG23">
        <v>47.5</v>
      </c>
      <c r="AH23">
        <v>21.5</v>
      </c>
      <c r="AI23">
        <v>20.5</v>
      </c>
      <c r="AJ23">
        <v>0.5</v>
      </c>
      <c r="AX23">
        <v>4</v>
      </c>
      <c r="AY23">
        <v>90</v>
      </c>
      <c r="AZ23">
        <v>22.5</v>
      </c>
    </row>
    <row r="24" spans="1:52" x14ac:dyDescent="0.3">
      <c r="A24" s="2">
        <v>43771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2.5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24</v>
      </c>
      <c r="AA24">
        <v>2.5</v>
      </c>
      <c r="AB24">
        <v>0.1041666666666667</v>
      </c>
      <c r="AF24" s="2">
        <v>43771</v>
      </c>
      <c r="AG24">
        <v>2.5</v>
      </c>
      <c r="AX24">
        <v>1</v>
      </c>
      <c r="AY24">
        <v>2.5</v>
      </c>
      <c r="AZ24">
        <v>2.5</v>
      </c>
    </row>
    <row r="25" spans="1:52" x14ac:dyDescent="0.3">
      <c r="A25" s="2">
        <v>43772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</v>
      </c>
      <c r="S25">
        <v>19.5</v>
      </c>
      <c r="T25">
        <v>4.5</v>
      </c>
      <c r="U25">
        <v>0.5</v>
      </c>
      <c r="V25">
        <v>0</v>
      </c>
      <c r="W25">
        <v>0</v>
      </c>
      <c r="X25">
        <v>0</v>
      </c>
      <c r="Y25">
        <v>0</v>
      </c>
      <c r="Z25">
        <v>24</v>
      </c>
      <c r="AA25">
        <v>25</v>
      </c>
      <c r="AB25">
        <v>1.041666666666667</v>
      </c>
      <c r="AF25" s="2">
        <v>43772</v>
      </c>
      <c r="AG25">
        <v>0.5</v>
      </c>
      <c r="AH25">
        <v>19.5</v>
      </c>
      <c r="AI25">
        <v>4.5</v>
      </c>
      <c r="AJ25">
        <v>0.5</v>
      </c>
      <c r="AX25">
        <v>4</v>
      </c>
      <c r="AY25">
        <v>25</v>
      </c>
      <c r="AZ25">
        <v>6.25</v>
      </c>
    </row>
    <row r="26" spans="1:52" x14ac:dyDescent="0.3">
      <c r="A26" s="2">
        <v>43773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14</v>
      </c>
      <c r="T26">
        <v>46</v>
      </c>
      <c r="U26">
        <v>0</v>
      </c>
      <c r="V26">
        <v>0</v>
      </c>
      <c r="W26">
        <v>0</v>
      </c>
      <c r="X26">
        <v>0</v>
      </c>
      <c r="Y26">
        <v>0</v>
      </c>
      <c r="Z26">
        <v>24</v>
      </c>
      <c r="AA26">
        <v>60</v>
      </c>
      <c r="AB26">
        <v>2.5</v>
      </c>
      <c r="AF26" s="2">
        <v>43773</v>
      </c>
      <c r="AG26">
        <v>14</v>
      </c>
      <c r="AH26">
        <v>46</v>
      </c>
      <c r="AX26">
        <v>2</v>
      </c>
      <c r="AY26">
        <v>60</v>
      </c>
      <c r="AZ26">
        <v>30</v>
      </c>
    </row>
    <row r="27" spans="1:52" x14ac:dyDescent="0.3">
      <c r="A27" s="2">
        <v>43774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46.5</v>
      </c>
      <c r="U27">
        <v>0</v>
      </c>
      <c r="V27">
        <v>0</v>
      </c>
      <c r="W27">
        <v>0</v>
      </c>
      <c r="X27">
        <v>0</v>
      </c>
      <c r="Y27">
        <v>0</v>
      </c>
      <c r="Z27">
        <v>24</v>
      </c>
      <c r="AA27">
        <v>47.5</v>
      </c>
      <c r="AB27">
        <v>1.979166666666667</v>
      </c>
      <c r="AF27" s="2">
        <v>43774</v>
      </c>
      <c r="AG27">
        <v>1</v>
      </c>
      <c r="AH27">
        <v>46.5</v>
      </c>
      <c r="AX27">
        <v>2</v>
      </c>
      <c r="AY27">
        <v>47.5</v>
      </c>
      <c r="AZ27">
        <v>23.75</v>
      </c>
    </row>
    <row r="28" spans="1:52" x14ac:dyDescent="0.3">
      <c r="A28" s="2">
        <v>43775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2.5</v>
      </c>
      <c r="T28">
        <v>11.5</v>
      </c>
      <c r="U28">
        <v>0</v>
      </c>
      <c r="V28">
        <v>0</v>
      </c>
      <c r="W28">
        <v>0</v>
      </c>
      <c r="X28">
        <v>0</v>
      </c>
      <c r="Y28">
        <v>0</v>
      </c>
      <c r="Z28">
        <v>24</v>
      </c>
      <c r="AA28">
        <v>14</v>
      </c>
      <c r="AB28">
        <v>0.58333333333333337</v>
      </c>
      <c r="AF28" s="2">
        <v>43775</v>
      </c>
      <c r="AG28">
        <v>2.5</v>
      </c>
      <c r="AH28">
        <v>11.5</v>
      </c>
      <c r="AX28">
        <v>2</v>
      </c>
      <c r="AY28">
        <v>14</v>
      </c>
      <c r="AZ28">
        <v>7</v>
      </c>
    </row>
    <row r="29" spans="1:52" x14ac:dyDescent="0.3">
      <c r="A29" s="2">
        <v>43781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24</v>
      </c>
      <c r="AA29">
        <v>5</v>
      </c>
      <c r="AB29">
        <v>0.20833333333333329</v>
      </c>
      <c r="AF29" s="2">
        <v>43781</v>
      </c>
      <c r="AG29">
        <v>5</v>
      </c>
      <c r="AX29">
        <v>1</v>
      </c>
      <c r="AY29">
        <v>5</v>
      </c>
      <c r="AZ29">
        <v>5</v>
      </c>
    </row>
    <row r="30" spans="1:52" x14ac:dyDescent="0.3">
      <c r="A30" s="2">
        <v>43789</v>
      </c>
      <c r="B30">
        <v>0</v>
      </c>
      <c r="C30">
        <v>0</v>
      </c>
      <c r="D30">
        <v>0</v>
      </c>
      <c r="E30">
        <v>0</v>
      </c>
      <c r="Q30">
        <v>0</v>
      </c>
      <c r="R30">
        <v>1.5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13</v>
      </c>
      <c r="AA30">
        <v>1.5</v>
      </c>
      <c r="AB30">
        <v>0.1153846153846154</v>
      </c>
      <c r="AF30" s="2">
        <v>43789</v>
      </c>
      <c r="AG30">
        <v>1.5</v>
      </c>
      <c r="AX30">
        <v>1</v>
      </c>
      <c r="AY30">
        <v>1.5</v>
      </c>
      <c r="AZ30">
        <v>1.5</v>
      </c>
    </row>
    <row r="31" spans="1:52" x14ac:dyDescent="0.3">
      <c r="A31" s="2">
        <v>43790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44.5</v>
      </c>
      <c r="T31">
        <v>7.5</v>
      </c>
      <c r="U31">
        <v>0</v>
      </c>
      <c r="V31">
        <v>0</v>
      </c>
      <c r="W31">
        <v>0</v>
      </c>
      <c r="X31">
        <v>0</v>
      </c>
      <c r="Y31">
        <v>0</v>
      </c>
      <c r="Z31">
        <v>24</v>
      </c>
      <c r="AA31">
        <v>52</v>
      </c>
      <c r="AB31">
        <v>2.166666666666667</v>
      </c>
      <c r="AF31" s="2">
        <v>43790</v>
      </c>
      <c r="AG31">
        <v>44.5</v>
      </c>
      <c r="AH31">
        <v>7.5</v>
      </c>
      <c r="AX31">
        <v>2</v>
      </c>
      <c r="AY31">
        <v>52</v>
      </c>
      <c r="AZ31">
        <v>26</v>
      </c>
    </row>
    <row r="32" spans="1:52" x14ac:dyDescent="0.3">
      <c r="A32" s="2">
        <v>43791</v>
      </c>
      <c r="B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0.5</v>
      </c>
      <c r="Z32">
        <v>19</v>
      </c>
      <c r="AA32">
        <v>2.5</v>
      </c>
      <c r="AB32">
        <v>0.13157894736842099</v>
      </c>
      <c r="AF32" s="2">
        <v>43791</v>
      </c>
      <c r="AG32">
        <v>2</v>
      </c>
      <c r="AH32">
        <v>0.5</v>
      </c>
      <c r="AX32">
        <v>2</v>
      </c>
      <c r="AY32">
        <v>2.5</v>
      </c>
      <c r="AZ32">
        <v>1.25</v>
      </c>
    </row>
    <row r="33" spans="1:52" x14ac:dyDescent="0.3">
      <c r="A33" s="2">
        <v>43794</v>
      </c>
      <c r="B33">
        <v>0</v>
      </c>
      <c r="K33">
        <v>0</v>
      </c>
      <c r="L33">
        <v>0</v>
      </c>
      <c r="M33">
        <v>0</v>
      </c>
      <c r="N33">
        <v>0</v>
      </c>
      <c r="O33">
        <v>8</v>
      </c>
      <c r="P33">
        <v>1.5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16</v>
      </c>
      <c r="AA33">
        <v>9.5</v>
      </c>
      <c r="AB33">
        <v>0.59375</v>
      </c>
      <c r="AF33" s="2">
        <v>43794</v>
      </c>
      <c r="AG33">
        <v>8</v>
      </c>
      <c r="AH33">
        <v>1.5</v>
      </c>
      <c r="AX33">
        <v>2</v>
      </c>
      <c r="AY33">
        <v>9.5</v>
      </c>
      <c r="AZ33">
        <v>4.75</v>
      </c>
    </row>
    <row r="34" spans="1:52" x14ac:dyDescent="0.3">
      <c r="A34" s="2">
        <v>43795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24</v>
      </c>
      <c r="AA34">
        <v>3</v>
      </c>
      <c r="AB34">
        <v>0.125</v>
      </c>
      <c r="AF34" s="2">
        <v>43795</v>
      </c>
      <c r="AG34">
        <v>3</v>
      </c>
      <c r="AX34">
        <v>1</v>
      </c>
      <c r="AY34">
        <v>3</v>
      </c>
      <c r="AZ34">
        <v>3</v>
      </c>
    </row>
    <row r="35" spans="1:52" x14ac:dyDescent="0.3">
      <c r="A35" s="2">
        <v>43798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6</v>
      </c>
      <c r="V35">
        <v>2</v>
      </c>
      <c r="W35">
        <v>0</v>
      </c>
      <c r="X35">
        <v>0</v>
      </c>
      <c r="Y35">
        <v>0</v>
      </c>
      <c r="Z35">
        <v>24</v>
      </c>
      <c r="AA35">
        <v>8</v>
      </c>
      <c r="AB35">
        <v>0.33333333333333331</v>
      </c>
      <c r="AF35" s="2">
        <v>43798</v>
      </c>
      <c r="AG35">
        <v>6</v>
      </c>
      <c r="AH35">
        <v>2</v>
      </c>
      <c r="AX35">
        <v>2</v>
      </c>
      <c r="AY35">
        <v>8</v>
      </c>
      <c r="AZ35">
        <v>4</v>
      </c>
    </row>
    <row r="36" spans="1:52" x14ac:dyDescent="0.3">
      <c r="A36" s="2">
        <v>43799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21.5</v>
      </c>
      <c r="P36">
        <v>0</v>
      </c>
      <c r="Q36">
        <v>0</v>
      </c>
      <c r="R36">
        <v>0</v>
      </c>
      <c r="S36">
        <v>47</v>
      </c>
      <c r="T36">
        <v>17</v>
      </c>
      <c r="U36">
        <v>0</v>
      </c>
      <c r="V36">
        <v>0</v>
      </c>
      <c r="W36">
        <v>0.5</v>
      </c>
      <c r="X36">
        <v>0</v>
      </c>
      <c r="Y36">
        <v>0</v>
      </c>
      <c r="Z36">
        <v>24</v>
      </c>
      <c r="AA36">
        <v>86</v>
      </c>
      <c r="AB36">
        <v>3.583333333333333</v>
      </c>
      <c r="AF36" s="2">
        <v>43799</v>
      </c>
      <c r="AG36">
        <v>21.5</v>
      </c>
      <c r="AH36">
        <v>47</v>
      </c>
      <c r="AI36">
        <v>17</v>
      </c>
      <c r="AJ36">
        <v>0.5</v>
      </c>
      <c r="AX36">
        <v>4</v>
      </c>
      <c r="AY36">
        <v>86</v>
      </c>
      <c r="AZ36">
        <v>21.5</v>
      </c>
    </row>
    <row r="37" spans="1:52" x14ac:dyDescent="0.3">
      <c r="A37" s="2">
        <v>43800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2.5</v>
      </c>
      <c r="V37">
        <v>5.5</v>
      </c>
      <c r="W37">
        <v>0</v>
      </c>
      <c r="X37">
        <v>0</v>
      </c>
      <c r="Y37">
        <v>0</v>
      </c>
      <c r="Z37">
        <v>24</v>
      </c>
      <c r="AA37">
        <v>8</v>
      </c>
      <c r="AB37">
        <v>0.33333333333333331</v>
      </c>
      <c r="AF37" s="2">
        <v>43800</v>
      </c>
      <c r="AG37">
        <v>2.5</v>
      </c>
      <c r="AH37">
        <v>5.5</v>
      </c>
      <c r="AX37">
        <v>2</v>
      </c>
      <c r="AY37">
        <v>8</v>
      </c>
      <c r="AZ37">
        <v>4</v>
      </c>
    </row>
    <row r="38" spans="1:52" x14ac:dyDescent="0.3">
      <c r="A38" s="2">
        <v>43801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37.5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24</v>
      </c>
      <c r="AA38">
        <v>38.5</v>
      </c>
      <c r="AB38">
        <v>1.604166666666667</v>
      </c>
      <c r="AF38" s="2">
        <v>43801</v>
      </c>
      <c r="AG38">
        <v>37.5</v>
      </c>
      <c r="AH38">
        <v>1</v>
      </c>
      <c r="AX38">
        <v>2</v>
      </c>
      <c r="AY38">
        <v>38.5</v>
      </c>
      <c r="AZ38">
        <v>19.25</v>
      </c>
    </row>
    <row r="39" spans="1:52" x14ac:dyDescent="0.3">
      <c r="A39" s="2">
        <v>43803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</v>
      </c>
      <c r="V39">
        <v>2.5</v>
      </c>
      <c r="W39">
        <v>1.5</v>
      </c>
      <c r="X39">
        <v>0</v>
      </c>
      <c r="Y39">
        <v>0</v>
      </c>
      <c r="Z39">
        <v>24</v>
      </c>
      <c r="AA39">
        <v>7</v>
      </c>
      <c r="AB39">
        <v>0.29166666666666669</v>
      </c>
      <c r="AF39" s="2">
        <v>43803</v>
      </c>
      <c r="AG39">
        <v>3</v>
      </c>
      <c r="AH39">
        <v>2.5</v>
      </c>
      <c r="AI39">
        <v>1.5</v>
      </c>
      <c r="AX39">
        <v>3</v>
      </c>
      <c r="AY39">
        <v>7</v>
      </c>
      <c r="AZ39">
        <v>2.333333333333333</v>
      </c>
    </row>
    <row r="40" spans="1:52" x14ac:dyDescent="0.3">
      <c r="A40" s="2">
        <v>43804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26.5</v>
      </c>
      <c r="V40">
        <v>0</v>
      </c>
      <c r="W40">
        <v>0</v>
      </c>
      <c r="X40">
        <v>0</v>
      </c>
      <c r="Y40">
        <v>0</v>
      </c>
      <c r="Z40">
        <v>24</v>
      </c>
      <c r="AA40">
        <v>26.5</v>
      </c>
      <c r="AB40">
        <v>1.104166666666667</v>
      </c>
      <c r="AF40" s="2">
        <v>43804</v>
      </c>
      <c r="AG40">
        <v>26.5</v>
      </c>
      <c r="AX40">
        <v>1</v>
      </c>
      <c r="AY40">
        <v>26.5</v>
      </c>
      <c r="AZ40">
        <v>26.5</v>
      </c>
    </row>
    <row r="41" spans="1:52" x14ac:dyDescent="0.3">
      <c r="A41" s="2">
        <v>43808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5.5</v>
      </c>
      <c r="U41">
        <v>0</v>
      </c>
      <c r="V41">
        <v>0</v>
      </c>
      <c r="W41">
        <v>0</v>
      </c>
      <c r="X41">
        <v>0</v>
      </c>
      <c r="Y41">
        <v>0</v>
      </c>
      <c r="Z41">
        <v>24</v>
      </c>
      <c r="AA41">
        <v>5.5</v>
      </c>
      <c r="AB41">
        <v>0.22916666666666671</v>
      </c>
      <c r="AF41" s="2">
        <v>43808</v>
      </c>
      <c r="AG41">
        <v>5.5</v>
      </c>
      <c r="AX41">
        <v>1</v>
      </c>
      <c r="AY41">
        <v>5.5</v>
      </c>
      <c r="AZ41">
        <v>5.5</v>
      </c>
    </row>
    <row r="42" spans="1:52" x14ac:dyDescent="0.3">
      <c r="A42" s="2">
        <v>43809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16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24</v>
      </c>
      <c r="AA42">
        <v>17</v>
      </c>
      <c r="AB42">
        <v>0.70833333333333337</v>
      </c>
      <c r="AF42" s="2">
        <v>43809</v>
      </c>
      <c r="AG42">
        <v>16</v>
      </c>
      <c r="AH42">
        <v>1</v>
      </c>
      <c r="AX42">
        <v>2</v>
      </c>
      <c r="AY42">
        <v>17</v>
      </c>
      <c r="AZ42">
        <v>8.5</v>
      </c>
    </row>
    <row r="43" spans="1:52" x14ac:dyDescent="0.3">
      <c r="A43" s="2">
        <v>43810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24</v>
      </c>
      <c r="AA43">
        <v>3</v>
      </c>
      <c r="AB43">
        <v>0.125</v>
      </c>
      <c r="AF43" s="2">
        <v>43810</v>
      </c>
      <c r="AG43">
        <v>1</v>
      </c>
      <c r="AH43">
        <v>2</v>
      </c>
      <c r="AX43">
        <v>2</v>
      </c>
      <c r="AY43">
        <v>3</v>
      </c>
      <c r="AZ43">
        <v>1.5</v>
      </c>
    </row>
    <row r="44" spans="1:52" x14ac:dyDescent="0.3">
      <c r="A44" s="2">
        <v>43814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12</v>
      </c>
      <c r="AA44">
        <v>1</v>
      </c>
      <c r="AB44">
        <v>8.3333333333333329E-2</v>
      </c>
      <c r="AF44" s="2">
        <v>43814</v>
      </c>
      <c r="AG44">
        <v>1</v>
      </c>
      <c r="AX44">
        <v>1</v>
      </c>
      <c r="AY44">
        <v>1</v>
      </c>
      <c r="AZ44">
        <v>1</v>
      </c>
    </row>
    <row r="45" spans="1:52" x14ac:dyDescent="0.3">
      <c r="A45" s="2">
        <v>43820</v>
      </c>
      <c r="O45">
        <v>0</v>
      </c>
      <c r="P45">
        <v>0</v>
      </c>
      <c r="Q45">
        <v>0</v>
      </c>
      <c r="R45">
        <v>0</v>
      </c>
      <c r="S45">
        <v>0</v>
      </c>
      <c r="T45">
        <v>0.5</v>
      </c>
      <c r="U45">
        <v>0</v>
      </c>
      <c r="V45">
        <v>0.5</v>
      </c>
      <c r="W45">
        <v>0.5</v>
      </c>
      <c r="X45">
        <v>0</v>
      </c>
      <c r="Y45">
        <v>0</v>
      </c>
      <c r="Z45">
        <v>11</v>
      </c>
      <c r="AA45">
        <v>1.5</v>
      </c>
      <c r="AB45">
        <v>0.13636363636363641</v>
      </c>
      <c r="AF45" s="2">
        <v>43820</v>
      </c>
      <c r="AG45">
        <v>0.5</v>
      </c>
      <c r="AH45">
        <v>0.5</v>
      </c>
      <c r="AI45">
        <v>0.5</v>
      </c>
      <c r="AX45">
        <v>3</v>
      </c>
      <c r="AY45">
        <v>1.5</v>
      </c>
      <c r="AZ45">
        <v>0.5</v>
      </c>
    </row>
    <row r="46" spans="1:52" x14ac:dyDescent="0.3">
      <c r="A46" s="2">
        <v>43821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0.5</v>
      </c>
      <c r="N46">
        <v>0</v>
      </c>
      <c r="O46">
        <v>0.5</v>
      </c>
      <c r="P46">
        <v>3</v>
      </c>
      <c r="Q46">
        <v>72.5</v>
      </c>
      <c r="R46">
        <v>3.5</v>
      </c>
      <c r="S46">
        <v>0.5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24</v>
      </c>
      <c r="AA46">
        <v>81.5</v>
      </c>
      <c r="AB46">
        <v>3.395833333333333</v>
      </c>
      <c r="AF46" s="2">
        <v>43821</v>
      </c>
      <c r="AG46">
        <v>0.5</v>
      </c>
      <c r="AH46">
        <v>0.5</v>
      </c>
      <c r="AI46">
        <v>3</v>
      </c>
      <c r="AJ46">
        <v>72.5</v>
      </c>
      <c r="AK46">
        <v>3.5</v>
      </c>
      <c r="AL46">
        <v>0.5</v>
      </c>
      <c r="AM46">
        <v>1</v>
      </c>
      <c r="AX46">
        <v>7</v>
      </c>
      <c r="AY46">
        <v>81.5</v>
      </c>
      <c r="AZ46">
        <v>11.642857142857141</v>
      </c>
    </row>
    <row r="47" spans="1:52" x14ac:dyDescent="0.3">
      <c r="A47" s="2">
        <v>43824</v>
      </c>
      <c r="B47">
        <v>0</v>
      </c>
      <c r="C47">
        <v>0</v>
      </c>
      <c r="D47">
        <v>0</v>
      </c>
      <c r="E47">
        <v>0</v>
      </c>
      <c r="F47">
        <v>6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24</v>
      </c>
      <c r="AA47">
        <v>7</v>
      </c>
      <c r="AB47">
        <v>0.29166666666666669</v>
      </c>
      <c r="AF47" s="2">
        <v>43824</v>
      </c>
      <c r="AG47">
        <v>6</v>
      </c>
      <c r="AH47">
        <v>1</v>
      </c>
      <c r="AX47">
        <v>2</v>
      </c>
      <c r="AY47">
        <v>7</v>
      </c>
      <c r="AZ47">
        <v>3.5</v>
      </c>
    </row>
    <row r="48" spans="1:52" x14ac:dyDescent="0.3">
      <c r="A48" s="2">
        <v>43825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17</v>
      </c>
      <c r="T48">
        <v>2.5</v>
      </c>
      <c r="U48">
        <v>2</v>
      </c>
      <c r="V48">
        <v>0.5</v>
      </c>
      <c r="W48">
        <v>0</v>
      </c>
      <c r="X48">
        <v>0</v>
      </c>
      <c r="Y48">
        <v>0</v>
      </c>
      <c r="Z48">
        <v>24</v>
      </c>
      <c r="AA48">
        <v>22</v>
      </c>
      <c r="AB48">
        <v>0.91666666666666663</v>
      </c>
      <c r="AF48" s="2">
        <v>43825</v>
      </c>
      <c r="AG48">
        <v>17</v>
      </c>
      <c r="AH48">
        <v>2.5</v>
      </c>
      <c r="AI48">
        <v>2</v>
      </c>
      <c r="AJ48">
        <v>0.5</v>
      </c>
      <c r="AX48">
        <v>4</v>
      </c>
      <c r="AY48">
        <v>22</v>
      </c>
      <c r="AZ48">
        <v>5.5</v>
      </c>
    </row>
    <row r="49" spans="1:52" x14ac:dyDescent="0.3">
      <c r="A49" s="2">
        <v>43826</v>
      </c>
      <c r="B49">
        <v>0</v>
      </c>
      <c r="C49">
        <v>0</v>
      </c>
      <c r="D49">
        <v>0</v>
      </c>
      <c r="E49">
        <v>0.5</v>
      </c>
      <c r="F49">
        <v>1.5</v>
      </c>
      <c r="G49">
        <v>0.5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7.5</v>
      </c>
      <c r="Q49">
        <v>10</v>
      </c>
      <c r="R49">
        <v>1</v>
      </c>
      <c r="S49">
        <v>0.5</v>
      </c>
      <c r="T49">
        <v>0.5</v>
      </c>
      <c r="U49">
        <v>0</v>
      </c>
      <c r="V49">
        <v>0</v>
      </c>
      <c r="W49">
        <v>0</v>
      </c>
      <c r="X49">
        <v>0</v>
      </c>
      <c r="Y49">
        <v>0</v>
      </c>
      <c r="Z49">
        <v>24</v>
      </c>
      <c r="AA49">
        <v>22</v>
      </c>
      <c r="AB49">
        <v>0.91666666666666663</v>
      </c>
      <c r="AF49" s="2">
        <v>43826</v>
      </c>
      <c r="AG49">
        <v>0.5</v>
      </c>
      <c r="AH49">
        <v>1.5</v>
      </c>
      <c r="AI49">
        <v>0.5</v>
      </c>
      <c r="AJ49">
        <v>7.5</v>
      </c>
      <c r="AK49">
        <v>10</v>
      </c>
      <c r="AL49">
        <v>1</v>
      </c>
      <c r="AM49">
        <v>0.5</v>
      </c>
      <c r="AN49">
        <v>0.5</v>
      </c>
      <c r="AX49">
        <v>8</v>
      </c>
      <c r="AY49">
        <v>22</v>
      </c>
      <c r="AZ49">
        <v>2.75</v>
      </c>
    </row>
    <row r="50" spans="1:52" x14ac:dyDescent="0.3">
      <c r="A50" s="2">
        <v>43827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24</v>
      </c>
      <c r="AA50">
        <v>1</v>
      </c>
      <c r="AB50">
        <v>4.1666666666666657E-2</v>
      </c>
      <c r="AF50" s="2">
        <v>43827</v>
      </c>
      <c r="AG50">
        <v>1</v>
      </c>
      <c r="AX50">
        <v>1</v>
      </c>
      <c r="AY50">
        <v>1</v>
      </c>
      <c r="AZ50">
        <v>1</v>
      </c>
    </row>
    <row r="51" spans="1:52" x14ac:dyDescent="0.3">
      <c r="A51" s="2">
        <v>43830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19.5</v>
      </c>
      <c r="R51">
        <v>25.5</v>
      </c>
      <c r="S51">
        <v>5</v>
      </c>
      <c r="T51">
        <v>0.5</v>
      </c>
      <c r="U51">
        <v>1.5</v>
      </c>
      <c r="V51">
        <v>0.5</v>
      </c>
      <c r="W51">
        <v>0.5</v>
      </c>
      <c r="X51">
        <v>0</v>
      </c>
      <c r="Y51">
        <v>5</v>
      </c>
      <c r="Z51">
        <v>23</v>
      </c>
      <c r="AA51">
        <v>58</v>
      </c>
      <c r="AB51">
        <v>2.5217391304347831</v>
      </c>
      <c r="AF51" s="2">
        <v>43830</v>
      </c>
      <c r="AG51">
        <v>19.5</v>
      </c>
      <c r="AH51">
        <v>25.5</v>
      </c>
      <c r="AI51">
        <v>5</v>
      </c>
      <c r="AJ51">
        <v>0.5</v>
      </c>
      <c r="AK51">
        <v>1.5</v>
      </c>
      <c r="AL51">
        <v>0.5</v>
      </c>
      <c r="AM51">
        <v>0.5</v>
      </c>
      <c r="AN51">
        <v>5</v>
      </c>
      <c r="AX51">
        <v>8</v>
      </c>
      <c r="AY51">
        <v>58</v>
      </c>
      <c r="AZ51">
        <v>7.25</v>
      </c>
    </row>
    <row r="52" spans="1:52" x14ac:dyDescent="0.3">
      <c r="A52" s="2">
        <v>43831</v>
      </c>
      <c r="B52">
        <v>36.5</v>
      </c>
      <c r="C52">
        <v>10</v>
      </c>
      <c r="D52">
        <v>5.5</v>
      </c>
      <c r="E52">
        <v>2</v>
      </c>
      <c r="F52">
        <v>17.5</v>
      </c>
      <c r="G52">
        <v>30.5</v>
      </c>
      <c r="H52">
        <v>20</v>
      </c>
      <c r="I52">
        <v>48</v>
      </c>
      <c r="J52">
        <v>16</v>
      </c>
      <c r="K52">
        <v>4</v>
      </c>
      <c r="L52">
        <v>1</v>
      </c>
      <c r="M52">
        <v>0.5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0.5</v>
      </c>
      <c r="Z52">
        <v>24</v>
      </c>
      <c r="AA52">
        <v>192</v>
      </c>
      <c r="AB52">
        <v>8</v>
      </c>
      <c r="AF52" s="2">
        <v>43831</v>
      </c>
      <c r="AG52">
        <v>36.5</v>
      </c>
      <c r="AH52">
        <v>10</v>
      </c>
      <c r="AI52">
        <v>5.5</v>
      </c>
      <c r="AJ52">
        <v>2</v>
      </c>
      <c r="AK52">
        <v>17.5</v>
      </c>
      <c r="AL52">
        <v>30.5</v>
      </c>
      <c r="AM52">
        <v>20</v>
      </c>
      <c r="AN52">
        <v>48</v>
      </c>
      <c r="AO52">
        <v>16</v>
      </c>
      <c r="AP52">
        <v>4</v>
      </c>
      <c r="AQ52">
        <v>1</v>
      </c>
      <c r="AR52">
        <v>0.5</v>
      </c>
      <c r="AS52">
        <v>0.5</v>
      </c>
      <c r="AX52">
        <v>13</v>
      </c>
      <c r="AY52">
        <v>192</v>
      </c>
      <c r="AZ52">
        <v>14.76923076923077</v>
      </c>
    </row>
    <row r="53" spans="1:52" x14ac:dyDescent="0.3">
      <c r="A53" s="2">
        <v>43832</v>
      </c>
      <c r="B53">
        <v>3</v>
      </c>
      <c r="C53">
        <v>2</v>
      </c>
      <c r="D53">
        <v>0.5</v>
      </c>
      <c r="E53">
        <v>0.5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20</v>
      </c>
      <c r="S53">
        <v>1</v>
      </c>
      <c r="T53">
        <v>3</v>
      </c>
      <c r="U53">
        <v>0.5</v>
      </c>
      <c r="V53">
        <v>0</v>
      </c>
      <c r="W53">
        <v>0</v>
      </c>
      <c r="X53">
        <v>0</v>
      </c>
      <c r="Y53">
        <v>0</v>
      </c>
      <c r="Z53">
        <v>24</v>
      </c>
      <c r="AA53">
        <v>30.5</v>
      </c>
      <c r="AB53">
        <v>1.270833333333333</v>
      </c>
      <c r="AF53" s="2">
        <v>43832</v>
      </c>
      <c r="AG53">
        <v>3</v>
      </c>
      <c r="AH53">
        <v>2</v>
      </c>
      <c r="AI53">
        <v>0.5</v>
      </c>
      <c r="AJ53">
        <v>0.5</v>
      </c>
      <c r="AK53">
        <v>20</v>
      </c>
      <c r="AL53">
        <v>1</v>
      </c>
      <c r="AM53">
        <v>3</v>
      </c>
      <c r="AN53">
        <v>0.5</v>
      </c>
      <c r="AX53">
        <v>8</v>
      </c>
      <c r="AY53">
        <v>30.5</v>
      </c>
      <c r="AZ53">
        <v>3.8125</v>
      </c>
    </row>
    <row r="54" spans="1:52" x14ac:dyDescent="0.3">
      <c r="A54" s="2">
        <v>43836</v>
      </c>
      <c r="B54">
        <v>0</v>
      </c>
      <c r="C54">
        <v>0</v>
      </c>
      <c r="D54">
        <v>0</v>
      </c>
      <c r="E54">
        <v>0</v>
      </c>
      <c r="F54">
        <v>9</v>
      </c>
      <c r="G54">
        <v>3.5</v>
      </c>
      <c r="H54">
        <v>0</v>
      </c>
      <c r="I54">
        <v>0</v>
      </c>
      <c r="J54">
        <v>5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24</v>
      </c>
      <c r="AA54">
        <v>18.5</v>
      </c>
      <c r="AB54">
        <v>0.77083333333333337</v>
      </c>
      <c r="AF54" s="2">
        <v>43836</v>
      </c>
      <c r="AG54">
        <v>9</v>
      </c>
      <c r="AH54">
        <v>3.5</v>
      </c>
      <c r="AI54">
        <v>5</v>
      </c>
      <c r="AJ54">
        <v>1</v>
      </c>
      <c r="AX54">
        <v>4</v>
      </c>
      <c r="AY54">
        <v>18.5</v>
      </c>
      <c r="AZ54">
        <v>4.625</v>
      </c>
    </row>
    <row r="55" spans="1:52" x14ac:dyDescent="0.3">
      <c r="A55" s="2">
        <v>43837</v>
      </c>
      <c r="B55">
        <v>0</v>
      </c>
      <c r="C55">
        <v>1.5</v>
      </c>
      <c r="D55">
        <v>0.5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24</v>
      </c>
      <c r="AA55">
        <v>3</v>
      </c>
      <c r="AB55">
        <v>0.125</v>
      </c>
      <c r="AF55" s="2">
        <v>43837</v>
      </c>
      <c r="AG55">
        <v>1.5</v>
      </c>
      <c r="AH55">
        <v>0.5</v>
      </c>
      <c r="AI55">
        <v>1</v>
      </c>
      <c r="AX55">
        <v>3</v>
      </c>
      <c r="AY55">
        <v>3</v>
      </c>
      <c r="AZ55">
        <v>1</v>
      </c>
    </row>
    <row r="56" spans="1:52" x14ac:dyDescent="0.3">
      <c r="A56" s="2">
        <v>43838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0.5</v>
      </c>
      <c r="Q56">
        <v>0</v>
      </c>
      <c r="R56">
        <v>0.5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24</v>
      </c>
      <c r="AA56">
        <v>1</v>
      </c>
      <c r="AB56">
        <v>4.1666666666666657E-2</v>
      </c>
      <c r="AF56" s="2">
        <v>43838</v>
      </c>
      <c r="AG56">
        <v>0.5</v>
      </c>
      <c r="AH56">
        <v>0.5</v>
      </c>
      <c r="AX56">
        <v>2</v>
      </c>
      <c r="AY56">
        <v>1</v>
      </c>
      <c r="AZ56">
        <v>0.5</v>
      </c>
    </row>
    <row r="57" spans="1:52" x14ac:dyDescent="0.3">
      <c r="A57" s="2">
        <v>43839</v>
      </c>
      <c r="B57">
        <v>0</v>
      </c>
      <c r="C57">
        <v>0</v>
      </c>
      <c r="D57">
        <v>6</v>
      </c>
      <c r="E57">
        <v>1</v>
      </c>
      <c r="F57">
        <v>1</v>
      </c>
      <c r="G57">
        <v>0</v>
      </c>
      <c r="H57">
        <v>1.5</v>
      </c>
      <c r="I57">
        <v>0.5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Z57">
        <v>18</v>
      </c>
      <c r="AA57">
        <v>10</v>
      </c>
      <c r="AB57">
        <v>0.55555555555555558</v>
      </c>
      <c r="AF57" s="2">
        <v>43839</v>
      </c>
      <c r="AG57">
        <v>6</v>
      </c>
      <c r="AH57">
        <v>1</v>
      </c>
      <c r="AI57">
        <v>1</v>
      </c>
      <c r="AJ57">
        <v>1.5</v>
      </c>
      <c r="AK57">
        <v>0.5</v>
      </c>
      <c r="AX57">
        <v>5</v>
      </c>
      <c r="AY57">
        <v>10</v>
      </c>
      <c r="AZ57">
        <v>2</v>
      </c>
    </row>
    <row r="58" spans="1:52" x14ac:dyDescent="0.3">
      <c r="A58" s="2">
        <v>43841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24</v>
      </c>
      <c r="AA58">
        <v>1.5</v>
      </c>
      <c r="AB58">
        <v>6.25E-2</v>
      </c>
      <c r="AF58" s="2">
        <v>43841</v>
      </c>
      <c r="AG58">
        <v>1.5</v>
      </c>
      <c r="AX58">
        <v>1</v>
      </c>
      <c r="AY58">
        <v>1.5</v>
      </c>
      <c r="AZ58">
        <v>1.5</v>
      </c>
    </row>
    <row r="59" spans="1:52" x14ac:dyDescent="0.3">
      <c r="A59" s="2">
        <v>43842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0</v>
      </c>
      <c r="Z59">
        <v>24</v>
      </c>
      <c r="AA59">
        <v>1.5</v>
      </c>
      <c r="AB59">
        <v>6.25E-2</v>
      </c>
      <c r="AF59" s="2">
        <v>43842</v>
      </c>
      <c r="AG59">
        <v>1</v>
      </c>
      <c r="AH59">
        <v>0.5</v>
      </c>
      <c r="AX59">
        <v>2</v>
      </c>
      <c r="AY59">
        <v>1.5</v>
      </c>
      <c r="AZ59">
        <v>0.75</v>
      </c>
    </row>
    <row r="60" spans="1:52" x14ac:dyDescent="0.3">
      <c r="A60" s="2">
        <v>43845</v>
      </c>
      <c r="B60">
        <v>0</v>
      </c>
      <c r="C60">
        <v>4.5</v>
      </c>
      <c r="D60">
        <v>1.5</v>
      </c>
      <c r="E60">
        <v>0</v>
      </c>
      <c r="F60">
        <v>0</v>
      </c>
      <c r="G60">
        <v>0</v>
      </c>
      <c r="H60">
        <v>0.5</v>
      </c>
      <c r="I60">
        <v>0</v>
      </c>
      <c r="J60">
        <v>0</v>
      </c>
      <c r="K60">
        <v>0</v>
      </c>
      <c r="L60">
        <v>0</v>
      </c>
      <c r="M60">
        <v>0</v>
      </c>
      <c r="Z60">
        <v>12</v>
      </c>
      <c r="AA60">
        <v>6.5</v>
      </c>
      <c r="AB60">
        <v>0.54166666666666663</v>
      </c>
      <c r="AF60" s="2">
        <v>43845</v>
      </c>
      <c r="AG60">
        <v>4.5</v>
      </c>
      <c r="AH60">
        <v>1.5</v>
      </c>
      <c r="AI60">
        <v>0.5</v>
      </c>
      <c r="AX60">
        <v>3</v>
      </c>
      <c r="AY60">
        <v>6.5</v>
      </c>
      <c r="AZ60">
        <v>2.166666666666667</v>
      </c>
    </row>
    <row r="61" spans="1:52" x14ac:dyDescent="0.3">
      <c r="A61" s="2">
        <v>43846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5.5</v>
      </c>
      <c r="S61">
        <v>0</v>
      </c>
      <c r="T61">
        <v>0.5</v>
      </c>
      <c r="U61">
        <v>0</v>
      </c>
      <c r="Z61">
        <v>14</v>
      </c>
      <c r="AA61">
        <v>6</v>
      </c>
      <c r="AB61">
        <v>0.42857142857142849</v>
      </c>
      <c r="AF61" s="2">
        <v>43846</v>
      </c>
      <c r="AG61">
        <v>5.5</v>
      </c>
      <c r="AH61">
        <v>0.5</v>
      </c>
      <c r="AX61">
        <v>2</v>
      </c>
      <c r="AY61">
        <v>6</v>
      </c>
      <c r="AZ61">
        <v>3</v>
      </c>
    </row>
    <row r="62" spans="1:52" x14ac:dyDescent="0.3">
      <c r="A62" s="2">
        <v>43847</v>
      </c>
      <c r="R62">
        <v>0</v>
      </c>
      <c r="S62">
        <v>0</v>
      </c>
      <c r="T62">
        <v>0</v>
      </c>
      <c r="U62">
        <v>0</v>
      </c>
      <c r="V62">
        <v>1</v>
      </c>
      <c r="W62">
        <v>3</v>
      </c>
      <c r="X62">
        <v>0</v>
      </c>
      <c r="Y62">
        <v>0</v>
      </c>
      <c r="Z62">
        <v>8</v>
      </c>
      <c r="AA62">
        <v>4</v>
      </c>
      <c r="AB62">
        <v>0.5</v>
      </c>
      <c r="AF62" s="2">
        <v>43847</v>
      </c>
      <c r="AG62">
        <v>1</v>
      </c>
      <c r="AH62">
        <v>3</v>
      </c>
      <c r="AX62">
        <v>2</v>
      </c>
      <c r="AY62">
        <v>4</v>
      </c>
      <c r="AZ62">
        <v>2</v>
      </c>
    </row>
    <row r="63" spans="1:52" x14ac:dyDescent="0.3">
      <c r="A63" s="2">
        <v>43856</v>
      </c>
      <c r="C63">
        <v>0</v>
      </c>
      <c r="P63">
        <v>0</v>
      </c>
      <c r="Q63">
        <v>0</v>
      </c>
      <c r="R63">
        <v>2</v>
      </c>
      <c r="S63">
        <v>15</v>
      </c>
      <c r="T63">
        <v>40</v>
      </c>
      <c r="U63">
        <v>25</v>
      </c>
      <c r="V63">
        <v>6</v>
      </c>
      <c r="X63">
        <v>4</v>
      </c>
      <c r="Y63">
        <v>0</v>
      </c>
      <c r="Z63">
        <v>10</v>
      </c>
      <c r="AA63">
        <v>92</v>
      </c>
      <c r="AB63">
        <v>9.1999999999999993</v>
      </c>
      <c r="AF63" s="2">
        <v>43856</v>
      </c>
      <c r="AG63">
        <v>2</v>
      </c>
      <c r="AH63">
        <v>15</v>
      </c>
      <c r="AI63">
        <v>40</v>
      </c>
      <c r="AJ63">
        <v>25</v>
      </c>
      <c r="AK63">
        <v>6</v>
      </c>
      <c r="AL63">
        <v>4</v>
      </c>
      <c r="AX63">
        <v>6</v>
      </c>
      <c r="AY63">
        <v>92</v>
      </c>
      <c r="AZ63">
        <v>15.33333333333333</v>
      </c>
    </row>
    <row r="64" spans="1:52" x14ac:dyDescent="0.3">
      <c r="A64" s="2">
        <v>43862</v>
      </c>
      <c r="B64">
        <v>0</v>
      </c>
      <c r="C64">
        <v>0</v>
      </c>
      <c r="D64">
        <v>43</v>
      </c>
      <c r="E64">
        <v>25</v>
      </c>
      <c r="F64">
        <v>0</v>
      </c>
      <c r="G64">
        <v>0</v>
      </c>
      <c r="H64">
        <v>13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24</v>
      </c>
      <c r="AA64">
        <v>81</v>
      </c>
      <c r="AB64">
        <v>3.375</v>
      </c>
      <c r="AF64" s="2">
        <v>43862</v>
      </c>
      <c r="AG64">
        <v>43</v>
      </c>
      <c r="AH64">
        <v>25</v>
      </c>
      <c r="AI64">
        <v>13</v>
      </c>
      <c r="AX64">
        <v>3</v>
      </c>
      <c r="AY64">
        <v>81</v>
      </c>
      <c r="AZ64">
        <v>27</v>
      </c>
    </row>
    <row r="65" spans="1:52" x14ac:dyDescent="0.3">
      <c r="A65" s="2">
        <v>43863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</v>
      </c>
      <c r="K65">
        <v>1</v>
      </c>
      <c r="L65">
        <v>0</v>
      </c>
      <c r="M65">
        <v>1.5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24</v>
      </c>
      <c r="AA65">
        <v>6.5</v>
      </c>
      <c r="AB65">
        <v>0.27083333333333331</v>
      </c>
      <c r="AF65" s="2">
        <v>43863</v>
      </c>
      <c r="AG65">
        <v>2</v>
      </c>
      <c r="AH65">
        <v>1</v>
      </c>
      <c r="AI65">
        <v>1.5</v>
      </c>
      <c r="AJ65">
        <v>1</v>
      </c>
      <c r="AK65">
        <v>1</v>
      </c>
      <c r="AX65">
        <v>5</v>
      </c>
      <c r="AY65">
        <v>6.5</v>
      </c>
      <c r="AZ65">
        <v>1.3</v>
      </c>
    </row>
    <row r="66" spans="1:52" x14ac:dyDescent="0.3">
      <c r="A66" s="2">
        <v>43864</v>
      </c>
      <c r="B66">
        <v>0</v>
      </c>
      <c r="C66">
        <v>0</v>
      </c>
      <c r="D66">
        <v>0</v>
      </c>
      <c r="E66">
        <v>0</v>
      </c>
      <c r="F66">
        <v>0</v>
      </c>
      <c r="G66">
        <v>2</v>
      </c>
      <c r="H66">
        <v>0</v>
      </c>
      <c r="I66">
        <v>9.5</v>
      </c>
      <c r="J66">
        <v>7</v>
      </c>
      <c r="K66">
        <v>7</v>
      </c>
      <c r="L66">
        <v>2</v>
      </c>
      <c r="M66">
        <v>13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24</v>
      </c>
      <c r="AA66">
        <v>40.5</v>
      </c>
      <c r="AB66">
        <v>1.6875</v>
      </c>
      <c r="AF66" s="2">
        <v>43864</v>
      </c>
      <c r="AG66">
        <v>2</v>
      </c>
      <c r="AH66">
        <v>9.5</v>
      </c>
      <c r="AI66">
        <v>7</v>
      </c>
      <c r="AJ66">
        <v>7</v>
      </c>
      <c r="AK66">
        <v>2</v>
      </c>
      <c r="AL66">
        <v>13</v>
      </c>
      <c r="AX66">
        <v>6</v>
      </c>
      <c r="AY66">
        <v>40.5</v>
      </c>
      <c r="AZ66">
        <v>6.75</v>
      </c>
    </row>
    <row r="67" spans="1:52" x14ac:dyDescent="0.3">
      <c r="A67" s="2">
        <v>43866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3</v>
      </c>
      <c r="O67">
        <v>0</v>
      </c>
      <c r="P67">
        <v>0</v>
      </c>
      <c r="Q67">
        <v>2</v>
      </c>
      <c r="R67">
        <v>4</v>
      </c>
      <c r="S67">
        <v>0</v>
      </c>
      <c r="T67">
        <v>0</v>
      </c>
      <c r="U67">
        <v>0</v>
      </c>
      <c r="V67">
        <v>5</v>
      </c>
      <c r="W67">
        <v>0</v>
      </c>
      <c r="X67">
        <v>0</v>
      </c>
      <c r="Y67">
        <v>0</v>
      </c>
      <c r="Z67">
        <v>24</v>
      </c>
      <c r="AA67">
        <v>15</v>
      </c>
      <c r="AB67">
        <v>0.625</v>
      </c>
      <c r="AF67" s="2">
        <v>43866</v>
      </c>
      <c r="AG67">
        <v>1</v>
      </c>
      <c r="AH67">
        <v>3</v>
      </c>
      <c r="AI67">
        <v>2</v>
      </c>
      <c r="AJ67">
        <v>4</v>
      </c>
      <c r="AK67">
        <v>5</v>
      </c>
      <c r="AX67">
        <v>5</v>
      </c>
      <c r="AY67">
        <v>15</v>
      </c>
      <c r="AZ67">
        <v>3</v>
      </c>
    </row>
    <row r="68" spans="1:52" x14ac:dyDescent="0.3">
      <c r="A68" s="2">
        <v>43869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24</v>
      </c>
      <c r="AA68">
        <v>1</v>
      </c>
      <c r="AB68">
        <v>4.1666666666666657E-2</v>
      </c>
      <c r="AF68" s="2">
        <v>43869</v>
      </c>
      <c r="AG68">
        <v>1</v>
      </c>
      <c r="AX68">
        <v>1</v>
      </c>
      <c r="AY68">
        <v>1</v>
      </c>
      <c r="AZ68">
        <v>1</v>
      </c>
    </row>
    <row r="69" spans="1:52" x14ac:dyDescent="0.3">
      <c r="A69" s="2">
        <v>43876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</v>
      </c>
      <c r="Q69">
        <v>7.5</v>
      </c>
      <c r="R69">
        <v>16.5</v>
      </c>
      <c r="S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24</v>
      </c>
      <c r="AA69">
        <v>31</v>
      </c>
      <c r="AB69">
        <v>1.291666666666667</v>
      </c>
      <c r="AF69" s="2">
        <v>43876</v>
      </c>
      <c r="AG69">
        <v>5</v>
      </c>
      <c r="AH69">
        <v>7.5</v>
      </c>
      <c r="AI69">
        <v>16.5</v>
      </c>
      <c r="AJ69">
        <v>2</v>
      </c>
      <c r="AX69">
        <v>4</v>
      </c>
      <c r="AY69">
        <v>31</v>
      </c>
      <c r="AZ69">
        <v>7.75</v>
      </c>
    </row>
    <row r="70" spans="1:52" x14ac:dyDescent="0.3">
      <c r="A70" s="2">
        <v>43877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5.5</v>
      </c>
      <c r="P70">
        <v>4</v>
      </c>
      <c r="Q70">
        <v>1.5</v>
      </c>
      <c r="R70">
        <v>0</v>
      </c>
      <c r="S70">
        <v>3.5</v>
      </c>
      <c r="T70">
        <v>3</v>
      </c>
      <c r="U70">
        <v>4.5</v>
      </c>
      <c r="V70">
        <v>0</v>
      </c>
      <c r="W70">
        <v>0</v>
      </c>
      <c r="X70">
        <v>0</v>
      </c>
      <c r="Y70">
        <v>0</v>
      </c>
      <c r="Z70">
        <v>24</v>
      </c>
      <c r="AA70">
        <v>22</v>
      </c>
      <c r="AB70">
        <v>0.91666666666666663</v>
      </c>
      <c r="AF70" s="2">
        <v>43877</v>
      </c>
      <c r="AG70">
        <v>5.5</v>
      </c>
      <c r="AH70">
        <v>4</v>
      </c>
      <c r="AI70">
        <v>1.5</v>
      </c>
      <c r="AJ70">
        <v>3.5</v>
      </c>
      <c r="AK70">
        <v>3</v>
      </c>
      <c r="AL70">
        <v>4.5</v>
      </c>
      <c r="AX70">
        <v>6</v>
      </c>
      <c r="AY70">
        <v>22</v>
      </c>
      <c r="AZ70">
        <v>3.666666666666667</v>
      </c>
    </row>
    <row r="71" spans="1:52" x14ac:dyDescent="0.3">
      <c r="A71" s="2">
        <v>43880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1.5</v>
      </c>
      <c r="U71">
        <v>0</v>
      </c>
      <c r="V71">
        <v>0</v>
      </c>
      <c r="W71">
        <v>0</v>
      </c>
      <c r="X71">
        <v>0</v>
      </c>
      <c r="Y71">
        <v>0</v>
      </c>
      <c r="Z71">
        <v>24</v>
      </c>
      <c r="AA71">
        <v>1.5</v>
      </c>
      <c r="AB71">
        <v>6.25E-2</v>
      </c>
      <c r="AF71" s="2">
        <v>43880</v>
      </c>
      <c r="AG71">
        <v>1.5</v>
      </c>
      <c r="AX71">
        <v>1</v>
      </c>
      <c r="AY71">
        <v>1.5</v>
      </c>
      <c r="AZ71">
        <v>1.5</v>
      </c>
    </row>
    <row r="72" spans="1:52" x14ac:dyDescent="0.3">
      <c r="A72" s="2">
        <v>43881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>
        <v>0</v>
      </c>
      <c r="Z72">
        <v>24</v>
      </c>
      <c r="AA72">
        <v>2</v>
      </c>
      <c r="AB72">
        <v>8.3333333333333329E-2</v>
      </c>
      <c r="AF72" s="2">
        <v>43881</v>
      </c>
      <c r="AG72">
        <v>2</v>
      </c>
      <c r="AX72">
        <v>1</v>
      </c>
      <c r="AY72">
        <v>2</v>
      </c>
      <c r="AZ72">
        <v>2</v>
      </c>
    </row>
    <row r="73" spans="1:52" x14ac:dyDescent="0.3">
      <c r="A73" s="2">
        <v>43882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0.5</v>
      </c>
      <c r="R73">
        <v>7.5</v>
      </c>
      <c r="S73">
        <v>6</v>
      </c>
      <c r="T73">
        <v>12</v>
      </c>
      <c r="U73">
        <v>3</v>
      </c>
      <c r="V73">
        <v>0.5</v>
      </c>
      <c r="W73">
        <v>0</v>
      </c>
      <c r="X73">
        <v>0</v>
      </c>
      <c r="Y73">
        <v>0</v>
      </c>
      <c r="Z73">
        <v>24</v>
      </c>
      <c r="AA73">
        <v>29.5</v>
      </c>
      <c r="AB73">
        <v>1.229166666666667</v>
      </c>
      <c r="AF73" s="2">
        <v>43882</v>
      </c>
      <c r="AG73">
        <v>0.5</v>
      </c>
      <c r="AH73">
        <v>7.5</v>
      </c>
      <c r="AI73">
        <v>6</v>
      </c>
      <c r="AJ73">
        <v>12</v>
      </c>
      <c r="AK73">
        <v>3</v>
      </c>
      <c r="AL73">
        <v>0.5</v>
      </c>
      <c r="AX73">
        <v>6</v>
      </c>
      <c r="AY73">
        <v>29.5</v>
      </c>
      <c r="AZ73">
        <v>4.916666666666667</v>
      </c>
    </row>
    <row r="74" spans="1:52" x14ac:dyDescent="0.3">
      <c r="A74" s="2">
        <v>43883</v>
      </c>
      <c r="B74">
        <v>0</v>
      </c>
      <c r="C74">
        <v>0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24</v>
      </c>
      <c r="AA74">
        <v>2</v>
      </c>
      <c r="AB74">
        <v>8.3333333333333329E-2</v>
      </c>
      <c r="AF74" s="2">
        <v>43883</v>
      </c>
      <c r="AG74">
        <v>2</v>
      </c>
      <c r="AX74">
        <v>1</v>
      </c>
      <c r="AY74">
        <v>2</v>
      </c>
      <c r="AZ74">
        <v>2</v>
      </c>
    </row>
    <row r="75" spans="1:52" x14ac:dyDescent="0.3">
      <c r="A75" s="2">
        <v>43884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</v>
      </c>
      <c r="W75">
        <v>3.5</v>
      </c>
      <c r="X75">
        <v>6</v>
      </c>
      <c r="Y75">
        <v>5</v>
      </c>
      <c r="Z75">
        <v>24</v>
      </c>
      <c r="AA75">
        <v>16.5</v>
      </c>
      <c r="AB75">
        <v>0.6875</v>
      </c>
      <c r="AF75" s="2">
        <v>43884</v>
      </c>
      <c r="AG75">
        <v>2</v>
      </c>
      <c r="AH75">
        <v>3.5</v>
      </c>
      <c r="AI75">
        <v>6</v>
      </c>
      <c r="AJ75">
        <v>5</v>
      </c>
      <c r="AX75">
        <v>4</v>
      </c>
      <c r="AY75">
        <v>16.5</v>
      </c>
      <c r="AZ75">
        <v>4.125</v>
      </c>
    </row>
    <row r="76" spans="1:52" x14ac:dyDescent="0.3">
      <c r="A76" s="2">
        <v>43887</v>
      </c>
      <c r="J76">
        <v>0</v>
      </c>
      <c r="K76">
        <v>0</v>
      </c>
      <c r="L76">
        <v>0</v>
      </c>
      <c r="M76">
        <v>2.5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16</v>
      </c>
      <c r="AA76">
        <v>3.5</v>
      </c>
      <c r="AB76">
        <v>0.21875</v>
      </c>
      <c r="AF76" s="2">
        <v>43887</v>
      </c>
      <c r="AG76">
        <v>2.5</v>
      </c>
      <c r="AH76">
        <v>1</v>
      </c>
      <c r="AX76">
        <v>2</v>
      </c>
      <c r="AY76">
        <v>3.5</v>
      </c>
      <c r="AZ76">
        <v>1.75</v>
      </c>
    </row>
    <row r="77" spans="1:52" x14ac:dyDescent="0.3">
      <c r="A77" s="2">
        <v>43892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0.5</v>
      </c>
      <c r="J77">
        <v>0</v>
      </c>
      <c r="K77">
        <v>0</v>
      </c>
      <c r="L77">
        <v>0</v>
      </c>
      <c r="M77">
        <v>0.5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0.5</v>
      </c>
      <c r="Z77">
        <v>24</v>
      </c>
      <c r="AA77">
        <v>1.5</v>
      </c>
      <c r="AB77">
        <v>6.25E-2</v>
      </c>
      <c r="AF77" s="2">
        <v>43892</v>
      </c>
      <c r="AG77">
        <v>0.5</v>
      </c>
      <c r="AH77">
        <v>0.5</v>
      </c>
      <c r="AI77">
        <v>0.5</v>
      </c>
      <c r="AX77">
        <v>3</v>
      </c>
      <c r="AY77">
        <v>1.5</v>
      </c>
      <c r="AZ77">
        <v>0.5</v>
      </c>
    </row>
    <row r="78" spans="1:52" x14ac:dyDescent="0.3">
      <c r="A78" s="2">
        <v>44035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29.5</v>
      </c>
      <c r="K78">
        <v>32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24</v>
      </c>
      <c r="AA78">
        <v>61.5</v>
      </c>
      <c r="AB78">
        <v>2.5625</v>
      </c>
      <c r="AF78" s="2">
        <v>44035</v>
      </c>
      <c r="AG78">
        <v>29.5</v>
      </c>
      <c r="AH78">
        <v>32</v>
      </c>
      <c r="AX78">
        <v>2</v>
      </c>
      <c r="AY78">
        <v>61.5</v>
      </c>
      <c r="AZ78">
        <v>30.75</v>
      </c>
    </row>
    <row r="79" spans="1:52" x14ac:dyDescent="0.3">
      <c r="A79" s="2">
        <v>44055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24</v>
      </c>
      <c r="AA79">
        <v>1.5</v>
      </c>
      <c r="AB79">
        <v>6.25E-2</v>
      </c>
      <c r="AF79" s="2">
        <v>44055</v>
      </c>
      <c r="AG79">
        <v>1.5</v>
      </c>
      <c r="AX79">
        <v>1</v>
      </c>
      <c r="AY79">
        <v>1.5</v>
      </c>
      <c r="AZ79">
        <v>1.5</v>
      </c>
    </row>
    <row r="80" spans="1:52" x14ac:dyDescent="0.3">
      <c r="A80" s="2">
        <v>44079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1.5</v>
      </c>
      <c r="U80">
        <v>0</v>
      </c>
      <c r="V80">
        <v>0</v>
      </c>
      <c r="W80">
        <v>0</v>
      </c>
      <c r="X80">
        <v>0</v>
      </c>
      <c r="Y80">
        <v>0</v>
      </c>
      <c r="Z80">
        <v>24</v>
      </c>
      <c r="AA80">
        <v>1.5</v>
      </c>
      <c r="AB80">
        <v>6.25E-2</v>
      </c>
      <c r="AF80" s="2">
        <v>44079</v>
      </c>
      <c r="AG80">
        <v>1.5</v>
      </c>
      <c r="AX80">
        <v>1</v>
      </c>
      <c r="AY80">
        <v>1.5</v>
      </c>
      <c r="AZ80">
        <v>1.5</v>
      </c>
    </row>
    <row r="81" spans="1:52" x14ac:dyDescent="0.3">
      <c r="A81" s="2">
        <v>44084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0.5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24</v>
      </c>
      <c r="AA81">
        <v>1.5</v>
      </c>
      <c r="AB81">
        <v>6.25E-2</v>
      </c>
      <c r="AF81" s="2">
        <v>44084</v>
      </c>
      <c r="AG81">
        <v>0.5</v>
      </c>
      <c r="AH81">
        <v>1</v>
      </c>
      <c r="AX81">
        <v>2</v>
      </c>
      <c r="AY81">
        <v>1.5</v>
      </c>
      <c r="AZ81">
        <v>0.75</v>
      </c>
    </row>
    <row r="82" spans="1:52" x14ac:dyDescent="0.3">
      <c r="A82" s="2">
        <v>44087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</v>
      </c>
      <c r="S82">
        <v>1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24</v>
      </c>
      <c r="AA82">
        <v>3.5</v>
      </c>
      <c r="AB82">
        <v>0.14583333333333329</v>
      </c>
      <c r="AF82" s="2">
        <v>44087</v>
      </c>
      <c r="AG82">
        <v>0.5</v>
      </c>
      <c r="AH82">
        <v>1</v>
      </c>
      <c r="AI82">
        <v>2</v>
      </c>
      <c r="AX82">
        <v>3</v>
      </c>
      <c r="AY82">
        <v>3.5</v>
      </c>
      <c r="AZ82">
        <v>1.166666666666667</v>
      </c>
    </row>
    <row r="83" spans="1:52" x14ac:dyDescent="0.3">
      <c r="A83" s="2">
        <v>44089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2.5</v>
      </c>
      <c r="R83">
        <v>29</v>
      </c>
      <c r="S83">
        <v>1.5</v>
      </c>
      <c r="T83">
        <v>0</v>
      </c>
      <c r="U83">
        <v>14</v>
      </c>
      <c r="V83">
        <v>0</v>
      </c>
      <c r="W83">
        <v>0</v>
      </c>
      <c r="X83">
        <v>0</v>
      </c>
      <c r="Y83">
        <v>0</v>
      </c>
      <c r="Z83">
        <v>24</v>
      </c>
      <c r="AA83">
        <v>47</v>
      </c>
      <c r="AB83">
        <v>1.958333333333333</v>
      </c>
      <c r="AF83" s="2">
        <v>44089</v>
      </c>
      <c r="AG83">
        <v>2.5</v>
      </c>
      <c r="AH83">
        <v>29</v>
      </c>
      <c r="AI83">
        <v>1.5</v>
      </c>
      <c r="AJ83">
        <v>14</v>
      </c>
      <c r="AX83">
        <v>4</v>
      </c>
      <c r="AY83">
        <v>47</v>
      </c>
      <c r="AZ83">
        <v>11.75</v>
      </c>
    </row>
    <row r="84" spans="1:52" x14ac:dyDescent="0.3">
      <c r="A84" s="2">
        <v>44095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10</v>
      </c>
      <c r="V84">
        <v>3</v>
      </c>
      <c r="W84">
        <v>0</v>
      </c>
      <c r="X84">
        <v>0</v>
      </c>
      <c r="Y84">
        <v>0</v>
      </c>
      <c r="Z84">
        <v>24</v>
      </c>
      <c r="AA84">
        <v>13</v>
      </c>
      <c r="AB84">
        <v>0.54166666666666663</v>
      </c>
      <c r="AF84" s="2">
        <v>44095</v>
      </c>
      <c r="AG84">
        <v>10</v>
      </c>
      <c r="AH84">
        <v>3</v>
      </c>
      <c r="AX84">
        <v>2</v>
      </c>
      <c r="AY84">
        <v>13</v>
      </c>
      <c r="AZ84">
        <v>6.5</v>
      </c>
    </row>
    <row r="85" spans="1:52" x14ac:dyDescent="0.3">
      <c r="A85" s="2">
        <v>44096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24</v>
      </c>
      <c r="AA85">
        <v>1.5</v>
      </c>
      <c r="AB85">
        <v>6.25E-2</v>
      </c>
      <c r="AF85" s="2">
        <v>44096</v>
      </c>
      <c r="AG85">
        <v>0.5</v>
      </c>
      <c r="AH85">
        <v>1</v>
      </c>
      <c r="AX85">
        <v>2</v>
      </c>
      <c r="AY85">
        <v>1.5</v>
      </c>
      <c r="AZ85">
        <v>0.75</v>
      </c>
    </row>
    <row r="86" spans="1:52" x14ac:dyDescent="0.3">
      <c r="A86" s="2">
        <v>44100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0.5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24</v>
      </c>
      <c r="AA86">
        <v>1.5</v>
      </c>
      <c r="AB86">
        <v>6.25E-2</v>
      </c>
      <c r="AF86" s="2">
        <v>44100</v>
      </c>
      <c r="AG86">
        <v>0.5</v>
      </c>
      <c r="AH86">
        <v>1</v>
      </c>
      <c r="AX86">
        <v>2</v>
      </c>
      <c r="AY86">
        <v>1.5</v>
      </c>
      <c r="AZ86">
        <v>0.75</v>
      </c>
    </row>
    <row r="87" spans="1:52" x14ac:dyDescent="0.3">
      <c r="A87" s="2">
        <v>44101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</v>
      </c>
      <c r="S87">
        <v>13</v>
      </c>
      <c r="T87">
        <v>4</v>
      </c>
      <c r="U87">
        <v>0.5</v>
      </c>
      <c r="V87">
        <v>0</v>
      </c>
      <c r="W87">
        <v>0</v>
      </c>
      <c r="X87">
        <v>0</v>
      </c>
      <c r="Y87">
        <v>0</v>
      </c>
      <c r="Z87">
        <v>24</v>
      </c>
      <c r="AA87">
        <v>18</v>
      </c>
      <c r="AB87">
        <v>0.75</v>
      </c>
      <c r="AF87" s="2">
        <v>44101</v>
      </c>
      <c r="AG87">
        <v>0.5</v>
      </c>
      <c r="AH87">
        <v>13</v>
      </c>
      <c r="AI87">
        <v>4</v>
      </c>
      <c r="AJ87">
        <v>0.5</v>
      </c>
      <c r="AX87">
        <v>4</v>
      </c>
      <c r="AY87">
        <v>18</v>
      </c>
      <c r="AZ87">
        <v>4.5</v>
      </c>
    </row>
    <row r="88" spans="1:52" x14ac:dyDescent="0.3">
      <c r="A88" s="2">
        <v>44106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14</v>
      </c>
      <c r="R88">
        <v>17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24</v>
      </c>
      <c r="AA88">
        <v>31</v>
      </c>
      <c r="AB88">
        <v>1.291666666666667</v>
      </c>
      <c r="AF88" s="2">
        <v>44106</v>
      </c>
      <c r="AG88">
        <v>14</v>
      </c>
      <c r="AH88">
        <v>17</v>
      </c>
      <c r="AX88">
        <v>2</v>
      </c>
      <c r="AY88">
        <v>31</v>
      </c>
      <c r="AZ88">
        <v>15.5</v>
      </c>
    </row>
    <row r="89" spans="1:52" x14ac:dyDescent="0.3">
      <c r="A89" s="2">
        <v>44107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2.5</v>
      </c>
      <c r="L89">
        <v>0</v>
      </c>
      <c r="M89">
        <v>0</v>
      </c>
      <c r="N89">
        <v>0</v>
      </c>
      <c r="O89">
        <v>0</v>
      </c>
      <c r="P89">
        <v>0</v>
      </c>
      <c r="Q89">
        <v>5</v>
      </c>
      <c r="R89">
        <v>5</v>
      </c>
      <c r="S89">
        <v>0</v>
      </c>
      <c r="T89">
        <v>0</v>
      </c>
      <c r="U89">
        <v>0.5</v>
      </c>
      <c r="V89">
        <v>0</v>
      </c>
      <c r="W89">
        <v>0</v>
      </c>
      <c r="X89">
        <v>0</v>
      </c>
      <c r="Y89">
        <v>0</v>
      </c>
      <c r="Z89">
        <v>24</v>
      </c>
      <c r="AA89">
        <v>13</v>
      </c>
      <c r="AB89">
        <v>0.54166666666666663</v>
      </c>
      <c r="AF89" s="2">
        <v>44107</v>
      </c>
      <c r="AG89">
        <v>2.5</v>
      </c>
      <c r="AH89">
        <v>5</v>
      </c>
      <c r="AI89">
        <v>5</v>
      </c>
      <c r="AJ89">
        <v>0.5</v>
      </c>
      <c r="AX89">
        <v>4</v>
      </c>
      <c r="AY89">
        <v>13</v>
      </c>
      <c r="AZ89">
        <v>3.25</v>
      </c>
    </row>
    <row r="90" spans="1:52" x14ac:dyDescent="0.3">
      <c r="A90" s="2">
        <v>44108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U90">
        <v>0</v>
      </c>
      <c r="V90">
        <v>6.5</v>
      </c>
      <c r="W90">
        <v>3</v>
      </c>
      <c r="X90">
        <v>1</v>
      </c>
      <c r="Y90">
        <v>0</v>
      </c>
      <c r="Z90">
        <v>22</v>
      </c>
      <c r="AA90">
        <v>10.5</v>
      </c>
      <c r="AB90">
        <v>0.47727272727272729</v>
      </c>
      <c r="AF90" s="2">
        <v>44108</v>
      </c>
      <c r="AG90">
        <v>6.5</v>
      </c>
      <c r="AH90">
        <v>3</v>
      </c>
      <c r="AI90">
        <v>1</v>
      </c>
      <c r="AX90">
        <v>3</v>
      </c>
      <c r="AY90">
        <v>10.5</v>
      </c>
      <c r="AZ90">
        <v>3.5</v>
      </c>
    </row>
    <row r="91" spans="1:52" x14ac:dyDescent="0.3">
      <c r="A91" s="2">
        <v>44110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8.5</v>
      </c>
      <c r="T91">
        <v>8</v>
      </c>
      <c r="U91">
        <v>0</v>
      </c>
      <c r="V91">
        <v>0</v>
      </c>
      <c r="W91">
        <v>0</v>
      </c>
      <c r="X91">
        <v>0</v>
      </c>
      <c r="Y91">
        <v>0</v>
      </c>
      <c r="Z91">
        <v>24</v>
      </c>
      <c r="AA91">
        <v>16.5</v>
      </c>
      <c r="AB91">
        <v>0.6875</v>
      </c>
      <c r="AF91" s="2">
        <v>44110</v>
      </c>
      <c r="AG91">
        <v>8.5</v>
      </c>
      <c r="AH91">
        <v>8</v>
      </c>
      <c r="AX91">
        <v>2</v>
      </c>
      <c r="AY91">
        <v>16.5</v>
      </c>
      <c r="AZ91">
        <v>8.25</v>
      </c>
    </row>
    <row r="92" spans="1:52" x14ac:dyDescent="0.3">
      <c r="A92" s="2">
        <v>44112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1.5</v>
      </c>
      <c r="R92">
        <v>24</v>
      </c>
      <c r="S92">
        <v>1</v>
      </c>
      <c r="T92">
        <v>0</v>
      </c>
      <c r="U92">
        <v>0</v>
      </c>
      <c r="V92">
        <v>0</v>
      </c>
      <c r="W92">
        <v>0</v>
      </c>
      <c r="X92">
        <v>1.5</v>
      </c>
      <c r="Y92">
        <v>1</v>
      </c>
      <c r="Z92">
        <v>24</v>
      </c>
      <c r="AA92">
        <v>29</v>
      </c>
      <c r="AB92">
        <v>1.208333333333333</v>
      </c>
      <c r="AF92" s="2">
        <v>44112</v>
      </c>
      <c r="AG92">
        <v>1.5</v>
      </c>
      <c r="AH92">
        <v>24</v>
      </c>
      <c r="AI92">
        <v>1</v>
      </c>
      <c r="AJ92">
        <v>1.5</v>
      </c>
      <c r="AK92">
        <v>1</v>
      </c>
      <c r="AX92">
        <v>5</v>
      </c>
      <c r="AY92">
        <v>29</v>
      </c>
      <c r="AZ92">
        <v>5.8</v>
      </c>
    </row>
    <row r="93" spans="1:52" x14ac:dyDescent="0.3">
      <c r="A93" s="2">
        <v>44113</v>
      </c>
      <c r="B93">
        <v>0</v>
      </c>
      <c r="C93">
        <v>7</v>
      </c>
      <c r="D93">
        <v>0</v>
      </c>
      <c r="E93">
        <v>0</v>
      </c>
      <c r="F93">
        <v>0</v>
      </c>
      <c r="G93">
        <v>0.5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13</v>
      </c>
      <c r="U93">
        <v>0</v>
      </c>
      <c r="V93">
        <v>0</v>
      </c>
      <c r="W93">
        <v>0</v>
      </c>
      <c r="X93">
        <v>0</v>
      </c>
      <c r="Y93">
        <v>0</v>
      </c>
      <c r="Z93">
        <v>24</v>
      </c>
      <c r="AA93">
        <v>20.5</v>
      </c>
      <c r="AB93">
        <v>0.85416666666666663</v>
      </c>
      <c r="AF93" s="2">
        <v>44113</v>
      </c>
      <c r="AG93">
        <v>7</v>
      </c>
      <c r="AH93">
        <v>0.5</v>
      </c>
      <c r="AI93">
        <v>13</v>
      </c>
      <c r="AX93">
        <v>3</v>
      </c>
      <c r="AY93">
        <v>20.5</v>
      </c>
      <c r="AZ93">
        <v>6.833333333333333</v>
      </c>
    </row>
    <row r="94" spans="1:52" x14ac:dyDescent="0.3">
      <c r="A94" s="2">
        <v>44114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</v>
      </c>
      <c r="S94">
        <v>13.5</v>
      </c>
      <c r="T94">
        <v>11</v>
      </c>
      <c r="U94">
        <v>17.5</v>
      </c>
      <c r="V94">
        <v>9</v>
      </c>
      <c r="W94">
        <v>0</v>
      </c>
      <c r="X94">
        <v>1</v>
      </c>
      <c r="Y94">
        <v>0</v>
      </c>
      <c r="Z94">
        <v>24</v>
      </c>
      <c r="AA94">
        <v>52.5</v>
      </c>
      <c r="AB94">
        <v>2.1875</v>
      </c>
      <c r="AF94" s="2">
        <v>44114</v>
      </c>
      <c r="AG94">
        <v>0.5</v>
      </c>
      <c r="AH94">
        <v>13.5</v>
      </c>
      <c r="AI94">
        <v>11</v>
      </c>
      <c r="AJ94">
        <v>17.5</v>
      </c>
      <c r="AK94">
        <v>9</v>
      </c>
      <c r="AL94">
        <v>1</v>
      </c>
      <c r="AX94">
        <v>6</v>
      </c>
      <c r="AY94">
        <v>52.5</v>
      </c>
      <c r="AZ94">
        <v>8.75</v>
      </c>
    </row>
    <row r="95" spans="1:52" x14ac:dyDescent="0.3">
      <c r="A95" s="2">
        <v>44117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24</v>
      </c>
      <c r="AA95">
        <v>2.5</v>
      </c>
      <c r="AB95">
        <v>0.1041666666666667</v>
      </c>
      <c r="AF95" s="2">
        <v>44117</v>
      </c>
      <c r="AG95">
        <v>2.5</v>
      </c>
      <c r="AX95">
        <v>1</v>
      </c>
      <c r="AY95">
        <v>2.5</v>
      </c>
      <c r="AZ95">
        <v>2.5</v>
      </c>
    </row>
    <row r="96" spans="1:52" x14ac:dyDescent="0.3">
      <c r="A96" s="2">
        <v>44119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1.5</v>
      </c>
      <c r="P96">
        <v>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24</v>
      </c>
      <c r="AA96">
        <v>3.5</v>
      </c>
      <c r="AB96">
        <v>0.14583333333333329</v>
      </c>
      <c r="AF96" s="2">
        <v>44119</v>
      </c>
      <c r="AG96">
        <v>1.5</v>
      </c>
      <c r="AH96">
        <v>2</v>
      </c>
      <c r="AX96">
        <v>2</v>
      </c>
      <c r="AY96">
        <v>3.5</v>
      </c>
      <c r="AZ96">
        <v>1.75</v>
      </c>
    </row>
    <row r="97" spans="1:52" x14ac:dyDescent="0.3">
      <c r="A97" s="2">
        <v>44120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32</v>
      </c>
      <c r="R97">
        <v>19.5</v>
      </c>
      <c r="S97">
        <v>5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24</v>
      </c>
      <c r="AA97">
        <v>56.5</v>
      </c>
      <c r="AB97">
        <v>2.354166666666667</v>
      </c>
      <c r="AF97" s="2">
        <v>44120</v>
      </c>
      <c r="AG97">
        <v>32</v>
      </c>
      <c r="AH97">
        <v>19.5</v>
      </c>
      <c r="AI97">
        <v>5</v>
      </c>
      <c r="AX97">
        <v>3</v>
      </c>
      <c r="AY97">
        <v>56.5</v>
      </c>
      <c r="AZ97">
        <v>18.833333333333329</v>
      </c>
    </row>
    <row r="98" spans="1:52" x14ac:dyDescent="0.3">
      <c r="A98" s="2">
        <v>44122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5</v>
      </c>
      <c r="T98">
        <v>10.5</v>
      </c>
      <c r="U98">
        <v>0</v>
      </c>
      <c r="V98">
        <v>0</v>
      </c>
      <c r="W98">
        <v>0</v>
      </c>
      <c r="X98">
        <v>0</v>
      </c>
      <c r="Y98">
        <v>0</v>
      </c>
      <c r="Z98">
        <v>24</v>
      </c>
      <c r="AA98">
        <v>15.5</v>
      </c>
      <c r="AB98">
        <v>0.64583333333333337</v>
      </c>
      <c r="AF98" s="2">
        <v>44122</v>
      </c>
      <c r="AG98">
        <v>5</v>
      </c>
      <c r="AH98">
        <v>10.5</v>
      </c>
      <c r="AX98">
        <v>2</v>
      </c>
      <c r="AY98">
        <v>15.5</v>
      </c>
      <c r="AZ98">
        <v>7.75</v>
      </c>
    </row>
    <row r="99" spans="1:52" x14ac:dyDescent="0.3">
      <c r="A99" s="2">
        <v>44123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2.5</v>
      </c>
      <c r="Q99">
        <v>2.5</v>
      </c>
      <c r="R99">
        <v>0.5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24</v>
      </c>
      <c r="AA99">
        <v>6.5</v>
      </c>
      <c r="AB99">
        <v>0.27083333333333331</v>
      </c>
      <c r="AF99" s="2">
        <v>44123</v>
      </c>
      <c r="AG99">
        <v>2.5</v>
      </c>
      <c r="AH99">
        <v>2.5</v>
      </c>
      <c r="AI99">
        <v>0.5</v>
      </c>
      <c r="AJ99">
        <v>1</v>
      </c>
      <c r="AX99">
        <v>4</v>
      </c>
      <c r="AY99">
        <v>6.5</v>
      </c>
      <c r="AZ99">
        <v>1.625</v>
      </c>
    </row>
    <row r="100" spans="1:52" x14ac:dyDescent="0.3">
      <c r="A100" s="2">
        <v>44124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>
        <v>3.5</v>
      </c>
      <c r="V100">
        <v>0</v>
      </c>
      <c r="W100">
        <v>0</v>
      </c>
      <c r="X100">
        <v>0</v>
      </c>
      <c r="Y100">
        <v>0</v>
      </c>
      <c r="Z100">
        <v>24</v>
      </c>
      <c r="AA100">
        <v>6.5</v>
      </c>
      <c r="AB100">
        <v>0.27083333333333331</v>
      </c>
      <c r="AF100" s="2">
        <v>44124</v>
      </c>
      <c r="AG100">
        <v>3</v>
      </c>
      <c r="AH100">
        <v>3.5</v>
      </c>
      <c r="AX100">
        <v>2</v>
      </c>
      <c r="AY100">
        <v>6.5</v>
      </c>
      <c r="AZ100">
        <v>3.25</v>
      </c>
    </row>
    <row r="101" spans="1:52" x14ac:dyDescent="0.3">
      <c r="A101" s="2">
        <v>44125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3.5</v>
      </c>
      <c r="T101">
        <v>2.5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24</v>
      </c>
      <c r="AA101">
        <v>9</v>
      </c>
      <c r="AB101">
        <v>0.375</v>
      </c>
      <c r="AF101" s="2">
        <v>44125</v>
      </c>
      <c r="AG101">
        <v>3</v>
      </c>
      <c r="AH101">
        <v>3.5</v>
      </c>
      <c r="AI101">
        <v>2.5</v>
      </c>
      <c r="AX101">
        <v>3</v>
      </c>
      <c r="AY101">
        <v>9</v>
      </c>
      <c r="AZ101">
        <v>3</v>
      </c>
    </row>
    <row r="102" spans="1:52" x14ac:dyDescent="0.3">
      <c r="A102" s="2">
        <v>44128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8.5</v>
      </c>
      <c r="T102">
        <v>14.5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24</v>
      </c>
      <c r="AA102">
        <v>23</v>
      </c>
      <c r="AB102">
        <v>0.95833333333333337</v>
      </c>
      <c r="AF102" s="2">
        <v>44128</v>
      </c>
      <c r="AG102">
        <v>8.5</v>
      </c>
      <c r="AH102">
        <v>14.5</v>
      </c>
      <c r="AX102">
        <v>2</v>
      </c>
      <c r="AY102">
        <v>23</v>
      </c>
      <c r="AZ102">
        <v>11.5</v>
      </c>
    </row>
    <row r="103" spans="1:52" x14ac:dyDescent="0.3">
      <c r="A103" s="2">
        <v>44129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24</v>
      </c>
      <c r="AA103">
        <v>1.5</v>
      </c>
      <c r="AB103">
        <v>6.25E-2</v>
      </c>
      <c r="AF103" s="2">
        <v>44129</v>
      </c>
      <c r="AG103">
        <v>1.5</v>
      </c>
      <c r="AX103">
        <v>1</v>
      </c>
      <c r="AY103">
        <v>1.5</v>
      </c>
      <c r="AZ103">
        <v>1.5</v>
      </c>
    </row>
    <row r="104" spans="1:52" x14ac:dyDescent="0.3">
      <c r="A104" s="2">
        <v>44131</v>
      </c>
      <c r="T104">
        <v>1</v>
      </c>
      <c r="U104">
        <v>2.5</v>
      </c>
      <c r="Z104">
        <v>2</v>
      </c>
      <c r="AA104">
        <v>3.5</v>
      </c>
      <c r="AB104">
        <v>1.75</v>
      </c>
      <c r="AF104" s="2">
        <v>44131</v>
      </c>
      <c r="AG104">
        <v>1</v>
      </c>
      <c r="AH104">
        <v>2.5</v>
      </c>
      <c r="AX104">
        <v>2</v>
      </c>
      <c r="AY104">
        <v>3.5</v>
      </c>
      <c r="AZ104">
        <v>1.75</v>
      </c>
    </row>
    <row r="105" spans="1:52" x14ac:dyDescent="0.3">
      <c r="A105" s="2">
        <v>44132</v>
      </c>
      <c r="T105">
        <v>5</v>
      </c>
      <c r="U105">
        <v>5.5</v>
      </c>
      <c r="Z105">
        <v>2</v>
      </c>
      <c r="AA105">
        <v>10.5</v>
      </c>
      <c r="AB105">
        <v>5.25</v>
      </c>
      <c r="AF105" s="2">
        <v>44132</v>
      </c>
      <c r="AG105">
        <v>5</v>
      </c>
      <c r="AH105">
        <v>5.5</v>
      </c>
      <c r="AX105">
        <v>2</v>
      </c>
      <c r="AY105">
        <v>10.5</v>
      </c>
      <c r="AZ105">
        <v>5.25</v>
      </c>
    </row>
    <row r="106" spans="1:52" x14ac:dyDescent="0.3">
      <c r="A106" s="2">
        <v>44135</v>
      </c>
      <c r="P106">
        <v>2.5</v>
      </c>
      <c r="Z106">
        <v>1</v>
      </c>
      <c r="AA106">
        <v>2.5</v>
      </c>
      <c r="AB106">
        <v>2.5</v>
      </c>
      <c r="AF106" s="2">
        <v>44135</v>
      </c>
      <c r="AG106">
        <v>2.5</v>
      </c>
      <c r="AX106">
        <v>1</v>
      </c>
      <c r="AY106">
        <v>2.5</v>
      </c>
      <c r="AZ106">
        <v>2.5</v>
      </c>
    </row>
    <row r="107" spans="1:52" x14ac:dyDescent="0.3">
      <c r="A107" s="2">
        <v>44140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0.5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24</v>
      </c>
      <c r="AA107">
        <v>2.5</v>
      </c>
      <c r="AB107">
        <v>0.1041666666666667</v>
      </c>
      <c r="AF107" s="2">
        <v>44140</v>
      </c>
      <c r="AG107">
        <v>1</v>
      </c>
      <c r="AH107">
        <v>0.5</v>
      </c>
      <c r="AI107">
        <v>1</v>
      </c>
      <c r="AX107">
        <v>3</v>
      </c>
      <c r="AY107">
        <v>2.5</v>
      </c>
      <c r="AZ107">
        <v>0.83333333333333337</v>
      </c>
    </row>
    <row r="108" spans="1:52" x14ac:dyDescent="0.3">
      <c r="A108" s="2">
        <v>44142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10</v>
      </c>
      <c r="Q108">
        <v>0</v>
      </c>
      <c r="R108">
        <v>8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24</v>
      </c>
      <c r="AA108">
        <v>21</v>
      </c>
      <c r="AB108">
        <v>0.875</v>
      </c>
      <c r="AF108" s="2">
        <v>44142</v>
      </c>
      <c r="AG108">
        <v>10</v>
      </c>
      <c r="AH108">
        <v>8</v>
      </c>
      <c r="AI108">
        <v>3</v>
      </c>
      <c r="AX108">
        <v>3</v>
      </c>
      <c r="AY108">
        <v>21</v>
      </c>
      <c r="AZ108">
        <v>7</v>
      </c>
    </row>
    <row r="109" spans="1:52" x14ac:dyDescent="0.3">
      <c r="A109" s="2">
        <v>44143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0.5</v>
      </c>
      <c r="N109">
        <v>11.5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24</v>
      </c>
      <c r="AA109">
        <v>12</v>
      </c>
      <c r="AB109">
        <v>0.5</v>
      </c>
      <c r="AF109" s="2">
        <v>44143</v>
      </c>
      <c r="AG109">
        <v>0.5</v>
      </c>
      <c r="AH109">
        <v>11.5</v>
      </c>
      <c r="AX109">
        <v>2</v>
      </c>
      <c r="AY109">
        <v>12</v>
      </c>
      <c r="AZ109">
        <v>6</v>
      </c>
    </row>
    <row r="110" spans="1:52" x14ac:dyDescent="0.3">
      <c r="A110" s="2">
        <v>44145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0</v>
      </c>
      <c r="Y110">
        <v>0</v>
      </c>
      <c r="Z110">
        <v>24</v>
      </c>
      <c r="AA110">
        <v>5</v>
      </c>
      <c r="AB110">
        <v>0.20833333333333329</v>
      </c>
      <c r="AF110" s="2">
        <v>44145</v>
      </c>
      <c r="AG110">
        <v>3</v>
      </c>
      <c r="AH110">
        <v>2</v>
      </c>
      <c r="AX110">
        <v>2</v>
      </c>
      <c r="AY110">
        <v>5</v>
      </c>
      <c r="AZ110">
        <v>2.5</v>
      </c>
    </row>
    <row r="111" spans="1:52" x14ac:dyDescent="0.3">
      <c r="A111" s="2">
        <v>44147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1.5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24</v>
      </c>
      <c r="AA111">
        <v>5.5</v>
      </c>
      <c r="AB111">
        <v>0.22916666666666671</v>
      </c>
      <c r="AF111" s="2">
        <v>44147</v>
      </c>
      <c r="AG111">
        <v>2</v>
      </c>
      <c r="AH111">
        <v>1.5</v>
      </c>
      <c r="AI111">
        <v>2</v>
      </c>
      <c r="AX111">
        <v>3</v>
      </c>
      <c r="AY111">
        <v>5.5</v>
      </c>
      <c r="AZ111">
        <v>1.833333333333333</v>
      </c>
    </row>
    <row r="112" spans="1:52" x14ac:dyDescent="0.3">
      <c r="A112" s="2">
        <v>44153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3.5</v>
      </c>
      <c r="R112">
        <v>3.5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24</v>
      </c>
      <c r="AA112">
        <v>7</v>
      </c>
      <c r="AB112">
        <v>0.29166666666666669</v>
      </c>
      <c r="AF112" s="2">
        <v>44153</v>
      </c>
      <c r="AG112">
        <v>3.5</v>
      </c>
      <c r="AH112">
        <v>3.5</v>
      </c>
      <c r="AX112">
        <v>2</v>
      </c>
      <c r="AY112">
        <v>7</v>
      </c>
      <c r="AZ112">
        <v>3.5</v>
      </c>
    </row>
    <row r="113" spans="1:52" x14ac:dyDescent="0.3">
      <c r="A113" s="2">
        <v>44155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2.5</v>
      </c>
      <c r="R113">
        <v>4.5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24</v>
      </c>
      <c r="AA113">
        <v>7</v>
      </c>
      <c r="AB113">
        <v>0.29166666666666669</v>
      </c>
      <c r="AF113" s="2">
        <v>44155</v>
      </c>
      <c r="AG113">
        <v>2.5</v>
      </c>
      <c r="AH113">
        <v>4.5</v>
      </c>
      <c r="AX113">
        <v>2</v>
      </c>
      <c r="AY113">
        <v>7</v>
      </c>
      <c r="AZ113">
        <v>3.5</v>
      </c>
    </row>
    <row r="114" spans="1:52" x14ac:dyDescent="0.3">
      <c r="A114" s="2">
        <v>44168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1.5</v>
      </c>
      <c r="H114">
        <v>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24</v>
      </c>
      <c r="AA114">
        <v>5.5</v>
      </c>
      <c r="AB114">
        <v>0.22916666666666671</v>
      </c>
      <c r="AF114" s="2">
        <v>44168</v>
      </c>
      <c r="AG114">
        <v>1</v>
      </c>
      <c r="AH114">
        <v>1.5</v>
      </c>
      <c r="AI114">
        <v>2</v>
      </c>
      <c r="AJ114">
        <v>1</v>
      </c>
      <c r="AX114">
        <v>4</v>
      </c>
      <c r="AY114">
        <v>5.5</v>
      </c>
      <c r="AZ114">
        <v>1.375</v>
      </c>
    </row>
    <row r="115" spans="1:52" x14ac:dyDescent="0.3">
      <c r="A115" s="2">
        <v>44172</v>
      </c>
      <c r="B115">
        <v>0</v>
      </c>
      <c r="C115">
        <v>0</v>
      </c>
      <c r="D115">
        <v>0</v>
      </c>
      <c r="E115">
        <v>5</v>
      </c>
      <c r="F115">
        <v>0</v>
      </c>
      <c r="G115">
        <v>0</v>
      </c>
      <c r="H115">
        <v>0</v>
      </c>
      <c r="I115">
        <v>0</v>
      </c>
      <c r="J115">
        <v>19</v>
      </c>
      <c r="K115">
        <v>7</v>
      </c>
      <c r="L115">
        <v>0</v>
      </c>
      <c r="M115">
        <v>0</v>
      </c>
      <c r="N115">
        <v>0</v>
      </c>
      <c r="O115">
        <v>9.5</v>
      </c>
      <c r="P115">
        <v>0</v>
      </c>
      <c r="Q115">
        <v>0.5</v>
      </c>
      <c r="R115">
        <v>0.5</v>
      </c>
      <c r="S115">
        <v>0.5</v>
      </c>
      <c r="T115">
        <v>0.5</v>
      </c>
      <c r="U115">
        <v>0</v>
      </c>
      <c r="V115">
        <v>0</v>
      </c>
      <c r="W115">
        <v>0</v>
      </c>
      <c r="X115">
        <v>0</v>
      </c>
      <c r="Y115">
        <v>0.5</v>
      </c>
      <c r="Z115">
        <v>24</v>
      </c>
      <c r="AA115">
        <v>43</v>
      </c>
      <c r="AB115">
        <v>1.791666666666667</v>
      </c>
      <c r="AF115" s="2">
        <v>44172</v>
      </c>
      <c r="AG115">
        <v>5</v>
      </c>
      <c r="AH115">
        <v>19</v>
      </c>
      <c r="AI115">
        <v>7</v>
      </c>
      <c r="AJ115">
        <v>9.5</v>
      </c>
      <c r="AK115">
        <v>0.5</v>
      </c>
      <c r="AL115">
        <v>0.5</v>
      </c>
      <c r="AM115">
        <v>0.5</v>
      </c>
      <c r="AN115">
        <v>0.5</v>
      </c>
      <c r="AO115">
        <v>0.5</v>
      </c>
      <c r="AX115">
        <v>9</v>
      </c>
      <c r="AY115">
        <v>43</v>
      </c>
      <c r="AZ115">
        <v>4.7777777777777777</v>
      </c>
    </row>
    <row r="116" spans="1:52" x14ac:dyDescent="0.3">
      <c r="A116" s="2">
        <v>44173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3.5</v>
      </c>
      <c r="H116">
        <v>3</v>
      </c>
      <c r="I116">
        <v>0</v>
      </c>
      <c r="J116">
        <v>0</v>
      </c>
      <c r="K116">
        <v>0</v>
      </c>
      <c r="L116">
        <v>0</v>
      </c>
      <c r="M116">
        <v>1.5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24</v>
      </c>
      <c r="AA116">
        <v>9</v>
      </c>
      <c r="AB116">
        <v>0.375</v>
      </c>
      <c r="AF116" s="2">
        <v>44173</v>
      </c>
      <c r="AG116">
        <v>3.5</v>
      </c>
      <c r="AH116">
        <v>3</v>
      </c>
      <c r="AI116">
        <v>1.5</v>
      </c>
      <c r="AJ116">
        <v>1</v>
      </c>
      <c r="AX116">
        <v>4</v>
      </c>
      <c r="AY116">
        <v>9</v>
      </c>
      <c r="AZ116">
        <v>2.25</v>
      </c>
    </row>
    <row r="117" spans="1:52" x14ac:dyDescent="0.3">
      <c r="A117" s="2">
        <v>44174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24</v>
      </c>
      <c r="AA117">
        <v>2</v>
      </c>
      <c r="AB117">
        <v>8.3333333333333329E-2</v>
      </c>
      <c r="AF117" s="2">
        <v>44174</v>
      </c>
      <c r="AG117">
        <v>1</v>
      </c>
      <c r="AH117">
        <v>1</v>
      </c>
      <c r="AX117">
        <v>2</v>
      </c>
      <c r="AY117">
        <v>2</v>
      </c>
      <c r="AZ117">
        <v>1</v>
      </c>
    </row>
    <row r="118" spans="1:52" x14ac:dyDescent="0.3">
      <c r="A118" s="2">
        <v>44175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24</v>
      </c>
      <c r="AA118">
        <v>1</v>
      </c>
      <c r="AB118">
        <v>4.1666666666666657E-2</v>
      </c>
      <c r="AF118" s="2">
        <v>44175</v>
      </c>
      <c r="AG118">
        <v>1</v>
      </c>
      <c r="AX118">
        <v>1</v>
      </c>
      <c r="AY118">
        <v>1</v>
      </c>
      <c r="AZ118">
        <v>1</v>
      </c>
    </row>
    <row r="119" spans="1:52" x14ac:dyDescent="0.3">
      <c r="A119" s="2">
        <v>44178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24</v>
      </c>
      <c r="AA119">
        <v>4</v>
      </c>
      <c r="AB119">
        <v>0.16666666666666671</v>
      </c>
      <c r="AF119" s="2">
        <v>44178</v>
      </c>
      <c r="AG119">
        <v>4</v>
      </c>
      <c r="AX119">
        <v>1</v>
      </c>
      <c r="AY119">
        <v>4</v>
      </c>
      <c r="AZ119">
        <v>4</v>
      </c>
    </row>
    <row r="120" spans="1:52" x14ac:dyDescent="0.3">
      <c r="A120" s="2">
        <v>44182</v>
      </c>
      <c r="B120">
        <v>0</v>
      </c>
      <c r="C120">
        <v>4.5</v>
      </c>
      <c r="D120">
        <v>9</v>
      </c>
      <c r="E120">
        <v>5</v>
      </c>
      <c r="F120">
        <v>5</v>
      </c>
      <c r="G120">
        <v>0.5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24</v>
      </c>
      <c r="AA120">
        <v>24</v>
      </c>
      <c r="AB120">
        <v>1</v>
      </c>
      <c r="AF120" s="2">
        <v>44182</v>
      </c>
      <c r="AG120">
        <v>4.5</v>
      </c>
      <c r="AH120">
        <v>9</v>
      </c>
      <c r="AI120">
        <v>5</v>
      </c>
      <c r="AJ120">
        <v>5</v>
      </c>
      <c r="AK120">
        <v>0.5</v>
      </c>
      <c r="AX120">
        <v>5</v>
      </c>
      <c r="AY120">
        <v>24</v>
      </c>
      <c r="AZ120">
        <v>4.8</v>
      </c>
    </row>
    <row r="121" spans="1:52" x14ac:dyDescent="0.3">
      <c r="A121" s="2">
        <v>44185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0.5</v>
      </c>
      <c r="J121">
        <v>0</v>
      </c>
      <c r="K121">
        <v>0</v>
      </c>
      <c r="L121">
        <v>0.5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24</v>
      </c>
      <c r="AA121">
        <v>1</v>
      </c>
      <c r="AB121">
        <v>4.1666666666666657E-2</v>
      </c>
      <c r="AF121" s="2">
        <v>44185</v>
      </c>
      <c r="AG121">
        <v>0.5</v>
      </c>
      <c r="AH121">
        <v>0.5</v>
      </c>
      <c r="AX121">
        <v>2</v>
      </c>
      <c r="AY121">
        <v>1</v>
      </c>
      <c r="AZ121">
        <v>0.5</v>
      </c>
    </row>
    <row r="122" spans="1:52" x14ac:dyDescent="0.3">
      <c r="A122" s="2">
        <v>44186</v>
      </c>
      <c r="B122">
        <v>0.5</v>
      </c>
      <c r="C122">
        <v>1</v>
      </c>
      <c r="D122">
        <v>0.5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24</v>
      </c>
      <c r="AA122">
        <v>2.5</v>
      </c>
      <c r="AB122">
        <v>0.1041666666666667</v>
      </c>
      <c r="AF122" s="2">
        <v>44186</v>
      </c>
      <c r="AG122">
        <v>0.5</v>
      </c>
      <c r="AH122">
        <v>1</v>
      </c>
      <c r="AI122">
        <v>0.5</v>
      </c>
      <c r="AJ122">
        <v>0.5</v>
      </c>
      <c r="AX122">
        <v>4</v>
      </c>
      <c r="AY122">
        <v>2.5</v>
      </c>
      <c r="AZ122">
        <v>0.625</v>
      </c>
    </row>
    <row r="123" spans="1:52" x14ac:dyDescent="0.3">
      <c r="A123" s="2">
        <v>44191</v>
      </c>
      <c r="B123">
        <v>0.5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24</v>
      </c>
      <c r="AA123">
        <v>1</v>
      </c>
      <c r="AB123">
        <v>4.1666666666666657E-2</v>
      </c>
      <c r="AF123" s="2">
        <v>44191</v>
      </c>
      <c r="AG123">
        <v>0.5</v>
      </c>
      <c r="AH123">
        <v>0.5</v>
      </c>
      <c r="AX123">
        <v>2</v>
      </c>
      <c r="AY123">
        <v>1</v>
      </c>
      <c r="AZ123">
        <v>0.5</v>
      </c>
    </row>
    <row r="124" spans="1:52" x14ac:dyDescent="0.3">
      <c r="A124" s="2">
        <v>44192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</v>
      </c>
      <c r="S124">
        <v>2.5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24</v>
      </c>
      <c r="AA124">
        <v>6.5</v>
      </c>
      <c r="AB124">
        <v>0.27083333333333331</v>
      </c>
      <c r="AF124" s="2">
        <v>44192</v>
      </c>
      <c r="AG124">
        <v>4</v>
      </c>
      <c r="AH124">
        <v>2.5</v>
      </c>
      <c r="AX124">
        <v>2</v>
      </c>
      <c r="AY124">
        <v>6.5</v>
      </c>
      <c r="AZ124">
        <v>3.25</v>
      </c>
    </row>
    <row r="125" spans="1:52" x14ac:dyDescent="0.3">
      <c r="A125" s="2">
        <v>44197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0.5</v>
      </c>
      <c r="Q125">
        <v>1.5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24</v>
      </c>
      <c r="AA125">
        <v>3</v>
      </c>
      <c r="AB125">
        <v>0.125</v>
      </c>
      <c r="AF125" s="2">
        <v>44197</v>
      </c>
      <c r="AG125">
        <v>1</v>
      </c>
      <c r="AH125">
        <v>0.5</v>
      </c>
      <c r="AI125">
        <v>1.5</v>
      </c>
      <c r="AX125">
        <v>3</v>
      </c>
      <c r="AY125">
        <v>3</v>
      </c>
      <c r="AZ125">
        <v>1</v>
      </c>
    </row>
    <row r="126" spans="1:52" x14ac:dyDescent="0.3">
      <c r="A126" s="2">
        <v>44201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3</v>
      </c>
      <c r="N126">
        <v>1.5</v>
      </c>
      <c r="O126">
        <v>1.5</v>
      </c>
      <c r="P126">
        <v>0.5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24</v>
      </c>
      <c r="AA126">
        <v>7.5</v>
      </c>
      <c r="AB126">
        <v>0.3125</v>
      </c>
      <c r="AF126" s="2">
        <v>44201</v>
      </c>
      <c r="AG126">
        <v>1</v>
      </c>
      <c r="AH126">
        <v>3</v>
      </c>
      <c r="AI126">
        <v>1.5</v>
      </c>
      <c r="AJ126">
        <v>1.5</v>
      </c>
      <c r="AK126">
        <v>0.5</v>
      </c>
      <c r="AX126">
        <v>5</v>
      </c>
      <c r="AY126">
        <v>7.5</v>
      </c>
      <c r="AZ126">
        <v>1.5</v>
      </c>
    </row>
    <row r="127" spans="1:52" x14ac:dyDescent="0.3">
      <c r="A127" s="2">
        <v>44202</v>
      </c>
      <c r="B127">
        <v>0.5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1.5</v>
      </c>
      <c r="U127">
        <v>7</v>
      </c>
      <c r="V127">
        <v>6.5</v>
      </c>
      <c r="W127">
        <v>3</v>
      </c>
      <c r="X127">
        <v>1.5</v>
      </c>
      <c r="Y127">
        <v>0.5</v>
      </c>
      <c r="Z127">
        <v>24</v>
      </c>
      <c r="AA127">
        <v>21</v>
      </c>
      <c r="AB127">
        <v>0.875</v>
      </c>
      <c r="AF127" s="2">
        <v>44202</v>
      </c>
      <c r="AG127">
        <v>0.5</v>
      </c>
      <c r="AH127">
        <v>0.5</v>
      </c>
      <c r="AI127">
        <v>1.5</v>
      </c>
      <c r="AJ127">
        <v>7</v>
      </c>
      <c r="AK127">
        <v>6.5</v>
      </c>
      <c r="AL127">
        <v>3</v>
      </c>
      <c r="AM127">
        <v>1.5</v>
      </c>
      <c r="AN127">
        <v>0.5</v>
      </c>
      <c r="AX127">
        <v>8</v>
      </c>
      <c r="AY127">
        <v>21</v>
      </c>
      <c r="AZ127">
        <v>2.625</v>
      </c>
    </row>
    <row r="128" spans="1:52" x14ac:dyDescent="0.3">
      <c r="A128" s="2">
        <v>44203</v>
      </c>
      <c r="B128">
        <v>0.5</v>
      </c>
      <c r="C128">
        <v>0.5</v>
      </c>
      <c r="D128">
        <v>0.5</v>
      </c>
      <c r="E128">
        <v>0</v>
      </c>
      <c r="F128">
        <v>0</v>
      </c>
      <c r="G128">
        <v>1</v>
      </c>
      <c r="H128">
        <v>2</v>
      </c>
      <c r="I128">
        <v>1.5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24</v>
      </c>
      <c r="AA128">
        <v>10</v>
      </c>
      <c r="AB128">
        <v>0.41666666666666669</v>
      </c>
      <c r="AF128" s="2">
        <v>44203</v>
      </c>
      <c r="AG128">
        <v>0.5</v>
      </c>
      <c r="AH128">
        <v>0.5</v>
      </c>
      <c r="AI128">
        <v>0.5</v>
      </c>
      <c r="AJ128">
        <v>1</v>
      </c>
      <c r="AK128">
        <v>2</v>
      </c>
      <c r="AL128">
        <v>1.5</v>
      </c>
      <c r="AM128">
        <v>1</v>
      </c>
      <c r="AN128">
        <v>1</v>
      </c>
      <c r="AO128">
        <v>1</v>
      </c>
      <c r="AP128">
        <v>1</v>
      </c>
      <c r="AX128">
        <v>10</v>
      </c>
      <c r="AY128">
        <v>10</v>
      </c>
      <c r="AZ128">
        <v>1</v>
      </c>
    </row>
    <row r="129" spans="1:52" x14ac:dyDescent="0.3">
      <c r="A129" s="2">
        <v>44204</v>
      </c>
      <c r="B129">
        <v>0</v>
      </c>
      <c r="C129">
        <v>0</v>
      </c>
      <c r="D129">
        <v>0</v>
      </c>
      <c r="E129">
        <v>0.5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0.5</v>
      </c>
      <c r="V129">
        <v>0</v>
      </c>
      <c r="W129">
        <v>0</v>
      </c>
      <c r="X129">
        <v>0</v>
      </c>
      <c r="Y129">
        <v>0</v>
      </c>
      <c r="Z129">
        <v>24</v>
      </c>
      <c r="AA129">
        <v>1</v>
      </c>
      <c r="AB129">
        <v>4.1666666666666657E-2</v>
      </c>
      <c r="AF129" s="2">
        <v>44204</v>
      </c>
      <c r="AG129">
        <v>0.5</v>
      </c>
      <c r="AH129">
        <v>0.5</v>
      </c>
      <c r="AX129">
        <v>2</v>
      </c>
      <c r="AY129">
        <v>1</v>
      </c>
      <c r="AZ129">
        <v>0.5</v>
      </c>
    </row>
    <row r="130" spans="1:52" x14ac:dyDescent="0.3">
      <c r="A130" s="2">
        <v>44205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3</v>
      </c>
      <c r="Z130">
        <v>24</v>
      </c>
      <c r="AA130">
        <v>4.5</v>
      </c>
      <c r="AB130">
        <v>0.1875</v>
      </c>
      <c r="AF130" s="2">
        <v>44205</v>
      </c>
      <c r="AG130">
        <v>0.5</v>
      </c>
      <c r="AH130">
        <v>1</v>
      </c>
      <c r="AI130">
        <v>3</v>
      </c>
      <c r="AX130">
        <v>3</v>
      </c>
      <c r="AY130">
        <v>4.5</v>
      </c>
      <c r="AZ130">
        <v>1.5</v>
      </c>
    </row>
    <row r="131" spans="1:52" x14ac:dyDescent="0.3">
      <c r="A131" s="2">
        <v>44206</v>
      </c>
      <c r="B131">
        <v>1.5</v>
      </c>
      <c r="C131">
        <v>1</v>
      </c>
      <c r="D131">
        <v>0</v>
      </c>
      <c r="E131">
        <v>0.5</v>
      </c>
      <c r="F131">
        <v>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24</v>
      </c>
      <c r="AA131">
        <v>4</v>
      </c>
      <c r="AB131">
        <v>0.16666666666666671</v>
      </c>
      <c r="AF131" s="2">
        <v>44206</v>
      </c>
      <c r="AG131">
        <v>1.5</v>
      </c>
      <c r="AH131">
        <v>1</v>
      </c>
      <c r="AI131">
        <v>0.5</v>
      </c>
      <c r="AJ131">
        <v>0.5</v>
      </c>
      <c r="AK131">
        <v>0.5</v>
      </c>
      <c r="AX131">
        <v>5</v>
      </c>
      <c r="AY131">
        <v>4</v>
      </c>
      <c r="AZ131">
        <v>0.8</v>
      </c>
    </row>
    <row r="132" spans="1:52" x14ac:dyDescent="0.3">
      <c r="A132" s="2">
        <v>44225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6</v>
      </c>
      <c r="R132">
        <v>2</v>
      </c>
      <c r="V132">
        <v>0</v>
      </c>
      <c r="W132">
        <v>0</v>
      </c>
      <c r="X132">
        <v>0</v>
      </c>
      <c r="Y132">
        <v>0</v>
      </c>
      <c r="Z132">
        <v>21</v>
      </c>
      <c r="AA132">
        <v>13</v>
      </c>
      <c r="AB132">
        <v>0.61904761904761907</v>
      </c>
      <c r="AF132" s="2">
        <v>44225</v>
      </c>
      <c r="AG132">
        <v>5</v>
      </c>
      <c r="AH132">
        <v>6</v>
      </c>
      <c r="AI132">
        <v>2</v>
      </c>
      <c r="AX132">
        <v>3</v>
      </c>
      <c r="AY132">
        <v>13</v>
      </c>
      <c r="AZ132">
        <v>4.333333333333333</v>
      </c>
    </row>
    <row r="133" spans="1:52" x14ac:dyDescent="0.3">
      <c r="A133" s="2">
        <v>44226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7</v>
      </c>
      <c r="U133">
        <v>1</v>
      </c>
      <c r="V133">
        <v>0.5</v>
      </c>
      <c r="W133">
        <v>0</v>
      </c>
      <c r="X133">
        <v>0</v>
      </c>
      <c r="Y133">
        <v>0</v>
      </c>
      <c r="Z133">
        <v>24</v>
      </c>
      <c r="AA133">
        <v>8.5</v>
      </c>
      <c r="AB133">
        <v>0.35416666666666669</v>
      </c>
      <c r="AF133" s="2">
        <v>44226</v>
      </c>
      <c r="AG133">
        <v>7</v>
      </c>
      <c r="AH133">
        <v>1</v>
      </c>
      <c r="AI133">
        <v>0.5</v>
      </c>
      <c r="AX133">
        <v>3</v>
      </c>
      <c r="AY133">
        <v>8.5</v>
      </c>
      <c r="AZ133">
        <v>2.833333333333333</v>
      </c>
    </row>
    <row r="134" spans="1:52" x14ac:dyDescent="0.3">
      <c r="A134" s="2">
        <v>44228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9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0.5</v>
      </c>
      <c r="Z134">
        <v>24</v>
      </c>
      <c r="AA134">
        <v>9.5</v>
      </c>
      <c r="AB134">
        <v>0.39583333333333331</v>
      </c>
      <c r="AF134" s="2">
        <v>44228</v>
      </c>
      <c r="AG134">
        <v>9</v>
      </c>
      <c r="AH134">
        <v>0.5</v>
      </c>
      <c r="AX134">
        <v>2</v>
      </c>
      <c r="AY134">
        <v>9.5</v>
      </c>
      <c r="AZ134">
        <v>4.75</v>
      </c>
    </row>
    <row r="135" spans="1:52" x14ac:dyDescent="0.3">
      <c r="A135" s="2">
        <v>44229</v>
      </c>
      <c r="B135">
        <v>0</v>
      </c>
      <c r="C135">
        <v>0</v>
      </c>
      <c r="D135">
        <v>0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5</v>
      </c>
      <c r="W135">
        <v>0</v>
      </c>
      <c r="X135">
        <v>0</v>
      </c>
      <c r="Y135">
        <v>0</v>
      </c>
      <c r="Z135">
        <v>24</v>
      </c>
      <c r="AA135">
        <v>10</v>
      </c>
      <c r="AB135">
        <v>0.41666666666666669</v>
      </c>
      <c r="AF135" s="2">
        <v>44229</v>
      </c>
      <c r="AG135">
        <v>5</v>
      </c>
      <c r="AH135">
        <v>5</v>
      </c>
      <c r="AX135">
        <v>2</v>
      </c>
      <c r="AY135">
        <v>10</v>
      </c>
      <c r="AZ135">
        <v>5</v>
      </c>
    </row>
    <row r="136" spans="1:52" x14ac:dyDescent="0.3">
      <c r="A136" s="2">
        <v>44230</v>
      </c>
      <c r="B136">
        <v>0</v>
      </c>
      <c r="C136">
        <v>10.5</v>
      </c>
      <c r="D136">
        <v>6</v>
      </c>
      <c r="E136">
        <v>8.5</v>
      </c>
      <c r="F136">
        <v>2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0.5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24</v>
      </c>
      <c r="AA136">
        <v>34.5</v>
      </c>
      <c r="AB136">
        <v>1.4375</v>
      </c>
      <c r="AF136" s="2">
        <v>44230</v>
      </c>
      <c r="AG136">
        <v>10.5</v>
      </c>
      <c r="AH136">
        <v>6</v>
      </c>
      <c r="AI136">
        <v>8.5</v>
      </c>
      <c r="AJ136">
        <v>2</v>
      </c>
      <c r="AK136">
        <v>1</v>
      </c>
      <c r="AL136">
        <v>1</v>
      </c>
      <c r="AM136">
        <v>2</v>
      </c>
      <c r="AN136">
        <v>0.5</v>
      </c>
      <c r="AO136">
        <v>3</v>
      </c>
      <c r="AX136">
        <v>9</v>
      </c>
      <c r="AY136">
        <v>34.5</v>
      </c>
      <c r="AZ136">
        <v>3.833333333333333</v>
      </c>
    </row>
    <row r="137" spans="1:52" x14ac:dyDescent="0.3">
      <c r="A137" s="2">
        <v>44231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0.5</v>
      </c>
      <c r="R137">
        <v>15.5</v>
      </c>
      <c r="S137">
        <v>2.5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24</v>
      </c>
      <c r="AA137">
        <v>19.5</v>
      </c>
      <c r="AB137">
        <v>0.8125</v>
      </c>
      <c r="AF137" s="2">
        <v>44231</v>
      </c>
      <c r="AG137">
        <v>0.5</v>
      </c>
      <c r="AH137">
        <v>15.5</v>
      </c>
      <c r="AI137">
        <v>2.5</v>
      </c>
      <c r="AJ137">
        <v>1</v>
      </c>
      <c r="AX137">
        <v>4</v>
      </c>
      <c r="AY137">
        <v>19.5</v>
      </c>
      <c r="AZ137">
        <v>4.875</v>
      </c>
    </row>
    <row r="138" spans="1:52" x14ac:dyDescent="0.3">
      <c r="A138" s="2">
        <v>44232</v>
      </c>
      <c r="B138">
        <v>2.5</v>
      </c>
      <c r="C138">
        <v>0.5</v>
      </c>
      <c r="D138">
        <v>11.5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10</v>
      </c>
      <c r="Y138">
        <v>0</v>
      </c>
      <c r="Z138">
        <v>24</v>
      </c>
      <c r="AA138">
        <v>24.5</v>
      </c>
      <c r="AB138">
        <v>1.020833333333333</v>
      </c>
      <c r="AF138" s="2">
        <v>44232</v>
      </c>
      <c r="AG138">
        <v>2.5</v>
      </c>
      <c r="AH138">
        <v>0.5</v>
      </c>
      <c r="AI138">
        <v>11.5</v>
      </c>
      <c r="AJ138">
        <v>10</v>
      </c>
      <c r="AX138">
        <v>4</v>
      </c>
      <c r="AY138">
        <v>24.5</v>
      </c>
      <c r="AZ138">
        <v>6.125</v>
      </c>
    </row>
    <row r="139" spans="1:52" x14ac:dyDescent="0.3">
      <c r="A139" s="2">
        <v>44233</v>
      </c>
      <c r="B139">
        <v>0</v>
      </c>
      <c r="C139">
        <v>2</v>
      </c>
      <c r="D139">
        <v>4</v>
      </c>
      <c r="E139">
        <v>0.5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10</v>
      </c>
      <c r="Z139">
        <v>24</v>
      </c>
      <c r="AA139">
        <v>16.5</v>
      </c>
      <c r="AB139">
        <v>0.6875</v>
      </c>
      <c r="AF139" s="2">
        <v>44233</v>
      </c>
      <c r="AG139">
        <v>2</v>
      </c>
      <c r="AH139">
        <v>4</v>
      </c>
      <c r="AI139">
        <v>0.5</v>
      </c>
      <c r="AJ139">
        <v>10</v>
      </c>
      <c r="AX139">
        <v>4</v>
      </c>
      <c r="AY139">
        <v>16.5</v>
      </c>
      <c r="AZ139">
        <v>4.125</v>
      </c>
    </row>
    <row r="140" spans="1:52" x14ac:dyDescent="0.3">
      <c r="A140" s="2">
        <v>44234</v>
      </c>
      <c r="B140">
        <v>0</v>
      </c>
      <c r="C140">
        <v>2.5</v>
      </c>
      <c r="D140">
        <v>2</v>
      </c>
      <c r="E140">
        <v>0</v>
      </c>
      <c r="F140">
        <v>0.5</v>
      </c>
      <c r="G140">
        <v>0.5</v>
      </c>
      <c r="H140">
        <v>0</v>
      </c>
      <c r="I140">
        <v>0</v>
      </c>
      <c r="J140">
        <v>0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0.5</v>
      </c>
      <c r="Y140">
        <v>6</v>
      </c>
      <c r="Z140">
        <v>24</v>
      </c>
      <c r="AA140">
        <v>20.5</v>
      </c>
      <c r="AB140">
        <v>0.85416666666666663</v>
      </c>
      <c r="AF140" s="2">
        <v>44234</v>
      </c>
      <c r="AG140">
        <v>2.5</v>
      </c>
      <c r="AH140">
        <v>2</v>
      </c>
      <c r="AI140">
        <v>0.5</v>
      </c>
      <c r="AJ140">
        <v>0.5</v>
      </c>
      <c r="AK140">
        <v>3</v>
      </c>
      <c r="AL140">
        <v>0.5</v>
      </c>
      <c r="AM140">
        <v>5</v>
      </c>
      <c r="AN140">
        <v>0.5</v>
      </c>
      <c r="AO140">
        <v>6</v>
      </c>
      <c r="AX140">
        <v>9</v>
      </c>
      <c r="AY140">
        <v>20.5</v>
      </c>
      <c r="AZ140">
        <v>2.2777777777777781</v>
      </c>
    </row>
    <row r="141" spans="1:52" x14ac:dyDescent="0.3">
      <c r="A141" s="2">
        <v>44235</v>
      </c>
      <c r="B141">
        <v>0</v>
      </c>
      <c r="C141">
        <v>21.5</v>
      </c>
      <c r="D141">
        <v>2</v>
      </c>
      <c r="E141">
        <v>1.5</v>
      </c>
      <c r="F141">
        <v>4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26</v>
      </c>
      <c r="U141">
        <v>1</v>
      </c>
      <c r="V141">
        <v>0.5</v>
      </c>
      <c r="W141">
        <v>0.5</v>
      </c>
      <c r="X141">
        <v>0</v>
      </c>
      <c r="Y141">
        <v>0</v>
      </c>
      <c r="Z141">
        <v>24</v>
      </c>
      <c r="AA141">
        <v>58</v>
      </c>
      <c r="AB141">
        <v>2.416666666666667</v>
      </c>
      <c r="AF141" s="2">
        <v>44235</v>
      </c>
      <c r="AG141">
        <v>21.5</v>
      </c>
      <c r="AH141">
        <v>2</v>
      </c>
      <c r="AI141">
        <v>1.5</v>
      </c>
      <c r="AJ141">
        <v>4</v>
      </c>
      <c r="AK141">
        <v>1</v>
      </c>
      <c r="AL141">
        <v>26</v>
      </c>
      <c r="AM141">
        <v>1</v>
      </c>
      <c r="AN141">
        <v>0.5</v>
      </c>
      <c r="AO141">
        <v>0.5</v>
      </c>
      <c r="AX141">
        <v>9</v>
      </c>
      <c r="AY141">
        <v>58</v>
      </c>
      <c r="AZ141">
        <v>6.4444444444444446</v>
      </c>
    </row>
    <row r="142" spans="1:52" x14ac:dyDescent="0.3">
      <c r="A142" s="2">
        <v>44236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24</v>
      </c>
      <c r="AA142">
        <v>4</v>
      </c>
      <c r="AB142">
        <v>0.16666666666666671</v>
      </c>
      <c r="AF142" s="2">
        <v>44236</v>
      </c>
      <c r="AG142">
        <v>4</v>
      </c>
      <c r="AX142">
        <v>1</v>
      </c>
      <c r="AY142">
        <v>4</v>
      </c>
      <c r="AZ142">
        <v>4</v>
      </c>
    </row>
    <row r="143" spans="1:52" x14ac:dyDescent="0.3">
      <c r="A143" s="2">
        <v>44237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0.5</v>
      </c>
      <c r="L143">
        <v>0.5</v>
      </c>
      <c r="M143">
        <v>2.5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24</v>
      </c>
      <c r="AA143">
        <v>3.5</v>
      </c>
      <c r="AB143">
        <v>0.14583333333333329</v>
      </c>
      <c r="AF143" s="2">
        <v>44237</v>
      </c>
      <c r="AG143">
        <v>0.5</v>
      </c>
      <c r="AH143">
        <v>0.5</v>
      </c>
      <c r="AI143">
        <v>2.5</v>
      </c>
      <c r="AX143">
        <v>3</v>
      </c>
      <c r="AY143">
        <v>3.5</v>
      </c>
      <c r="AZ143">
        <v>1.166666666666667</v>
      </c>
    </row>
    <row r="144" spans="1:52" x14ac:dyDescent="0.3">
      <c r="A144" s="2">
        <v>44240</v>
      </c>
      <c r="B144">
        <v>0.5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24</v>
      </c>
      <c r="AA144">
        <v>1.5</v>
      </c>
      <c r="AB144">
        <v>6.25E-2</v>
      </c>
      <c r="AF144" s="2">
        <v>44240</v>
      </c>
      <c r="AG144">
        <v>0.5</v>
      </c>
      <c r="AH144">
        <v>0.5</v>
      </c>
      <c r="AI144">
        <v>0.5</v>
      </c>
      <c r="AX144">
        <v>3</v>
      </c>
      <c r="AY144">
        <v>1.5</v>
      </c>
      <c r="AZ144">
        <v>0.5</v>
      </c>
    </row>
    <row r="145" spans="1:52" x14ac:dyDescent="0.3">
      <c r="A145" s="2">
        <v>44241</v>
      </c>
      <c r="B145">
        <v>0</v>
      </c>
      <c r="C145">
        <v>0</v>
      </c>
      <c r="D145">
        <v>2.5</v>
      </c>
      <c r="E145">
        <v>2</v>
      </c>
      <c r="F145">
        <v>0.5</v>
      </c>
      <c r="G145">
        <v>0.5</v>
      </c>
      <c r="H145">
        <v>0</v>
      </c>
      <c r="I145">
        <v>0</v>
      </c>
      <c r="J145">
        <v>0</v>
      </c>
      <c r="K145">
        <v>0.5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0.5</v>
      </c>
      <c r="Y145">
        <v>1</v>
      </c>
      <c r="Z145">
        <v>24</v>
      </c>
      <c r="AA145">
        <v>7.5</v>
      </c>
      <c r="AB145">
        <v>0.3125</v>
      </c>
      <c r="AF145" s="2">
        <v>44241</v>
      </c>
      <c r="AG145">
        <v>2.5</v>
      </c>
      <c r="AH145">
        <v>2</v>
      </c>
      <c r="AI145">
        <v>0.5</v>
      </c>
      <c r="AJ145">
        <v>0.5</v>
      </c>
      <c r="AK145">
        <v>0.5</v>
      </c>
      <c r="AL145">
        <v>0.5</v>
      </c>
      <c r="AM145">
        <v>1</v>
      </c>
      <c r="AX145">
        <v>7</v>
      </c>
      <c r="AY145">
        <v>7.5</v>
      </c>
      <c r="AZ145">
        <v>1.071428571428571</v>
      </c>
    </row>
    <row r="146" spans="1:52" x14ac:dyDescent="0.3">
      <c r="A146" s="2">
        <v>44243</v>
      </c>
      <c r="B146">
        <v>0</v>
      </c>
      <c r="C146">
        <v>0</v>
      </c>
      <c r="D146">
        <v>0</v>
      </c>
      <c r="E146">
        <v>0.5</v>
      </c>
      <c r="F146">
        <v>0</v>
      </c>
      <c r="G146">
        <v>0.5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24</v>
      </c>
      <c r="AA146">
        <v>1</v>
      </c>
      <c r="AB146">
        <v>4.1666666666666657E-2</v>
      </c>
      <c r="AF146" s="2">
        <v>44243</v>
      </c>
      <c r="AG146">
        <v>0.5</v>
      </c>
      <c r="AH146">
        <v>0.5</v>
      </c>
      <c r="AX146">
        <v>2</v>
      </c>
      <c r="AY146">
        <v>1</v>
      </c>
      <c r="AZ146">
        <v>0.5</v>
      </c>
    </row>
    <row r="147" spans="1:52" x14ac:dyDescent="0.3">
      <c r="A147" s="2">
        <v>44245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7</v>
      </c>
      <c r="N147">
        <v>22</v>
      </c>
      <c r="O147">
        <v>30.5</v>
      </c>
      <c r="P147">
        <v>2</v>
      </c>
      <c r="Q147">
        <v>1.5</v>
      </c>
      <c r="R147">
        <v>1.5</v>
      </c>
      <c r="S147">
        <v>1.5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24</v>
      </c>
      <c r="AA147">
        <v>66</v>
      </c>
      <c r="AB147">
        <v>2.75</v>
      </c>
      <c r="AF147" s="2">
        <v>44245</v>
      </c>
      <c r="AG147">
        <v>7</v>
      </c>
      <c r="AH147">
        <v>22</v>
      </c>
      <c r="AI147">
        <v>30.5</v>
      </c>
      <c r="AJ147">
        <v>2</v>
      </c>
      <c r="AK147">
        <v>1.5</v>
      </c>
      <c r="AL147">
        <v>1.5</v>
      </c>
      <c r="AM147">
        <v>1.5</v>
      </c>
      <c r="AX147">
        <v>7</v>
      </c>
      <c r="AY147">
        <v>66</v>
      </c>
      <c r="AZ147">
        <v>9.4285714285714288</v>
      </c>
    </row>
    <row r="148" spans="1:52" x14ac:dyDescent="0.3">
      <c r="A148" s="2">
        <v>44246</v>
      </c>
      <c r="B148">
        <v>0</v>
      </c>
      <c r="C148">
        <v>0</v>
      </c>
      <c r="D148">
        <v>7.5</v>
      </c>
      <c r="E148">
        <v>5</v>
      </c>
      <c r="F148">
        <v>5.5</v>
      </c>
      <c r="G148">
        <v>2</v>
      </c>
      <c r="H148">
        <v>0</v>
      </c>
      <c r="I148">
        <v>0.5</v>
      </c>
      <c r="J148">
        <v>0</v>
      </c>
      <c r="K148">
        <v>0</v>
      </c>
      <c r="L148">
        <v>0</v>
      </c>
      <c r="M148">
        <v>0</v>
      </c>
      <c r="N148">
        <v>0.5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24</v>
      </c>
      <c r="AA148">
        <v>21</v>
      </c>
      <c r="AB148">
        <v>0.875</v>
      </c>
      <c r="AF148" s="2">
        <v>44246</v>
      </c>
      <c r="AG148">
        <v>7.5</v>
      </c>
      <c r="AH148">
        <v>5</v>
      </c>
      <c r="AI148">
        <v>5.5</v>
      </c>
      <c r="AJ148">
        <v>2</v>
      </c>
      <c r="AK148">
        <v>0.5</v>
      </c>
      <c r="AL148">
        <v>0.5</v>
      </c>
      <c r="AX148">
        <v>6</v>
      </c>
      <c r="AY148">
        <v>21</v>
      </c>
      <c r="AZ148">
        <v>3.5</v>
      </c>
    </row>
    <row r="149" spans="1:52" x14ac:dyDescent="0.3">
      <c r="A149" s="2">
        <v>44247</v>
      </c>
      <c r="B149">
        <v>19.5</v>
      </c>
      <c r="C149">
        <v>29.5</v>
      </c>
      <c r="D149">
        <v>17</v>
      </c>
      <c r="E149">
        <v>10.5</v>
      </c>
      <c r="F149">
        <v>3.5</v>
      </c>
      <c r="G149">
        <v>0.5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8</v>
      </c>
      <c r="W149">
        <v>0.5</v>
      </c>
      <c r="X149">
        <v>0.5</v>
      </c>
      <c r="Y149">
        <v>0</v>
      </c>
      <c r="Z149">
        <v>24</v>
      </c>
      <c r="AA149">
        <v>89.5</v>
      </c>
      <c r="AB149">
        <v>3.729166666666667</v>
      </c>
      <c r="AF149" s="2">
        <v>44247</v>
      </c>
      <c r="AG149">
        <v>19.5</v>
      </c>
      <c r="AH149">
        <v>29.5</v>
      </c>
      <c r="AI149">
        <v>17</v>
      </c>
      <c r="AJ149">
        <v>10.5</v>
      </c>
      <c r="AK149">
        <v>3.5</v>
      </c>
      <c r="AL149">
        <v>0.5</v>
      </c>
      <c r="AM149">
        <v>8</v>
      </c>
      <c r="AN149">
        <v>0.5</v>
      </c>
      <c r="AO149">
        <v>0.5</v>
      </c>
      <c r="AX149">
        <v>9</v>
      </c>
      <c r="AY149">
        <v>89.5</v>
      </c>
      <c r="AZ149">
        <v>9.9444444444444446</v>
      </c>
    </row>
    <row r="150" spans="1:52" x14ac:dyDescent="0.3">
      <c r="A150" s="2">
        <v>44248</v>
      </c>
      <c r="B150">
        <v>2.5</v>
      </c>
      <c r="C150">
        <v>12.5</v>
      </c>
      <c r="D150">
        <v>2.5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24</v>
      </c>
      <c r="AA150">
        <v>17.5</v>
      </c>
      <c r="AB150">
        <v>0.72916666666666663</v>
      </c>
      <c r="AF150" s="2">
        <v>44248</v>
      </c>
      <c r="AG150">
        <v>2.5</v>
      </c>
      <c r="AH150">
        <v>12.5</v>
      </c>
      <c r="AI150">
        <v>2.5</v>
      </c>
      <c r="AX150">
        <v>3</v>
      </c>
      <c r="AY150">
        <v>17.5</v>
      </c>
      <c r="AZ150">
        <v>5.833333333333333</v>
      </c>
    </row>
    <row r="151" spans="1:52" x14ac:dyDescent="0.3">
      <c r="A151" s="2">
        <v>44251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24</v>
      </c>
      <c r="AA151">
        <v>4</v>
      </c>
      <c r="AB151">
        <v>0.16666666666666671</v>
      </c>
      <c r="AF151" s="2">
        <v>44251</v>
      </c>
      <c r="AG151">
        <v>3</v>
      </c>
      <c r="AH151">
        <v>1</v>
      </c>
      <c r="AX151">
        <v>2</v>
      </c>
      <c r="AY151">
        <v>4</v>
      </c>
      <c r="AZ151">
        <v>2</v>
      </c>
    </row>
    <row r="152" spans="1:52" x14ac:dyDescent="0.3">
      <c r="A152" s="2">
        <v>44252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4</v>
      </c>
      <c r="J152">
        <v>0</v>
      </c>
      <c r="K152">
        <v>0</v>
      </c>
      <c r="L152">
        <v>0.5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24</v>
      </c>
      <c r="AA152">
        <v>5.5</v>
      </c>
      <c r="AB152">
        <v>0.22916666666666671</v>
      </c>
      <c r="AF152" s="2">
        <v>44252</v>
      </c>
      <c r="AG152">
        <v>4</v>
      </c>
      <c r="AH152">
        <v>0.5</v>
      </c>
      <c r="AI152">
        <v>1</v>
      </c>
      <c r="AX152">
        <v>3</v>
      </c>
      <c r="AY152">
        <v>5.5</v>
      </c>
      <c r="AZ152">
        <v>1.833333333333333</v>
      </c>
    </row>
    <row r="153" spans="1:52" x14ac:dyDescent="0.3">
      <c r="A153" s="2">
        <v>44253</v>
      </c>
      <c r="B153">
        <v>3</v>
      </c>
      <c r="C153">
        <v>3.5</v>
      </c>
      <c r="D153">
        <v>2.5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24</v>
      </c>
      <c r="AA153">
        <v>9.5</v>
      </c>
      <c r="AB153">
        <v>0.39583333333333331</v>
      </c>
      <c r="AF153" s="2">
        <v>44253</v>
      </c>
      <c r="AG153">
        <v>3</v>
      </c>
      <c r="AH153">
        <v>3.5</v>
      </c>
      <c r="AI153">
        <v>2.5</v>
      </c>
      <c r="AJ153">
        <v>0.5</v>
      </c>
      <c r="AX153">
        <v>4</v>
      </c>
      <c r="AY153">
        <v>9.5</v>
      </c>
      <c r="AZ153">
        <v>2.375</v>
      </c>
    </row>
    <row r="154" spans="1:52" x14ac:dyDescent="0.3">
      <c r="A154" s="2">
        <v>44257</v>
      </c>
      <c r="H154">
        <v>0.5</v>
      </c>
      <c r="I154">
        <v>0</v>
      </c>
      <c r="J154">
        <v>0</v>
      </c>
      <c r="K154">
        <v>2</v>
      </c>
      <c r="L154">
        <v>6</v>
      </c>
      <c r="M154">
        <v>0</v>
      </c>
      <c r="N154">
        <v>0</v>
      </c>
      <c r="O154">
        <v>0.5</v>
      </c>
      <c r="P154">
        <v>0</v>
      </c>
      <c r="Q154">
        <v>0.5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18</v>
      </c>
      <c r="AA154">
        <v>9.5</v>
      </c>
      <c r="AB154">
        <v>0.52777777777777779</v>
      </c>
      <c r="AF154" s="2">
        <v>44257</v>
      </c>
      <c r="AG154">
        <v>0.5</v>
      </c>
      <c r="AH154">
        <v>2</v>
      </c>
      <c r="AI154">
        <v>6</v>
      </c>
      <c r="AJ154">
        <v>0.5</v>
      </c>
      <c r="AK154">
        <v>0.5</v>
      </c>
      <c r="AX154">
        <v>5</v>
      </c>
      <c r="AY154">
        <v>9.5</v>
      </c>
      <c r="AZ154">
        <v>1.9</v>
      </c>
    </row>
    <row r="155" spans="1:52" x14ac:dyDescent="0.3">
      <c r="A155" s="2">
        <v>44258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24</v>
      </c>
      <c r="AA155">
        <v>1</v>
      </c>
      <c r="AB155">
        <v>4.1666666666666657E-2</v>
      </c>
      <c r="AF155" s="2">
        <v>44258</v>
      </c>
      <c r="AG155">
        <v>1</v>
      </c>
      <c r="AX155">
        <v>1</v>
      </c>
      <c r="AY155">
        <v>1</v>
      </c>
      <c r="AZ155">
        <v>1</v>
      </c>
    </row>
    <row r="156" spans="1:52" x14ac:dyDescent="0.3">
      <c r="A156" s="2">
        <v>44259</v>
      </c>
      <c r="B156">
        <v>0</v>
      </c>
      <c r="C156">
        <v>0</v>
      </c>
      <c r="D156">
        <v>0</v>
      </c>
      <c r="E156">
        <v>0</v>
      </c>
      <c r="F156">
        <v>0.5</v>
      </c>
      <c r="G156">
        <v>0.5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</v>
      </c>
      <c r="S156">
        <v>0</v>
      </c>
      <c r="T156">
        <v>1.5</v>
      </c>
      <c r="U156">
        <v>1</v>
      </c>
      <c r="V156">
        <v>0.5</v>
      </c>
      <c r="W156">
        <v>0</v>
      </c>
      <c r="X156">
        <v>0</v>
      </c>
      <c r="Y156">
        <v>0</v>
      </c>
      <c r="Z156">
        <v>24</v>
      </c>
      <c r="AA156">
        <v>4.5</v>
      </c>
      <c r="AB156">
        <v>0.1875</v>
      </c>
      <c r="AF156" s="2">
        <v>44259</v>
      </c>
      <c r="AG156">
        <v>0.5</v>
      </c>
      <c r="AH156">
        <v>0.5</v>
      </c>
      <c r="AI156">
        <v>0.5</v>
      </c>
      <c r="AJ156">
        <v>1.5</v>
      </c>
      <c r="AK156">
        <v>1</v>
      </c>
      <c r="AL156">
        <v>0.5</v>
      </c>
      <c r="AX156">
        <v>6</v>
      </c>
      <c r="AY156">
        <v>4.5</v>
      </c>
      <c r="AZ156">
        <v>0.75</v>
      </c>
    </row>
    <row r="157" spans="1:52" x14ac:dyDescent="0.3">
      <c r="A157" s="2">
        <v>44260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26.5</v>
      </c>
      <c r="R157">
        <v>0.5</v>
      </c>
      <c r="S157">
        <v>0.5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24</v>
      </c>
      <c r="AA157">
        <v>27.5</v>
      </c>
      <c r="AB157">
        <v>1.145833333333333</v>
      </c>
      <c r="AF157" s="2">
        <v>44260</v>
      </c>
      <c r="AG157">
        <v>26.5</v>
      </c>
      <c r="AH157">
        <v>0.5</v>
      </c>
      <c r="AI157">
        <v>0.5</v>
      </c>
      <c r="AX157">
        <v>3</v>
      </c>
      <c r="AY157">
        <v>27.5</v>
      </c>
      <c r="AZ157">
        <v>9.1666666666666661</v>
      </c>
    </row>
    <row r="158" spans="1:52" x14ac:dyDescent="0.3">
      <c r="A158" s="2">
        <v>44262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2.5</v>
      </c>
      <c r="R158">
        <v>0</v>
      </c>
      <c r="S158">
        <v>0</v>
      </c>
      <c r="T158">
        <v>1</v>
      </c>
      <c r="U158">
        <v>0.5</v>
      </c>
      <c r="V158">
        <v>0</v>
      </c>
      <c r="W158">
        <v>0</v>
      </c>
      <c r="X158">
        <v>0</v>
      </c>
      <c r="Y158">
        <v>0</v>
      </c>
      <c r="Z158">
        <v>24</v>
      </c>
      <c r="AA158">
        <v>4</v>
      </c>
      <c r="AB158">
        <v>0.16666666666666671</v>
      </c>
      <c r="AF158" s="2">
        <v>44262</v>
      </c>
      <c r="AG158">
        <v>2.5</v>
      </c>
      <c r="AH158">
        <v>1</v>
      </c>
      <c r="AI158">
        <v>0.5</v>
      </c>
      <c r="AX158">
        <v>3</v>
      </c>
      <c r="AY158">
        <v>4</v>
      </c>
      <c r="AZ158">
        <v>1.333333333333333</v>
      </c>
    </row>
    <row r="159" spans="1:52" x14ac:dyDescent="0.3">
      <c r="A159" s="2">
        <v>44265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29.5</v>
      </c>
      <c r="Y159">
        <v>3</v>
      </c>
      <c r="Z159">
        <v>24</v>
      </c>
      <c r="AA159">
        <v>32.5</v>
      </c>
      <c r="AB159">
        <v>1.354166666666667</v>
      </c>
      <c r="AF159" s="2">
        <v>44265</v>
      </c>
      <c r="AG159">
        <v>29.5</v>
      </c>
      <c r="AH159">
        <v>3</v>
      </c>
      <c r="AX159">
        <v>2</v>
      </c>
      <c r="AY159">
        <v>32.5</v>
      </c>
      <c r="AZ159">
        <v>16.25</v>
      </c>
    </row>
    <row r="160" spans="1:52" x14ac:dyDescent="0.3">
      <c r="A160" s="2">
        <v>44266</v>
      </c>
      <c r="B160">
        <v>0.5</v>
      </c>
      <c r="C160">
        <v>0</v>
      </c>
      <c r="D160">
        <v>1</v>
      </c>
      <c r="E160">
        <v>0</v>
      </c>
      <c r="F160">
        <v>1</v>
      </c>
      <c r="G160">
        <v>14.5</v>
      </c>
      <c r="H160">
        <v>0.5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24</v>
      </c>
      <c r="AA160">
        <v>18.5</v>
      </c>
      <c r="AB160">
        <v>0.77083333333333337</v>
      </c>
      <c r="AF160" s="2">
        <v>44266</v>
      </c>
      <c r="AG160">
        <v>0.5</v>
      </c>
      <c r="AH160">
        <v>1</v>
      </c>
      <c r="AI160">
        <v>1</v>
      </c>
      <c r="AJ160">
        <v>14.5</v>
      </c>
      <c r="AK160">
        <v>0.5</v>
      </c>
      <c r="AL160">
        <v>1</v>
      </c>
      <c r="AX160">
        <v>6</v>
      </c>
      <c r="AY160">
        <v>18.5</v>
      </c>
      <c r="AZ160">
        <v>3.083333333333333</v>
      </c>
    </row>
    <row r="161" spans="1:52" x14ac:dyDescent="0.3">
      <c r="A161" s="2">
        <v>44275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41.5</v>
      </c>
      <c r="R161">
        <v>2.5</v>
      </c>
      <c r="S161">
        <v>0.5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24</v>
      </c>
      <c r="AA161">
        <v>44.5</v>
      </c>
      <c r="AB161">
        <v>1.854166666666667</v>
      </c>
      <c r="AF161" s="2">
        <v>44275</v>
      </c>
      <c r="AG161">
        <v>41.5</v>
      </c>
      <c r="AH161">
        <v>2.5</v>
      </c>
      <c r="AI161">
        <v>0.5</v>
      </c>
      <c r="AX161">
        <v>3</v>
      </c>
      <c r="AY161">
        <v>44.5</v>
      </c>
      <c r="AZ161">
        <v>14.83333333333333</v>
      </c>
    </row>
    <row r="162" spans="1:52" x14ac:dyDescent="0.3">
      <c r="A162" s="2">
        <v>44282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3</v>
      </c>
      <c r="V162">
        <v>1</v>
      </c>
      <c r="W162">
        <v>2.5</v>
      </c>
      <c r="X162">
        <v>1</v>
      </c>
      <c r="Y162">
        <v>0</v>
      </c>
      <c r="Z162">
        <v>24</v>
      </c>
      <c r="AA162">
        <v>9.5</v>
      </c>
      <c r="AB162">
        <v>0.39583333333333331</v>
      </c>
      <c r="AF162" s="2">
        <v>44282</v>
      </c>
      <c r="AG162">
        <v>2</v>
      </c>
      <c r="AH162">
        <v>3</v>
      </c>
      <c r="AI162">
        <v>1</v>
      </c>
      <c r="AJ162">
        <v>2.5</v>
      </c>
      <c r="AK162">
        <v>1</v>
      </c>
      <c r="AX162">
        <v>5</v>
      </c>
      <c r="AY162">
        <v>9.5</v>
      </c>
      <c r="AZ162">
        <v>1.9</v>
      </c>
    </row>
    <row r="163" spans="1:52" x14ac:dyDescent="0.3">
      <c r="A163" s="2">
        <v>44283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5.5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24</v>
      </c>
      <c r="AA163">
        <v>5.5</v>
      </c>
      <c r="AB163">
        <v>0.22916666666666671</v>
      </c>
      <c r="AF163" s="2">
        <v>44283</v>
      </c>
      <c r="AG163">
        <v>5.5</v>
      </c>
      <c r="AX163">
        <v>1</v>
      </c>
      <c r="AY163">
        <v>5.5</v>
      </c>
      <c r="AZ163">
        <v>5.5</v>
      </c>
    </row>
    <row r="164" spans="1:52" x14ac:dyDescent="0.3">
      <c r="A164" s="2">
        <v>44284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</v>
      </c>
      <c r="O164">
        <v>0.5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24</v>
      </c>
      <c r="AA164">
        <v>1</v>
      </c>
      <c r="AB164">
        <v>4.1666666666666657E-2</v>
      </c>
      <c r="AF164" s="2">
        <v>44284</v>
      </c>
      <c r="AG164">
        <v>0.5</v>
      </c>
      <c r="AH164">
        <v>0.5</v>
      </c>
      <c r="AX164">
        <v>2</v>
      </c>
      <c r="AY164">
        <v>1</v>
      </c>
      <c r="AZ164">
        <v>0.5</v>
      </c>
    </row>
    <row r="165" spans="1:52" x14ac:dyDescent="0.3">
      <c r="A165" s="2">
        <v>44286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0.5</v>
      </c>
      <c r="U165">
        <v>0</v>
      </c>
      <c r="V165">
        <v>0.5</v>
      </c>
      <c r="W165">
        <v>0</v>
      </c>
      <c r="X165">
        <v>0</v>
      </c>
      <c r="Y165">
        <v>0</v>
      </c>
      <c r="Z165">
        <v>24</v>
      </c>
      <c r="AA165">
        <v>1</v>
      </c>
      <c r="AB165">
        <v>4.1666666666666657E-2</v>
      </c>
      <c r="AF165" s="2">
        <v>44286</v>
      </c>
      <c r="AG165">
        <v>0.5</v>
      </c>
      <c r="AH165">
        <v>0.5</v>
      </c>
      <c r="AX165">
        <v>2</v>
      </c>
      <c r="AY165">
        <v>1</v>
      </c>
      <c r="AZ165">
        <v>0.5</v>
      </c>
    </row>
    <row r="166" spans="1:52" x14ac:dyDescent="0.3">
      <c r="A166" s="2">
        <v>44288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3.5</v>
      </c>
      <c r="Z166">
        <v>24</v>
      </c>
      <c r="AA166">
        <v>3.5</v>
      </c>
      <c r="AB166">
        <v>0.14583333333333329</v>
      </c>
      <c r="AF166" s="2">
        <v>44288</v>
      </c>
      <c r="AG166">
        <v>3.5</v>
      </c>
      <c r="AX166">
        <v>1</v>
      </c>
      <c r="AY166">
        <v>3.5</v>
      </c>
      <c r="AZ166">
        <v>3.5</v>
      </c>
    </row>
    <row r="167" spans="1:52" x14ac:dyDescent="0.3">
      <c r="A167" s="2">
        <v>44289</v>
      </c>
      <c r="B167">
        <v>9.5</v>
      </c>
      <c r="C167">
        <v>7</v>
      </c>
      <c r="D167">
        <v>26.5</v>
      </c>
      <c r="E167">
        <v>10.5</v>
      </c>
      <c r="F167">
        <v>1</v>
      </c>
      <c r="G167">
        <v>2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24</v>
      </c>
      <c r="AA167">
        <v>59.5</v>
      </c>
      <c r="AB167">
        <v>2.479166666666667</v>
      </c>
      <c r="AF167" s="2">
        <v>44289</v>
      </c>
      <c r="AG167">
        <v>9.5</v>
      </c>
      <c r="AH167">
        <v>7</v>
      </c>
      <c r="AI167">
        <v>26.5</v>
      </c>
      <c r="AJ167">
        <v>10.5</v>
      </c>
      <c r="AK167">
        <v>1</v>
      </c>
      <c r="AL167">
        <v>2</v>
      </c>
      <c r="AM167">
        <v>1</v>
      </c>
      <c r="AN167">
        <v>1</v>
      </c>
      <c r="AO167">
        <v>1</v>
      </c>
      <c r="AX167">
        <v>9</v>
      </c>
      <c r="AY167">
        <v>59.5</v>
      </c>
      <c r="AZ167">
        <v>6.6111111111111107</v>
      </c>
    </row>
    <row r="168" spans="1:52" x14ac:dyDescent="0.3">
      <c r="A168" s="2">
        <v>44293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24</v>
      </c>
      <c r="AA168">
        <v>14.5</v>
      </c>
      <c r="AB168">
        <v>0.60416666666666663</v>
      </c>
      <c r="AF168" s="2">
        <v>44293</v>
      </c>
      <c r="AG168">
        <v>11</v>
      </c>
      <c r="AH168">
        <v>2</v>
      </c>
      <c r="AI168">
        <v>1.5</v>
      </c>
      <c r="AX168">
        <v>3</v>
      </c>
      <c r="AY168">
        <v>14.5</v>
      </c>
      <c r="AZ168">
        <v>4.833333333333333</v>
      </c>
    </row>
    <row r="169" spans="1:52" x14ac:dyDescent="0.3">
      <c r="A169" s="2">
        <v>44296</v>
      </c>
      <c r="B169">
        <v>0</v>
      </c>
      <c r="C169">
        <v>0</v>
      </c>
      <c r="E169">
        <v>1.5</v>
      </c>
      <c r="G169">
        <v>0</v>
      </c>
      <c r="H169">
        <v>0</v>
      </c>
      <c r="J169">
        <v>0</v>
      </c>
      <c r="L169">
        <v>0.5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20</v>
      </c>
      <c r="AA169">
        <v>2</v>
      </c>
      <c r="AB169">
        <v>0.1</v>
      </c>
      <c r="AF169" s="2">
        <v>44296</v>
      </c>
      <c r="AG169">
        <v>1.5</v>
      </c>
      <c r="AH169">
        <v>0.5</v>
      </c>
      <c r="AX169">
        <v>2</v>
      </c>
      <c r="AY169">
        <v>2</v>
      </c>
      <c r="AZ169">
        <v>1</v>
      </c>
    </row>
    <row r="170" spans="1:52" x14ac:dyDescent="0.3">
      <c r="A170" s="2">
        <v>44297</v>
      </c>
      <c r="B170">
        <v>0</v>
      </c>
      <c r="C170">
        <v>0</v>
      </c>
      <c r="D170">
        <v>0</v>
      </c>
      <c r="E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8.5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22</v>
      </c>
      <c r="AA170">
        <v>8.5</v>
      </c>
      <c r="AB170">
        <v>0.38636363636363641</v>
      </c>
      <c r="AF170" s="2">
        <v>44297</v>
      </c>
      <c r="AG170">
        <v>8.5</v>
      </c>
      <c r="AX170">
        <v>1</v>
      </c>
      <c r="AY170">
        <v>8.5</v>
      </c>
      <c r="AZ170">
        <v>8.5</v>
      </c>
    </row>
    <row r="171" spans="1:52" x14ac:dyDescent="0.3">
      <c r="A171" s="2">
        <v>44298</v>
      </c>
      <c r="C171">
        <v>0</v>
      </c>
      <c r="D171">
        <v>0</v>
      </c>
      <c r="E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7.5</v>
      </c>
      <c r="S171">
        <v>4.5</v>
      </c>
      <c r="T171">
        <v>0.5</v>
      </c>
      <c r="U171">
        <v>1.5</v>
      </c>
      <c r="V171">
        <v>0.5</v>
      </c>
      <c r="W171">
        <v>1.5</v>
      </c>
      <c r="X171">
        <v>0</v>
      </c>
      <c r="Z171">
        <v>20</v>
      </c>
      <c r="AA171">
        <v>16</v>
      </c>
      <c r="AB171">
        <v>0.8</v>
      </c>
      <c r="AF171" s="2">
        <v>44298</v>
      </c>
      <c r="AG171">
        <v>7.5</v>
      </c>
      <c r="AH171">
        <v>4.5</v>
      </c>
      <c r="AI171">
        <v>0.5</v>
      </c>
      <c r="AJ171">
        <v>1.5</v>
      </c>
      <c r="AK171">
        <v>0.5</v>
      </c>
      <c r="AL171">
        <v>1.5</v>
      </c>
      <c r="AX171">
        <v>6</v>
      </c>
      <c r="AY171">
        <v>16</v>
      </c>
      <c r="AZ171">
        <v>2.666666666666667</v>
      </c>
    </row>
    <row r="172" spans="1:52" x14ac:dyDescent="0.3">
      <c r="A172" s="2">
        <v>44299</v>
      </c>
      <c r="B172">
        <v>0</v>
      </c>
      <c r="D172">
        <v>0</v>
      </c>
      <c r="F172">
        <v>0</v>
      </c>
      <c r="H172">
        <v>0</v>
      </c>
      <c r="I172">
        <v>0</v>
      </c>
      <c r="J172">
        <v>0</v>
      </c>
      <c r="K172">
        <v>0.5</v>
      </c>
      <c r="L172">
        <v>0</v>
      </c>
      <c r="M172">
        <v>0</v>
      </c>
      <c r="N172">
        <v>0</v>
      </c>
      <c r="O172">
        <v>0</v>
      </c>
      <c r="Q172">
        <v>0</v>
      </c>
      <c r="S172">
        <v>5.5</v>
      </c>
      <c r="T172">
        <v>0</v>
      </c>
      <c r="U172">
        <v>0.5</v>
      </c>
      <c r="V172">
        <v>0.5</v>
      </c>
      <c r="W172">
        <v>0</v>
      </c>
      <c r="Y172">
        <v>0</v>
      </c>
      <c r="Z172">
        <v>18</v>
      </c>
      <c r="AA172">
        <v>7</v>
      </c>
      <c r="AB172">
        <v>0.3888888888888889</v>
      </c>
      <c r="AF172" s="2">
        <v>44299</v>
      </c>
      <c r="AG172">
        <v>0.5</v>
      </c>
      <c r="AH172">
        <v>5.5</v>
      </c>
      <c r="AI172">
        <v>0.5</v>
      </c>
      <c r="AJ172">
        <v>0.5</v>
      </c>
      <c r="AX172">
        <v>4</v>
      </c>
      <c r="AY172">
        <v>7</v>
      </c>
      <c r="AZ172">
        <v>1.75</v>
      </c>
    </row>
    <row r="173" spans="1:52" x14ac:dyDescent="0.3">
      <c r="A173" s="2">
        <v>44300</v>
      </c>
      <c r="C173">
        <v>0</v>
      </c>
      <c r="D173">
        <v>0</v>
      </c>
      <c r="E173">
        <v>0</v>
      </c>
      <c r="F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13</v>
      </c>
      <c r="Q173">
        <v>8.5</v>
      </c>
      <c r="R173">
        <v>1</v>
      </c>
      <c r="S173">
        <v>1</v>
      </c>
      <c r="T173">
        <v>0</v>
      </c>
      <c r="U173">
        <v>0.5</v>
      </c>
      <c r="V173">
        <v>0.5</v>
      </c>
      <c r="W173">
        <v>0</v>
      </c>
      <c r="X173">
        <v>0</v>
      </c>
      <c r="Y173">
        <v>0.5</v>
      </c>
      <c r="Z173">
        <v>22</v>
      </c>
      <c r="AA173">
        <v>25</v>
      </c>
      <c r="AB173">
        <v>1.136363636363636</v>
      </c>
      <c r="AF173" s="2">
        <v>44300</v>
      </c>
      <c r="AG173">
        <v>13</v>
      </c>
      <c r="AH173">
        <v>8.5</v>
      </c>
      <c r="AI173">
        <v>1</v>
      </c>
      <c r="AJ173">
        <v>1</v>
      </c>
      <c r="AK173">
        <v>0.5</v>
      </c>
      <c r="AL173">
        <v>0.5</v>
      </c>
      <c r="AM173">
        <v>0.5</v>
      </c>
      <c r="AX173">
        <v>7</v>
      </c>
      <c r="AY173">
        <v>25</v>
      </c>
      <c r="AZ173">
        <v>3.5714285714285721</v>
      </c>
    </row>
    <row r="174" spans="1:52" x14ac:dyDescent="0.3">
      <c r="A174" s="2">
        <v>44301</v>
      </c>
      <c r="C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0.5</v>
      </c>
      <c r="P174">
        <v>14</v>
      </c>
      <c r="Q174">
        <v>17</v>
      </c>
      <c r="R174">
        <v>0</v>
      </c>
      <c r="S174">
        <v>0</v>
      </c>
      <c r="T174">
        <v>1</v>
      </c>
      <c r="U174">
        <v>2.5</v>
      </c>
      <c r="V174">
        <v>1</v>
      </c>
      <c r="W174">
        <v>0</v>
      </c>
      <c r="X174">
        <v>0.5</v>
      </c>
      <c r="Y174">
        <v>0</v>
      </c>
      <c r="Z174">
        <v>21</v>
      </c>
      <c r="AA174">
        <v>36.5</v>
      </c>
      <c r="AB174">
        <v>1.7380952380952379</v>
      </c>
      <c r="AF174" s="2">
        <v>44301</v>
      </c>
      <c r="AG174">
        <v>0.5</v>
      </c>
      <c r="AH174">
        <v>14</v>
      </c>
      <c r="AI174">
        <v>17</v>
      </c>
      <c r="AJ174">
        <v>1</v>
      </c>
      <c r="AK174">
        <v>2.5</v>
      </c>
      <c r="AL174">
        <v>1</v>
      </c>
      <c r="AM174">
        <v>0.5</v>
      </c>
      <c r="AX174">
        <v>7</v>
      </c>
      <c r="AY174">
        <v>36.5</v>
      </c>
      <c r="AZ174">
        <v>5.2142857142857144</v>
      </c>
    </row>
    <row r="175" spans="1:52" x14ac:dyDescent="0.3">
      <c r="A175" s="2">
        <v>44303</v>
      </c>
      <c r="B175">
        <v>0</v>
      </c>
      <c r="C175">
        <v>0</v>
      </c>
      <c r="D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L175">
        <v>0</v>
      </c>
      <c r="M175">
        <v>0</v>
      </c>
      <c r="O175">
        <v>0</v>
      </c>
      <c r="P175">
        <v>0</v>
      </c>
      <c r="T175">
        <v>4</v>
      </c>
      <c r="U175">
        <v>0.5</v>
      </c>
      <c r="V175">
        <v>0.5</v>
      </c>
      <c r="W175">
        <v>0.5</v>
      </c>
      <c r="X175">
        <v>0</v>
      </c>
      <c r="Z175">
        <v>17</v>
      </c>
      <c r="AA175">
        <v>5.5</v>
      </c>
      <c r="AB175">
        <v>0.3235294117647059</v>
      </c>
      <c r="AF175" s="2">
        <v>44303</v>
      </c>
      <c r="AG175">
        <v>4</v>
      </c>
      <c r="AH175">
        <v>0.5</v>
      </c>
      <c r="AI175">
        <v>0.5</v>
      </c>
      <c r="AJ175">
        <v>0.5</v>
      </c>
      <c r="AX175">
        <v>4</v>
      </c>
      <c r="AY175">
        <v>5.5</v>
      </c>
      <c r="AZ175">
        <v>1.375</v>
      </c>
    </row>
    <row r="176" spans="1:52" x14ac:dyDescent="0.3">
      <c r="A176" s="2">
        <v>44305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15</v>
      </c>
      <c r="W176">
        <v>34.5</v>
      </c>
      <c r="Y176">
        <v>1</v>
      </c>
      <c r="Z176">
        <v>22</v>
      </c>
      <c r="AA176">
        <v>50.5</v>
      </c>
      <c r="AB176">
        <v>2.295454545454545</v>
      </c>
      <c r="AF176" s="2">
        <v>44305</v>
      </c>
      <c r="AG176">
        <v>15</v>
      </c>
      <c r="AH176">
        <v>34.5</v>
      </c>
      <c r="AI176">
        <v>1</v>
      </c>
      <c r="AX176">
        <v>3</v>
      </c>
      <c r="AY176">
        <v>50.5</v>
      </c>
      <c r="AZ176">
        <v>16.833333333333329</v>
      </c>
    </row>
    <row r="177" spans="1:52" x14ac:dyDescent="0.3">
      <c r="A177" s="2">
        <v>44306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2</v>
      </c>
      <c r="Q177">
        <v>0.5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22</v>
      </c>
      <c r="AA177">
        <v>2.5</v>
      </c>
      <c r="AB177">
        <v>0.1136363636363636</v>
      </c>
      <c r="AF177" s="2">
        <v>44306</v>
      </c>
      <c r="AG177">
        <v>2</v>
      </c>
      <c r="AH177">
        <v>0.5</v>
      </c>
      <c r="AX177">
        <v>2</v>
      </c>
      <c r="AY177">
        <v>2.5</v>
      </c>
      <c r="AZ177">
        <v>1.25</v>
      </c>
    </row>
    <row r="178" spans="1:52" x14ac:dyDescent="0.3">
      <c r="A178" s="2">
        <v>44311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4.5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24</v>
      </c>
      <c r="AA178">
        <v>4.5</v>
      </c>
      <c r="AB178">
        <v>0.1875</v>
      </c>
      <c r="AF178" s="2">
        <v>44311</v>
      </c>
      <c r="AG178">
        <v>4.5</v>
      </c>
      <c r="AX178">
        <v>1</v>
      </c>
      <c r="AY178">
        <v>4.5</v>
      </c>
      <c r="AZ178">
        <v>4.5</v>
      </c>
    </row>
    <row r="179" spans="1:52" x14ac:dyDescent="0.3">
      <c r="A179" s="2">
        <v>44314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14.5</v>
      </c>
      <c r="S179">
        <v>4.5</v>
      </c>
      <c r="T179">
        <v>13.5</v>
      </c>
      <c r="U179">
        <v>10</v>
      </c>
      <c r="V179">
        <v>4</v>
      </c>
      <c r="W179">
        <v>3</v>
      </c>
      <c r="X179">
        <v>3</v>
      </c>
      <c r="Y179">
        <v>1</v>
      </c>
      <c r="Z179">
        <v>22</v>
      </c>
      <c r="AA179">
        <v>53.5</v>
      </c>
      <c r="AB179">
        <v>2.4318181818181821</v>
      </c>
      <c r="AF179" s="2">
        <v>44314</v>
      </c>
      <c r="AG179">
        <v>14.5</v>
      </c>
      <c r="AH179">
        <v>4.5</v>
      </c>
      <c r="AI179">
        <v>13.5</v>
      </c>
      <c r="AJ179">
        <v>10</v>
      </c>
      <c r="AK179">
        <v>4</v>
      </c>
      <c r="AL179">
        <v>3</v>
      </c>
      <c r="AM179">
        <v>3</v>
      </c>
      <c r="AN179">
        <v>1</v>
      </c>
      <c r="AX179">
        <v>8</v>
      </c>
      <c r="AY179">
        <v>53.5</v>
      </c>
      <c r="AZ179">
        <v>6.6875</v>
      </c>
    </row>
    <row r="180" spans="1:52" x14ac:dyDescent="0.3">
      <c r="A180" s="2">
        <v>44315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Q180">
        <v>0</v>
      </c>
      <c r="S180">
        <v>0</v>
      </c>
      <c r="U180">
        <v>0</v>
      </c>
      <c r="V180">
        <v>0</v>
      </c>
      <c r="W180">
        <v>0</v>
      </c>
      <c r="Y180">
        <v>0</v>
      </c>
      <c r="Z180">
        <v>20</v>
      </c>
      <c r="AA180">
        <v>1</v>
      </c>
      <c r="AB180">
        <v>0.05</v>
      </c>
      <c r="AF180" s="2">
        <v>44315</v>
      </c>
      <c r="AG180">
        <v>1</v>
      </c>
      <c r="AX180">
        <v>1</v>
      </c>
      <c r="AY180">
        <v>1</v>
      </c>
      <c r="AZ180">
        <v>1</v>
      </c>
    </row>
    <row r="181" spans="1:52" x14ac:dyDescent="0.3">
      <c r="A181" s="2">
        <v>44317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0.5</v>
      </c>
      <c r="H181">
        <v>0</v>
      </c>
      <c r="I181">
        <v>0</v>
      </c>
      <c r="J181">
        <v>0</v>
      </c>
      <c r="K181">
        <v>0</v>
      </c>
      <c r="M181">
        <v>0</v>
      </c>
      <c r="N181">
        <v>0</v>
      </c>
      <c r="O181">
        <v>0</v>
      </c>
      <c r="P181">
        <v>0</v>
      </c>
      <c r="R181">
        <v>2</v>
      </c>
      <c r="S181">
        <v>0</v>
      </c>
      <c r="T181">
        <v>0.5</v>
      </c>
      <c r="U181">
        <v>0</v>
      </c>
      <c r="X181">
        <v>0</v>
      </c>
      <c r="Z181">
        <v>19</v>
      </c>
      <c r="AA181">
        <v>3</v>
      </c>
      <c r="AB181">
        <v>0.15789473684210531</v>
      </c>
      <c r="AF181" s="2">
        <v>44317</v>
      </c>
      <c r="AG181">
        <v>0.5</v>
      </c>
      <c r="AH181">
        <v>2</v>
      </c>
      <c r="AI181">
        <v>0.5</v>
      </c>
      <c r="AX181">
        <v>3</v>
      </c>
      <c r="AY181">
        <v>3</v>
      </c>
      <c r="AZ181">
        <v>1</v>
      </c>
    </row>
    <row r="182" spans="1:52" x14ac:dyDescent="0.3">
      <c r="A182" s="2">
        <v>44318</v>
      </c>
      <c r="B182">
        <v>0</v>
      </c>
      <c r="C182">
        <v>0</v>
      </c>
      <c r="D182">
        <v>0</v>
      </c>
      <c r="E182">
        <v>0</v>
      </c>
      <c r="J182">
        <v>8.5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Z182">
        <v>17</v>
      </c>
      <c r="AA182">
        <v>8.5</v>
      </c>
      <c r="AB182">
        <v>0.5</v>
      </c>
      <c r="AF182" s="2">
        <v>44318</v>
      </c>
      <c r="AG182">
        <v>8.5</v>
      </c>
      <c r="AX182">
        <v>1</v>
      </c>
      <c r="AY182">
        <v>8.5</v>
      </c>
      <c r="AZ182">
        <v>8.5</v>
      </c>
    </row>
    <row r="183" spans="1:52" x14ac:dyDescent="0.3">
      <c r="A183" s="2">
        <v>44319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R183">
        <v>0</v>
      </c>
      <c r="T183">
        <v>0</v>
      </c>
      <c r="U183">
        <v>0</v>
      </c>
      <c r="V183">
        <v>0</v>
      </c>
      <c r="X183">
        <v>0</v>
      </c>
      <c r="Y183">
        <v>0</v>
      </c>
      <c r="Z183">
        <v>21</v>
      </c>
      <c r="AA183">
        <v>1</v>
      </c>
      <c r="AB183">
        <v>4.7619047619047623E-2</v>
      </c>
      <c r="AF183" s="2">
        <v>44319</v>
      </c>
      <c r="AG183">
        <v>1</v>
      </c>
      <c r="AX183">
        <v>1</v>
      </c>
      <c r="AY183">
        <v>1</v>
      </c>
      <c r="AZ183">
        <v>1</v>
      </c>
    </row>
    <row r="184" spans="1:52" x14ac:dyDescent="0.3">
      <c r="A184" s="2">
        <v>44321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8.5</v>
      </c>
      <c r="R184">
        <v>12.5</v>
      </c>
      <c r="S184">
        <v>0</v>
      </c>
      <c r="T184">
        <v>0</v>
      </c>
      <c r="V184">
        <v>0</v>
      </c>
      <c r="W184">
        <v>0</v>
      </c>
      <c r="X184">
        <v>0</v>
      </c>
      <c r="Y184">
        <v>0</v>
      </c>
      <c r="Z184">
        <v>22</v>
      </c>
      <c r="AA184">
        <v>21</v>
      </c>
      <c r="AB184">
        <v>0.95454545454545459</v>
      </c>
      <c r="AF184" s="2">
        <v>44321</v>
      </c>
      <c r="AG184">
        <v>8.5</v>
      </c>
      <c r="AH184">
        <v>12.5</v>
      </c>
      <c r="AX184">
        <v>2</v>
      </c>
      <c r="AY184">
        <v>21</v>
      </c>
      <c r="AZ184">
        <v>10.5</v>
      </c>
    </row>
    <row r="185" spans="1:52" x14ac:dyDescent="0.3">
      <c r="A185" s="2">
        <v>44322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0.5</v>
      </c>
      <c r="H185">
        <v>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49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24</v>
      </c>
      <c r="AA185">
        <v>53.5</v>
      </c>
      <c r="AB185">
        <v>2.229166666666667</v>
      </c>
      <c r="AF185" s="2">
        <v>44322</v>
      </c>
      <c r="AG185">
        <v>0.5</v>
      </c>
      <c r="AH185">
        <v>3</v>
      </c>
      <c r="AI185">
        <v>49</v>
      </c>
      <c r="AJ185">
        <v>1</v>
      </c>
      <c r="AX185">
        <v>4</v>
      </c>
      <c r="AY185">
        <v>53.5</v>
      </c>
      <c r="AZ185">
        <v>13.375</v>
      </c>
    </row>
    <row r="186" spans="1:52" x14ac:dyDescent="0.3">
      <c r="A186" s="2">
        <v>44323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11</v>
      </c>
      <c r="Z186">
        <v>23</v>
      </c>
      <c r="AA186">
        <v>11</v>
      </c>
      <c r="AB186">
        <v>0.47826086956521741</v>
      </c>
      <c r="AF186" s="2">
        <v>44323</v>
      </c>
      <c r="AG186">
        <v>11</v>
      </c>
      <c r="AX186">
        <v>1</v>
      </c>
      <c r="AY186">
        <v>11</v>
      </c>
      <c r="AZ186">
        <v>11</v>
      </c>
    </row>
    <row r="187" spans="1:52" x14ac:dyDescent="0.3">
      <c r="A187" s="2">
        <v>44324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U187">
        <v>0</v>
      </c>
      <c r="V187">
        <v>0</v>
      </c>
      <c r="W187">
        <v>0</v>
      </c>
      <c r="X187">
        <v>1.5</v>
      </c>
      <c r="Y187">
        <v>7</v>
      </c>
      <c r="Z187">
        <v>22</v>
      </c>
      <c r="AA187">
        <v>8.5</v>
      </c>
      <c r="AB187">
        <v>0.38636363636363641</v>
      </c>
      <c r="AF187" s="2">
        <v>44324</v>
      </c>
      <c r="AG187">
        <v>1.5</v>
      </c>
      <c r="AH187">
        <v>7</v>
      </c>
      <c r="AX187">
        <v>2</v>
      </c>
      <c r="AY187">
        <v>8.5</v>
      </c>
      <c r="AZ187">
        <v>4.25</v>
      </c>
    </row>
    <row r="188" spans="1:52" x14ac:dyDescent="0.3">
      <c r="A188" s="2">
        <v>44325</v>
      </c>
      <c r="B188">
        <v>1</v>
      </c>
      <c r="C188">
        <v>0</v>
      </c>
      <c r="D188">
        <v>7.5</v>
      </c>
      <c r="E188">
        <v>6.5</v>
      </c>
      <c r="F188">
        <v>0.5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>
        <v>0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0</v>
      </c>
      <c r="X188">
        <v>0</v>
      </c>
      <c r="Y188">
        <v>0</v>
      </c>
      <c r="Z188">
        <v>20</v>
      </c>
      <c r="AA188">
        <v>15.5</v>
      </c>
      <c r="AB188">
        <v>0.77500000000000002</v>
      </c>
      <c r="AF188" s="2">
        <v>44325</v>
      </c>
      <c r="AG188">
        <v>1</v>
      </c>
      <c r="AH188">
        <v>7.5</v>
      </c>
      <c r="AI188">
        <v>6.5</v>
      </c>
      <c r="AJ188">
        <v>0.5</v>
      </c>
      <c r="AX188">
        <v>4</v>
      </c>
      <c r="AY188">
        <v>15.5</v>
      </c>
      <c r="AZ188">
        <v>3.875</v>
      </c>
    </row>
    <row r="189" spans="1:52" x14ac:dyDescent="0.3">
      <c r="A189" s="2">
        <v>44333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17.5</v>
      </c>
      <c r="W189">
        <v>26.5</v>
      </c>
      <c r="X189">
        <v>3.5</v>
      </c>
      <c r="Y189">
        <v>2.5</v>
      </c>
      <c r="Z189">
        <v>24</v>
      </c>
      <c r="AA189">
        <v>50</v>
      </c>
      <c r="AB189">
        <v>2.083333333333333</v>
      </c>
      <c r="AF189" s="2">
        <v>44333</v>
      </c>
      <c r="AG189">
        <v>17.5</v>
      </c>
      <c r="AH189">
        <v>26.5</v>
      </c>
      <c r="AI189">
        <v>3.5</v>
      </c>
      <c r="AJ189">
        <v>2.5</v>
      </c>
      <c r="AX189">
        <v>4</v>
      </c>
      <c r="AY189">
        <v>50</v>
      </c>
      <c r="AZ189">
        <v>12.5</v>
      </c>
    </row>
    <row r="190" spans="1:52" x14ac:dyDescent="0.3">
      <c r="A190" s="2">
        <v>44334</v>
      </c>
      <c r="B190">
        <v>2</v>
      </c>
      <c r="C190">
        <v>3</v>
      </c>
      <c r="D190">
        <v>1</v>
      </c>
      <c r="E190">
        <v>1.5</v>
      </c>
      <c r="F190">
        <v>0.5</v>
      </c>
      <c r="G190">
        <v>0.5</v>
      </c>
      <c r="H190">
        <v>0.5</v>
      </c>
      <c r="I190">
        <v>0</v>
      </c>
      <c r="J190">
        <v>0.5</v>
      </c>
      <c r="K190">
        <v>0</v>
      </c>
      <c r="L190">
        <v>0</v>
      </c>
      <c r="M190">
        <v>0</v>
      </c>
      <c r="N190">
        <v>0</v>
      </c>
      <c r="O190">
        <v>0.5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>
        <v>0</v>
      </c>
      <c r="Y190">
        <v>0</v>
      </c>
      <c r="Z190">
        <v>23</v>
      </c>
      <c r="AA190">
        <v>10</v>
      </c>
      <c r="AB190">
        <v>0.43478260869565222</v>
      </c>
      <c r="AF190" s="2">
        <v>44334</v>
      </c>
      <c r="AG190">
        <v>2</v>
      </c>
      <c r="AH190">
        <v>3</v>
      </c>
      <c r="AI190">
        <v>1</v>
      </c>
      <c r="AJ190">
        <v>1.5</v>
      </c>
      <c r="AK190">
        <v>0.5</v>
      </c>
      <c r="AL190">
        <v>0.5</v>
      </c>
      <c r="AM190">
        <v>0.5</v>
      </c>
      <c r="AN190">
        <v>0.5</v>
      </c>
      <c r="AO190">
        <v>0.5</v>
      </c>
      <c r="AX190">
        <v>9</v>
      </c>
      <c r="AY190">
        <v>10</v>
      </c>
      <c r="AZ190">
        <v>1.1111111111111109</v>
      </c>
    </row>
    <row r="191" spans="1:52" x14ac:dyDescent="0.3">
      <c r="A191" s="2">
        <v>44336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14</v>
      </c>
      <c r="S191">
        <v>17.5</v>
      </c>
      <c r="T191">
        <v>4.5</v>
      </c>
      <c r="U191">
        <v>0</v>
      </c>
      <c r="V191">
        <v>0.5</v>
      </c>
      <c r="W191">
        <v>0</v>
      </c>
      <c r="X191">
        <v>0</v>
      </c>
      <c r="Y191">
        <v>0</v>
      </c>
      <c r="Z191">
        <v>24</v>
      </c>
      <c r="AA191">
        <v>37</v>
      </c>
      <c r="AB191">
        <v>1.541666666666667</v>
      </c>
      <c r="AF191" s="2">
        <v>44336</v>
      </c>
      <c r="AG191">
        <v>0.5</v>
      </c>
      <c r="AH191">
        <v>14</v>
      </c>
      <c r="AI191">
        <v>17.5</v>
      </c>
      <c r="AJ191">
        <v>4.5</v>
      </c>
      <c r="AK191">
        <v>0.5</v>
      </c>
      <c r="AX191">
        <v>5</v>
      </c>
      <c r="AY191">
        <v>37</v>
      </c>
      <c r="AZ191">
        <v>7.4</v>
      </c>
    </row>
    <row r="192" spans="1:52" x14ac:dyDescent="0.3">
      <c r="A192" s="2">
        <v>44337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52.5</v>
      </c>
      <c r="S192">
        <v>6.5</v>
      </c>
      <c r="U192">
        <v>0.5</v>
      </c>
      <c r="V192">
        <v>0</v>
      </c>
      <c r="W192">
        <v>0.5</v>
      </c>
      <c r="Z192">
        <v>21</v>
      </c>
      <c r="AA192">
        <v>62</v>
      </c>
      <c r="AB192">
        <v>2.952380952380953</v>
      </c>
      <c r="AF192" s="2">
        <v>44337</v>
      </c>
      <c r="AG192">
        <v>2</v>
      </c>
      <c r="AH192">
        <v>52.5</v>
      </c>
      <c r="AI192">
        <v>6.5</v>
      </c>
      <c r="AJ192">
        <v>0.5</v>
      </c>
      <c r="AK192">
        <v>0.5</v>
      </c>
      <c r="AX192">
        <v>5</v>
      </c>
      <c r="AY192">
        <v>62</v>
      </c>
      <c r="AZ192">
        <v>12.4</v>
      </c>
    </row>
    <row r="193" spans="1:52" x14ac:dyDescent="0.3">
      <c r="A193" s="2">
        <v>44338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25.5</v>
      </c>
      <c r="M193">
        <v>0</v>
      </c>
      <c r="N193">
        <v>0</v>
      </c>
      <c r="P193">
        <v>0</v>
      </c>
      <c r="Q193">
        <v>0</v>
      </c>
      <c r="R193">
        <v>5</v>
      </c>
      <c r="S193">
        <v>16.5</v>
      </c>
      <c r="T193">
        <v>0</v>
      </c>
      <c r="U193">
        <v>0</v>
      </c>
      <c r="V193">
        <v>0</v>
      </c>
      <c r="X193">
        <v>0</v>
      </c>
      <c r="Y193">
        <v>0</v>
      </c>
      <c r="Z193">
        <v>22</v>
      </c>
      <c r="AA193">
        <v>47</v>
      </c>
      <c r="AB193">
        <v>2.1363636363636358</v>
      </c>
      <c r="AF193" s="2">
        <v>44338</v>
      </c>
      <c r="AG193">
        <v>25.5</v>
      </c>
      <c r="AH193">
        <v>5</v>
      </c>
      <c r="AI193">
        <v>16.5</v>
      </c>
      <c r="AX193">
        <v>3</v>
      </c>
      <c r="AY193">
        <v>47</v>
      </c>
      <c r="AZ193">
        <v>15.66666666666667</v>
      </c>
    </row>
    <row r="194" spans="1:52" x14ac:dyDescent="0.3">
      <c r="A194" s="2">
        <v>44340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21</v>
      </c>
      <c r="U194">
        <v>0</v>
      </c>
      <c r="V194">
        <v>0.5</v>
      </c>
      <c r="W194">
        <v>10</v>
      </c>
      <c r="X194">
        <v>11.5</v>
      </c>
      <c r="Y194">
        <v>0.5</v>
      </c>
      <c r="Z194">
        <v>23</v>
      </c>
      <c r="AA194">
        <v>43.5</v>
      </c>
      <c r="AB194">
        <v>1.8913043478260869</v>
      </c>
      <c r="AF194" s="2">
        <v>44340</v>
      </c>
      <c r="AG194">
        <v>21</v>
      </c>
      <c r="AH194">
        <v>0.5</v>
      </c>
      <c r="AI194">
        <v>10</v>
      </c>
      <c r="AJ194">
        <v>11.5</v>
      </c>
      <c r="AK194">
        <v>0.5</v>
      </c>
      <c r="AX194">
        <v>5</v>
      </c>
      <c r="AY194">
        <v>43.5</v>
      </c>
      <c r="AZ194">
        <v>8.6999999999999993</v>
      </c>
    </row>
    <row r="195" spans="1:52" x14ac:dyDescent="0.3">
      <c r="A195" s="2">
        <v>44341</v>
      </c>
      <c r="B195">
        <v>0.5</v>
      </c>
      <c r="C195">
        <v>0.5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23</v>
      </c>
      <c r="AA195">
        <v>1</v>
      </c>
      <c r="AB195">
        <v>4.3478260869565223E-2</v>
      </c>
      <c r="AF195" s="2">
        <v>44341</v>
      </c>
      <c r="AG195">
        <v>0.5</v>
      </c>
      <c r="AH195">
        <v>0.5</v>
      </c>
      <c r="AX195">
        <v>2</v>
      </c>
      <c r="AY195">
        <v>1</v>
      </c>
      <c r="AZ195">
        <v>0.5</v>
      </c>
    </row>
    <row r="196" spans="1:52" x14ac:dyDescent="0.3">
      <c r="A196" s="2">
        <v>44344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1</v>
      </c>
      <c r="Y196">
        <v>2</v>
      </c>
      <c r="Z196">
        <v>23</v>
      </c>
      <c r="AA196">
        <v>3.5</v>
      </c>
      <c r="AB196">
        <v>0.1521739130434783</v>
      </c>
      <c r="AF196" s="2">
        <v>44344</v>
      </c>
      <c r="AG196">
        <v>0.5</v>
      </c>
      <c r="AH196">
        <v>1</v>
      </c>
      <c r="AI196">
        <v>2</v>
      </c>
      <c r="AX196">
        <v>3</v>
      </c>
      <c r="AY196">
        <v>3.5</v>
      </c>
      <c r="AZ196">
        <v>1.166666666666667</v>
      </c>
    </row>
    <row r="197" spans="1:52" x14ac:dyDescent="0.3">
      <c r="A197" s="2">
        <v>44345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34</v>
      </c>
      <c r="R197">
        <v>11.5</v>
      </c>
      <c r="S197">
        <v>5.5</v>
      </c>
      <c r="T197">
        <v>4.5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24</v>
      </c>
      <c r="AA197">
        <v>57.5</v>
      </c>
      <c r="AB197">
        <v>2.395833333333333</v>
      </c>
      <c r="AF197" s="2">
        <v>44345</v>
      </c>
      <c r="AG197">
        <v>34</v>
      </c>
      <c r="AH197">
        <v>11.5</v>
      </c>
      <c r="AI197">
        <v>5.5</v>
      </c>
      <c r="AJ197">
        <v>4.5</v>
      </c>
      <c r="AK197">
        <v>1</v>
      </c>
      <c r="AL197">
        <v>1</v>
      </c>
      <c r="AX197">
        <v>6</v>
      </c>
      <c r="AY197">
        <v>57.5</v>
      </c>
      <c r="AZ197">
        <v>9.5833333333333339</v>
      </c>
    </row>
    <row r="198" spans="1:52" x14ac:dyDescent="0.3">
      <c r="A198" s="2">
        <v>44348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10</v>
      </c>
      <c r="Q198">
        <v>0</v>
      </c>
      <c r="R198">
        <v>0</v>
      </c>
      <c r="S198">
        <v>16.5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24</v>
      </c>
      <c r="AA198">
        <v>26.5</v>
      </c>
      <c r="AB198">
        <v>1.104166666666667</v>
      </c>
      <c r="AF198" s="2">
        <v>44348</v>
      </c>
      <c r="AG198">
        <v>10</v>
      </c>
      <c r="AH198">
        <v>16.5</v>
      </c>
      <c r="AX198">
        <v>2</v>
      </c>
      <c r="AY198">
        <v>26.5</v>
      </c>
      <c r="AZ198">
        <v>13.25</v>
      </c>
    </row>
    <row r="199" spans="1:52" x14ac:dyDescent="0.3">
      <c r="A199" s="2">
        <v>44349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21.5</v>
      </c>
      <c r="V199">
        <v>0</v>
      </c>
      <c r="W199">
        <v>0</v>
      </c>
      <c r="X199">
        <v>0</v>
      </c>
      <c r="Y199">
        <v>0</v>
      </c>
      <c r="Z199">
        <v>22</v>
      </c>
      <c r="AA199">
        <v>21.5</v>
      </c>
      <c r="AB199">
        <v>0.97727272727272729</v>
      </c>
      <c r="AF199" s="2">
        <v>44349</v>
      </c>
      <c r="AG199">
        <v>21.5</v>
      </c>
      <c r="AX199">
        <v>1</v>
      </c>
      <c r="AY199">
        <v>21.5</v>
      </c>
      <c r="AZ199">
        <v>21.5</v>
      </c>
    </row>
    <row r="200" spans="1:52" x14ac:dyDescent="0.3">
      <c r="A200" s="2">
        <v>44350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0.5</v>
      </c>
      <c r="Z200">
        <v>23</v>
      </c>
      <c r="AA200">
        <v>1</v>
      </c>
      <c r="AB200">
        <v>4.3478260869565223E-2</v>
      </c>
      <c r="AF200" s="2">
        <v>44350</v>
      </c>
      <c r="AG200">
        <v>0.5</v>
      </c>
      <c r="AH200">
        <v>0.5</v>
      </c>
      <c r="AX200">
        <v>2</v>
      </c>
      <c r="AY200">
        <v>1</v>
      </c>
      <c r="AZ200">
        <v>0.5</v>
      </c>
    </row>
    <row r="201" spans="1:52" x14ac:dyDescent="0.3">
      <c r="A201" s="2">
        <v>44351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20</v>
      </c>
      <c r="S201">
        <v>6</v>
      </c>
      <c r="T201">
        <v>0</v>
      </c>
      <c r="U201">
        <v>0</v>
      </c>
      <c r="V201">
        <v>0</v>
      </c>
      <c r="X201">
        <v>0</v>
      </c>
      <c r="Y201">
        <v>0</v>
      </c>
      <c r="Z201">
        <v>23</v>
      </c>
      <c r="AA201">
        <v>26</v>
      </c>
      <c r="AB201">
        <v>1.130434782608696</v>
      </c>
      <c r="AF201" s="2">
        <v>44351</v>
      </c>
      <c r="AG201">
        <v>20</v>
      </c>
      <c r="AH201">
        <v>6</v>
      </c>
      <c r="AX201">
        <v>2</v>
      </c>
      <c r="AY201">
        <v>26</v>
      </c>
      <c r="AZ201">
        <v>13</v>
      </c>
    </row>
    <row r="202" spans="1:52" x14ac:dyDescent="0.3">
      <c r="A202" s="2">
        <v>44352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7.5</v>
      </c>
      <c r="Q202">
        <v>0</v>
      </c>
      <c r="R202">
        <v>0</v>
      </c>
      <c r="S202">
        <v>0.5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24</v>
      </c>
      <c r="AA202">
        <v>8</v>
      </c>
      <c r="AB202">
        <v>0.33333333333333331</v>
      </c>
      <c r="AF202" s="2">
        <v>44352</v>
      </c>
      <c r="AG202">
        <v>7.5</v>
      </c>
      <c r="AH202">
        <v>0.5</v>
      </c>
      <c r="AX202">
        <v>2</v>
      </c>
      <c r="AY202">
        <v>8</v>
      </c>
      <c r="AZ202">
        <v>4</v>
      </c>
    </row>
    <row r="203" spans="1:52" x14ac:dyDescent="0.3">
      <c r="A203" s="2">
        <v>44353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R203">
        <v>10</v>
      </c>
      <c r="S203">
        <v>7.5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22</v>
      </c>
      <c r="AA203">
        <v>17.5</v>
      </c>
      <c r="AB203">
        <v>0.79545454545454541</v>
      </c>
      <c r="AF203" s="2">
        <v>44353</v>
      </c>
      <c r="AG203">
        <v>10</v>
      </c>
      <c r="AH203">
        <v>7.5</v>
      </c>
      <c r="AX203">
        <v>2</v>
      </c>
      <c r="AY203">
        <v>17.5</v>
      </c>
      <c r="AZ203">
        <v>8.75</v>
      </c>
    </row>
    <row r="204" spans="1:52" x14ac:dyDescent="0.3">
      <c r="A204" s="2">
        <v>44356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27</v>
      </c>
      <c r="U204">
        <v>0.5</v>
      </c>
      <c r="V204">
        <v>0</v>
      </c>
      <c r="W204">
        <v>0</v>
      </c>
      <c r="X204">
        <v>0</v>
      </c>
      <c r="Y204">
        <v>0</v>
      </c>
      <c r="Z204">
        <v>24</v>
      </c>
      <c r="AA204">
        <v>27.5</v>
      </c>
      <c r="AB204">
        <v>1.145833333333333</v>
      </c>
      <c r="AF204" s="2">
        <v>44356</v>
      </c>
      <c r="AG204">
        <v>27</v>
      </c>
      <c r="AH204">
        <v>0.5</v>
      </c>
      <c r="AX204">
        <v>2</v>
      </c>
      <c r="AY204">
        <v>27.5</v>
      </c>
      <c r="AZ204">
        <v>13.75</v>
      </c>
    </row>
    <row r="205" spans="1:52" x14ac:dyDescent="0.3">
      <c r="A205" s="2">
        <v>44357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1.5</v>
      </c>
      <c r="Q205">
        <v>3.5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24</v>
      </c>
      <c r="AA205">
        <v>5</v>
      </c>
      <c r="AB205">
        <v>0.20833333333333329</v>
      </c>
      <c r="AF205" s="2">
        <v>44357</v>
      </c>
      <c r="AG205">
        <v>1.5</v>
      </c>
      <c r="AH205">
        <v>3.5</v>
      </c>
      <c r="AX205">
        <v>2</v>
      </c>
      <c r="AY205">
        <v>5</v>
      </c>
      <c r="AZ205">
        <v>2.5</v>
      </c>
    </row>
    <row r="206" spans="1:52" x14ac:dyDescent="0.3">
      <c r="A206" s="2">
        <v>44358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</v>
      </c>
      <c r="T206">
        <v>1</v>
      </c>
      <c r="U206">
        <v>15</v>
      </c>
      <c r="V206">
        <v>5</v>
      </c>
      <c r="W206">
        <v>0</v>
      </c>
      <c r="X206">
        <v>0</v>
      </c>
      <c r="Y206">
        <v>0</v>
      </c>
      <c r="Z206">
        <v>24</v>
      </c>
      <c r="AA206">
        <v>31</v>
      </c>
      <c r="AB206">
        <v>1.291666666666667</v>
      </c>
      <c r="AF206" s="2">
        <v>44358</v>
      </c>
      <c r="AG206">
        <v>10</v>
      </c>
      <c r="AH206">
        <v>1</v>
      </c>
      <c r="AI206">
        <v>15</v>
      </c>
      <c r="AJ206">
        <v>5</v>
      </c>
      <c r="AX206">
        <v>4</v>
      </c>
      <c r="AY206">
        <v>31</v>
      </c>
      <c r="AZ206">
        <v>7.75</v>
      </c>
    </row>
    <row r="207" spans="1:52" x14ac:dyDescent="0.3">
      <c r="A207" s="2">
        <v>44359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0.5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0.5</v>
      </c>
      <c r="Z207">
        <v>24</v>
      </c>
      <c r="AA207">
        <v>1</v>
      </c>
      <c r="AB207">
        <v>4.1666666666666657E-2</v>
      </c>
      <c r="AF207" s="2">
        <v>44359</v>
      </c>
      <c r="AG207">
        <v>0.5</v>
      </c>
      <c r="AH207">
        <v>0.5</v>
      </c>
      <c r="AX207">
        <v>2</v>
      </c>
      <c r="AY207">
        <v>1</v>
      </c>
      <c r="AZ207">
        <v>0.5</v>
      </c>
    </row>
    <row r="208" spans="1:52" x14ac:dyDescent="0.3">
      <c r="A208" s="2">
        <v>44360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24</v>
      </c>
      <c r="AA208">
        <v>4</v>
      </c>
      <c r="AB208">
        <v>0.16666666666666671</v>
      </c>
      <c r="AF208" s="2">
        <v>44360</v>
      </c>
      <c r="AG208">
        <v>4</v>
      </c>
      <c r="AX208">
        <v>1</v>
      </c>
      <c r="AY208">
        <v>4</v>
      </c>
      <c r="AZ208">
        <v>4</v>
      </c>
    </row>
    <row r="209" spans="1:52" x14ac:dyDescent="0.3">
      <c r="A209" s="2">
        <v>44362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0.5</v>
      </c>
      <c r="P209">
        <v>0</v>
      </c>
      <c r="Q209">
        <v>16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24</v>
      </c>
      <c r="AA209">
        <v>17.5</v>
      </c>
      <c r="AB209">
        <v>0.72916666666666663</v>
      </c>
      <c r="AF209" s="2">
        <v>44362</v>
      </c>
      <c r="AG209">
        <v>0.5</v>
      </c>
      <c r="AH209">
        <v>16</v>
      </c>
      <c r="AI209">
        <v>1</v>
      </c>
      <c r="AX209">
        <v>3</v>
      </c>
      <c r="AY209">
        <v>17.5</v>
      </c>
      <c r="AZ209">
        <v>5.833333333333333</v>
      </c>
    </row>
    <row r="210" spans="1:52" x14ac:dyDescent="0.3">
      <c r="A210" s="2">
        <v>44363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0.5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24</v>
      </c>
      <c r="AA210">
        <v>5</v>
      </c>
      <c r="AB210">
        <v>0.20833333333333329</v>
      </c>
      <c r="AF210" s="2">
        <v>44363</v>
      </c>
      <c r="AG210">
        <v>0.5</v>
      </c>
      <c r="AH210">
        <v>0.5</v>
      </c>
      <c r="AI210">
        <v>4</v>
      </c>
      <c r="AX210">
        <v>3</v>
      </c>
      <c r="AY210">
        <v>5</v>
      </c>
      <c r="AZ210">
        <v>1.666666666666667</v>
      </c>
    </row>
    <row r="211" spans="1:52" x14ac:dyDescent="0.3">
      <c r="A211" s="2">
        <v>44364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4.5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24</v>
      </c>
      <c r="AA211">
        <v>5</v>
      </c>
      <c r="AB211">
        <v>0.20833333333333329</v>
      </c>
      <c r="AF211" s="2">
        <v>44364</v>
      </c>
      <c r="AG211">
        <v>0.5</v>
      </c>
      <c r="AH211">
        <v>4.5</v>
      </c>
      <c r="AX211">
        <v>2</v>
      </c>
      <c r="AY211">
        <v>5</v>
      </c>
      <c r="AZ211">
        <v>2.5</v>
      </c>
    </row>
    <row r="212" spans="1:52" x14ac:dyDescent="0.3">
      <c r="A212" s="2">
        <v>44365</v>
      </c>
      <c r="B212">
        <v>0</v>
      </c>
      <c r="C212">
        <v>0</v>
      </c>
      <c r="D212">
        <v>0.5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5.5</v>
      </c>
      <c r="Q212">
        <v>1.5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24</v>
      </c>
      <c r="AA212">
        <v>7.5</v>
      </c>
      <c r="AB212">
        <v>0.3125</v>
      </c>
      <c r="AF212" s="2">
        <v>44365</v>
      </c>
      <c r="AG212">
        <v>0.5</v>
      </c>
      <c r="AH212">
        <v>5.5</v>
      </c>
      <c r="AI212">
        <v>1.5</v>
      </c>
      <c r="AX212">
        <v>3</v>
      </c>
      <c r="AY212">
        <v>7.5</v>
      </c>
      <c r="AZ212">
        <v>2.5</v>
      </c>
    </row>
    <row r="213" spans="1:52" x14ac:dyDescent="0.3">
      <c r="A213" s="2">
        <v>44367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7</v>
      </c>
      <c r="Q213">
        <v>1</v>
      </c>
      <c r="R213">
        <v>0</v>
      </c>
      <c r="S213">
        <v>3.5</v>
      </c>
      <c r="T213">
        <v>3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24</v>
      </c>
      <c r="AA213">
        <v>16.5</v>
      </c>
      <c r="AB213">
        <v>0.6875</v>
      </c>
      <c r="AF213" s="2">
        <v>44367</v>
      </c>
      <c r="AG213">
        <v>7</v>
      </c>
      <c r="AH213">
        <v>1</v>
      </c>
      <c r="AI213">
        <v>3.5</v>
      </c>
      <c r="AJ213">
        <v>3</v>
      </c>
      <c r="AK213">
        <v>1</v>
      </c>
      <c r="AL213">
        <v>1</v>
      </c>
      <c r="AX213">
        <v>6</v>
      </c>
      <c r="AY213">
        <v>16.5</v>
      </c>
      <c r="AZ213">
        <v>2.75</v>
      </c>
    </row>
    <row r="214" spans="1:52" x14ac:dyDescent="0.3">
      <c r="A214" s="2">
        <v>44368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7.5</v>
      </c>
      <c r="Q214">
        <v>2.5</v>
      </c>
      <c r="R214">
        <v>0.5</v>
      </c>
      <c r="S214">
        <v>0.5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24</v>
      </c>
      <c r="AA214">
        <v>11</v>
      </c>
      <c r="AB214">
        <v>0.45833333333333331</v>
      </c>
      <c r="AF214" s="2">
        <v>44368</v>
      </c>
      <c r="AG214">
        <v>7.5</v>
      </c>
      <c r="AH214">
        <v>2.5</v>
      </c>
      <c r="AI214">
        <v>0.5</v>
      </c>
      <c r="AJ214">
        <v>0.5</v>
      </c>
      <c r="AX214">
        <v>4</v>
      </c>
      <c r="AY214">
        <v>11</v>
      </c>
      <c r="AZ214">
        <v>2.75</v>
      </c>
    </row>
    <row r="215" spans="1:52" x14ac:dyDescent="0.3">
      <c r="A215" s="2">
        <v>44375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13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2.5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24</v>
      </c>
      <c r="AA215">
        <v>17.5</v>
      </c>
      <c r="AB215">
        <v>0.72916666666666663</v>
      </c>
      <c r="AF215" s="2">
        <v>44375</v>
      </c>
      <c r="AG215">
        <v>13</v>
      </c>
      <c r="AH215">
        <v>1</v>
      </c>
      <c r="AI215">
        <v>1</v>
      </c>
      <c r="AJ215">
        <v>2.5</v>
      </c>
      <c r="AX215">
        <v>4</v>
      </c>
      <c r="AY215">
        <v>17.5</v>
      </c>
      <c r="AZ215">
        <v>4.375</v>
      </c>
    </row>
    <row r="216" spans="1:52" x14ac:dyDescent="0.3">
      <c r="A216" s="2">
        <v>44376</v>
      </c>
      <c r="B216">
        <v>0</v>
      </c>
      <c r="C216">
        <v>0</v>
      </c>
      <c r="D216">
        <v>0</v>
      </c>
      <c r="E216">
        <v>1</v>
      </c>
      <c r="F216">
        <v>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24</v>
      </c>
      <c r="AA216">
        <v>6.5</v>
      </c>
      <c r="AB216">
        <v>0.27083333333333331</v>
      </c>
      <c r="AF216" s="2">
        <v>44376</v>
      </c>
      <c r="AG216">
        <v>1</v>
      </c>
      <c r="AH216">
        <v>5</v>
      </c>
      <c r="AI216">
        <v>0.5</v>
      </c>
      <c r="AX216">
        <v>3</v>
      </c>
      <c r="AY216">
        <v>6.5</v>
      </c>
      <c r="AZ216">
        <v>2.166666666666667</v>
      </c>
    </row>
    <row r="217" spans="1:52" x14ac:dyDescent="0.3">
      <c r="A217" s="2">
        <v>44377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7</v>
      </c>
      <c r="P217">
        <v>9</v>
      </c>
      <c r="Q217">
        <v>0</v>
      </c>
      <c r="R217">
        <v>0</v>
      </c>
      <c r="S217">
        <v>2.5</v>
      </c>
      <c r="T217">
        <v>0</v>
      </c>
      <c r="U217">
        <v>0</v>
      </c>
      <c r="V217">
        <v>0</v>
      </c>
      <c r="W217">
        <v>0.5</v>
      </c>
      <c r="X217">
        <v>0</v>
      </c>
      <c r="Y217">
        <v>0</v>
      </c>
      <c r="Z217">
        <v>24</v>
      </c>
      <c r="AA217">
        <v>19</v>
      </c>
      <c r="AB217">
        <v>0.79166666666666663</v>
      </c>
      <c r="AF217" s="2">
        <v>44377</v>
      </c>
      <c r="AG217">
        <v>7</v>
      </c>
      <c r="AH217">
        <v>9</v>
      </c>
      <c r="AI217">
        <v>2.5</v>
      </c>
      <c r="AJ217">
        <v>0.5</v>
      </c>
      <c r="AX217">
        <v>4</v>
      </c>
      <c r="AY217">
        <v>19</v>
      </c>
      <c r="AZ217">
        <v>4.75</v>
      </c>
    </row>
    <row r="218" spans="1:52" x14ac:dyDescent="0.3">
      <c r="A218" s="2">
        <v>44378</v>
      </c>
      <c r="B218">
        <v>0</v>
      </c>
      <c r="C218">
        <v>1.5</v>
      </c>
      <c r="D218">
        <v>4</v>
      </c>
      <c r="E218">
        <v>10.5</v>
      </c>
      <c r="F218">
        <v>4.5</v>
      </c>
      <c r="G218">
        <v>3</v>
      </c>
      <c r="H218">
        <v>10</v>
      </c>
      <c r="I218">
        <v>0</v>
      </c>
      <c r="J218">
        <v>0.5</v>
      </c>
      <c r="K218">
        <v>7.5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0.5</v>
      </c>
      <c r="W218">
        <v>0</v>
      </c>
      <c r="X218">
        <v>0</v>
      </c>
      <c r="Y218">
        <v>0.5</v>
      </c>
      <c r="Z218">
        <v>24</v>
      </c>
      <c r="AA218">
        <v>42.5</v>
      </c>
      <c r="AB218">
        <v>1.770833333333333</v>
      </c>
      <c r="AF218" s="2">
        <v>44378</v>
      </c>
      <c r="AG218">
        <v>1.5</v>
      </c>
      <c r="AH218">
        <v>4</v>
      </c>
      <c r="AI218">
        <v>10.5</v>
      </c>
      <c r="AJ218">
        <v>4.5</v>
      </c>
      <c r="AK218">
        <v>3</v>
      </c>
      <c r="AL218">
        <v>10</v>
      </c>
      <c r="AM218">
        <v>0.5</v>
      </c>
      <c r="AN218">
        <v>7.5</v>
      </c>
      <c r="AO218">
        <v>0.5</v>
      </c>
      <c r="AP218">
        <v>0.5</v>
      </c>
      <c r="AX218">
        <v>10</v>
      </c>
      <c r="AY218">
        <v>42.5</v>
      </c>
      <c r="AZ218">
        <v>4.25</v>
      </c>
    </row>
    <row r="219" spans="1:52" x14ac:dyDescent="0.3">
      <c r="A219" s="2">
        <v>44379</v>
      </c>
      <c r="B219">
        <v>10</v>
      </c>
      <c r="C219">
        <v>9.5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24</v>
      </c>
      <c r="AA219">
        <v>20</v>
      </c>
      <c r="AB219">
        <v>0.83333333333333337</v>
      </c>
      <c r="AF219" s="2">
        <v>44379</v>
      </c>
      <c r="AG219">
        <v>10</v>
      </c>
      <c r="AH219">
        <v>9.5</v>
      </c>
      <c r="AI219">
        <v>0.5</v>
      </c>
      <c r="AX219">
        <v>3</v>
      </c>
      <c r="AY219">
        <v>20</v>
      </c>
      <c r="AZ219">
        <v>6.666666666666667</v>
      </c>
    </row>
    <row r="220" spans="1:52" x14ac:dyDescent="0.3">
      <c r="A220" s="2">
        <v>44380</v>
      </c>
      <c r="B220">
        <v>0</v>
      </c>
      <c r="C220">
        <v>0</v>
      </c>
      <c r="D220">
        <v>0.5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1.5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24</v>
      </c>
      <c r="AA220">
        <v>4</v>
      </c>
      <c r="AB220">
        <v>0.16666666666666671</v>
      </c>
      <c r="AF220" s="2">
        <v>44380</v>
      </c>
      <c r="AG220">
        <v>0.5</v>
      </c>
      <c r="AH220">
        <v>2</v>
      </c>
      <c r="AI220">
        <v>1.5</v>
      </c>
      <c r="AX220">
        <v>3</v>
      </c>
      <c r="AY220">
        <v>4</v>
      </c>
      <c r="AZ220">
        <v>1.333333333333333</v>
      </c>
    </row>
    <row r="221" spans="1:52" x14ac:dyDescent="0.3">
      <c r="A221" s="2">
        <v>44382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8</v>
      </c>
      <c r="V221">
        <v>0</v>
      </c>
      <c r="W221">
        <v>0.5</v>
      </c>
      <c r="X221">
        <v>0</v>
      </c>
      <c r="Y221">
        <v>0</v>
      </c>
      <c r="Z221">
        <v>24</v>
      </c>
      <c r="AA221">
        <v>8.5</v>
      </c>
      <c r="AB221">
        <v>0.35416666666666669</v>
      </c>
      <c r="AF221" s="2">
        <v>44382</v>
      </c>
      <c r="AG221">
        <v>8</v>
      </c>
      <c r="AH221">
        <v>0.5</v>
      </c>
      <c r="AX221">
        <v>2</v>
      </c>
      <c r="AY221">
        <v>8.5</v>
      </c>
      <c r="AZ221">
        <v>4.25</v>
      </c>
    </row>
    <row r="222" spans="1:52" x14ac:dyDescent="0.3">
      <c r="A222" s="2">
        <v>44383</v>
      </c>
      <c r="B222">
        <v>0</v>
      </c>
      <c r="C222">
        <v>0</v>
      </c>
      <c r="D222">
        <v>0.5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0.5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24</v>
      </c>
      <c r="AA222">
        <v>3</v>
      </c>
      <c r="AB222">
        <v>0.125</v>
      </c>
      <c r="AF222" s="2">
        <v>44383</v>
      </c>
      <c r="AG222">
        <v>0.5</v>
      </c>
      <c r="AH222">
        <v>2</v>
      </c>
      <c r="AI222">
        <v>0.5</v>
      </c>
      <c r="AX222">
        <v>3</v>
      </c>
      <c r="AY222">
        <v>3</v>
      </c>
      <c r="AZ222">
        <v>1</v>
      </c>
    </row>
    <row r="223" spans="1:52" x14ac:dyDescent="0.3">
      <c r="A223" s="2">
        <v>44388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</v>
      </c>
      <c r="P223">
        <v>3.5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24</v>
      </c>
      <c r="AA223">
        <v>5.5</v>
      </c>
      <c r="AB223">
        <v>0.22916666666666671</v>
      </c>
      <c r="AF223" s="2">
        <v>44388</v>
      </c>
      <c r="AG223">
        <v>2</v>
      </c>
      <c r="AH223">
        <v>3.5</v>
      </c>
      <c r="AX223">
        <v>2</v>
      </c>
      <c r="AY223">
        <v>5.5</v>
      </c>
      <c r="AZ223">
        <v>2.75</v>
      </c>
    </row>
    <row r="224" spans="1:52" x14ac:dyDescent="0.3">
      <c r="A224" s="2">
        <v>44390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4.5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24</v>
      </c>
      <c r="AA224">
        <v>7.5</v>
      </c>
      <c r="AB224">
        <v>0.3125</v>
      </c>
      <c r="AF224" s="2">
        <v>44390</v>
      </c>
      <c r="AG224">
        <v>4.5</v>
      </c>
      <c r="AH224">
        <v>3</v>
      </c>
      <c r="AX224">
        <v>2</v>
      </c>
      <c r="AY224">
        <v>7.5</v>
      </c>
      <c r="AZ224">
        <v>3.75</v>
      </c>
    </row>
    <row r="225" spans="1:52" x14ac:dyDescent="0.3">
      <c r="A225" s="2">
        <v>44391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0.5</v>
      </c>
      <c r="J225">
        <v>0.5</v>
      </c>
      <c r="K225">
        <v>1.5</v>
      </c>
      <c r="L225">
        <v>1</v>
      </c>
      <c r="M225">
        <v>1</v>
      </c>
      <c r="N225">
        <v>1.5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4.5</v>
      </c>
      <c r="W225">
        <v>0</v>
      </c>
      <c r="X225">
        <v>0</v>
      </c>
      <c r="Y225">
        <v>0</v>
      </c>
      <c r="Z225">
        <v>24</v>
      </c>
      <c r="AA225">
        <v>10.5</v>
      </c>
      <c r="AB225">
        <v>0.4375</v>
      </c>
      <c r="AF225" s="2">
        <v>44391</v>
      </c>
      <c r="AG225">
        <v>0.5</v>
      </c>
      <c r="AH225">
        <v>0.5</v>
      </c>
      <c r="AI225">
        <v>1.5</v>
      </c>
      <c r="AJ225">
        <v>1</v>
      </c>
      <c r="AK225">
        <v>1</v>
      </c>
      <c r="AL225">
        <v>1.5</v>
      </c>
      <c r="AM225">
        <v>4.5</v>
      </c>
      <c r="AX225">
        <v>7</v>
      </c>
      <c r="AY225">
        <v>10.5</v>
      </c>
      <c r="AZ225">
        <v>1.5</v>
      </c>
    </row>
    <row r="226" spans="1:52" x14ac:dyDescent="0.3">
      <c r="A226" s="2">
        <v>44393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0.5</v>
      </c>
      <c r="R226">
        <v>0</v>
      </c>
      <c r="S226">
        <v>0.5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24</v>
      </c>
      <c r="AA226">
        <v>1</v>
      </c>
      <c r="AB226">
        <v>4.1666666666666657E-2</v>
      </c>
      <c r="AF226" s="2">
        <v>44393</v>
      </c>
      <c r="AG226">
        <v>0.5</v>
      </c>
      <c r="AH226">
        <v>0.5</v>
      </c>
      <c r="AX226">
        <v>2</v>
      </c>
      <c r="AY226">
        <v>1</v>
      </c>
      <c r="AZ226">
        <v>0.5</v>
      </c>
    </row>
    <row r="227" spans="1:52" x14ac:dyDescent="0.3">
      <c r="A227" s="2">
        <v>44396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1.5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24</v>
      </c>
      <c r="AA227">
        <v>2.5</v>
      </c>
      <c r="AB227">
        <v>0.1041666666666667</v>
      </c>
      <c r="AF227" s="2">
        <v>44396</v>
      </c>
      <c r="AG227">
        <v>1</v>
      </c>
      <c r="AH227">
        <v>1.5</v>
      </c>
      <c r="AX227">
        <v>2</v>
      </c>
      <c r="AY227">
        <v>2.5</v>
      </c>
      <c r="AZ227">
        <v>1.25</v>
      </c>
    </row>
    <row r="228" spans="1:52" x14ac:dyDescent="0.3">
      <c r="A228" s="2">
        <v>44397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24</v>
      </c>
      <c r="AA228">
        <v>1</v>
      </c>
      <c r="AB228">
        <v>4.1666666666666657E-2</v>
      </c>
      <c r="AF228" s="2">
        <v>44397</v>
      </c>
      <c r="AG228">
        <v>1</v>
      </c>
      <c r="AX228">
        <v>1</v>
      </c>
      <c r="AY228">
        <v>1</v>
      </c>
      <c r="AZ228">
        <v>1</v>
      </c>
    </row>
    <row r="229" spans="1:52" x14ac:dyDescent="0.3">
      <c r="A229" s="2">
        <v>44400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5.5</v>
      </c>
      <c r="H229">
        <v>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24</v>
      </c>
      <c r="AA229">
        <v>8</v>
      </c>
      <c r="AB229">
        <v>0.33333333333333331</v>
      </c>
      <c r="AF229" s="2">
        <v>44400</v>
      </c>
      <c r="AG229">
        <v>5.5</v>
      </c>
      <c r="AH229">
        <v>2</v>
      </c>
      <c r="AI229">
        <v>0.5</v>
      </c>
      <c r="AX229">
        <v>3</v>
      </c>
      <c r="AY229">
        <v>8</v>
      </c>
      <c r="AZ229">
        <v>2.666666666666667</v>
      </c>
    </row>
    <row r="230" spans="1:52" x14ac:dyDescent="0.3">
      <c r="A230" s="2">
        <v>44401</v>
      </c>
      <c r="B230">
        <v>0</v>
      </c>
      <c r="C230">
        <v>0</v>
      </c>
      <c r="D230">
        <v>0</v>
      </c>
      <c r="E230">
        <v>0</v>
      </c>
      <c r="F230">
        <v>0.5</v>
      </c>
      <c r="G230">
        <v>0.5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7</v>
      </c>
      <c r="N230">
        <v>1</v>
      </c>
      <c r="O230">
        <v>1</v>
      </c>
      <c r="P230">
        <v>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24</v>
      </c>
      <c r="AA230">
        <v>18</v>
      </c>
      <c r="AB230">
        <v>0.75</v>
      </c>
      <c r="AF230" s="2">
        <v>44401</v>
      </c>
      <c r="AG230">
        <v>0.5</v>
      </c>
      <c r="AH230">
        <v>0.5</v>
      </c>
      <c r="AI230">
        <v>7</v>
      </c>
      <c r="AJ230">
        <v>1</v>
      </c>
      <c r="AK230">
        <v>1</v>
      </c>
      <c r="AL230">
        <v>8</v>
      </c>
      <c r="AX230">
        <v>6</v>
      </c>
      <c r="AY230">
        <v>18</v>
      </c>
      <c r="AZ230">
        <v>3</v>
      </c>
    </row>
    <row r="231" spans="1:52" x14ac:dyDescent="0.3">
      <c r="A231" s="2">
        <v>44402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14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24</v>
      </c>
      <c r="AA231">
        <v>15</v>
      </c>
      <c r="AB231">
        <v>0.625</v>
      </c>
      <c r="AF231" s="2">
        <v>44402</v>
      </c>
      <c r="AG231">
        <v>14</v>
      </c>
      <c r="AH231">
        <v>1</v>
      </c>
      <c r="AX231">
        <v>2</v>
      </c>
      <c r="AY231">
        <v>15</v>
      </c>
      <c r="AZ231">
        <v>7.5</v>
      </c>
    </row>
    <row r="232" spans="1:52" x14ac:dyDescent="0.3">
      <c r="A232" s="2">
        <v>44404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24</v>
      </c>
      <c r="AA232">
        <v>1</v>
      </c>
      <c r="AB232">
        <v>4.1666666666666657E-2</v>
      </c>
      <c r="AF232" s="2">
        <v>44404</v>
      </c>
      <c r="AG232">
        <v>1</v>
      </c>
      <c r="AX232">
        <v>1</v>
      </c>
      <c r="AY232">
        <v>1</v>
      </c>
      <c r="AZ232">
        <v>1</v>
      </c>
    </row>
    <row r="233" spans="1:52" x14ac:dyDescent="0.3">
      <c r="A233" s="2">
        <v>44408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22.5</v>
      </c>
      <c r="V233">
        <v>6</v>
      </c>
      <c r="W233">
        <v>18.5</v>
      </c>
      <c r="X233">
        <v>0</v>
      </c>
      <c r="Y233">
        <v>3.5</v>
      </c>
      <c r="Z233">
        <v>24</v>
      </c>
      <c r="AA233">
        <v>51</v>
      </c>
      <c r="AB233">
        <v>2.125</v>
      </c>
      <c r="AF233" s="2">
        <v>44408</v>
      </c>
      <c r="AG233">
        <v>0.5</v>
      </c>
      <c r="AH233">
        <v>22.5</v>
      </c>
      <c r="AI233">
        <v>6</v>
      </c>
      <c r="AJ233">
        <v>18.5</v>
      </c>
      <c r="AK233">
        <v>3.5</v>
      </c>
      <c r="AX233">
        <v>5</v>
      </c>
      <c r="AY233">
        <v>51</v>
      </c>
      <c r="AZ233">
        <v>10.199999999999999</v>
      </c>
    </row>
    <row r="234" spans="1:52" x14ac:dyDescent="0.3">
      <c r="A234" s="2">
        <v>44409</v>
      </c>
      <c r="B234">
        <v>12.5</v>
      </c>
      <c r="C234">
        <v>0.5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0.5</v>
      </c>
      <c r="S234">
        <v>0.5</v>
      </c>
      <c r="T234">
        <v>0</v>
      </c>
      <c r="U234">
        <v>0</v>
      </c>
      <c r="V234">
        <v>3.5</v>
      </c>
      <c r="W234">
        <v>0.5</v>
      </c>
      <c r="X234">
        <v>0</v>
      </c>
      <c r="Y234">
        <v>0</v>
      </c>
      <c r="Z234">
        <v>24</v>
      </c>
      <c r="AA234">
        <v>18</v>
      </c>
      <c r="AB234">
        <v>0.75</v>
      </c>
      <c r="AF234" s="2">
        <v>44409</v>
      </c>
      <c r="AG234">
        <v>12.5</v>
      </c>
      <c r="AH234">
        <v>0.5</v>
      </c>
      <c r="AI234">
        <v>0.5</v>
      </c>
      <c r="AJ234">
        <v>0.5</v>
      </c>
      <c r="AK234">
        <v>3.5</v>
      </c>
      <c r="AL234">
        <v>0.5</v>
      </c>
      <c r="AX234">
        <v>6</v>
      </c>
      <c r="AY234">
        <v>18</v>
      </c>
      <c r="AZ234">
        <v>3</v>
      </c>
    </row>
    <row r="235" spans="1:52" x14ac:dyDescent="0.3">
      <c r="A235" s="2">
        <v>44411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0.5</v>
      </c>
      <c r="I235">
        <v>0.5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0.5</v>
      </c>
      <c r="S235">
        <v>11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24</v>
      </c>
      <c r="AA235">
        <v>13.5</v>
      </c>
      <c r="AB235">
        <v>0.5625</v>
      </c>
      <c r="AF235" s="2">
        <v>44411</v>
      </c>
      <c r="AG235">
        <v>0.5</v>
      </c>
      <c r="AH235">
        <v>0.5</v>
      </c>
      <c r="AI235">
        <v>0.5</v>
      </c>
      <c r="AJ235">
        <v>11</v>
      </c>
      <c r="AK235">
        <v>1</v>
      </c>
      <c r="AX235">
        <v>5</v>
      </c>
      <c r="AY235">
        <v>13.5</v>
      </c>
      <c r="AZ235">
        <v>2.7</v>
      </c>
    </row>
    <row r="236" spans="1:52" x14ac:dyDescent="0.3">
      <c r="A236" s="2">
        <v>44412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24</v>
      </c>
      <c r="AA236">
        <v>12.5</v>
      </c>
      <c r="AB236">
        <v>0.52083333333333337</v>
      </c>
      <c r="AF236" s="2">
        <v>44412</v>
      </c>
      <c r="AG236">
        <v>1.5</v>
      </c>
      <c r="AH236">
        <v>11</v>
      </c>
      <c r="AX236">
        <v>2</v>
      </c>
      <c r="AY236">
        <v>12.5</v>
      </c>
      <c r="AZ236">
        <v>6.25</v>
      </c>
    </row>
    <row r="237" spans="1:52" x14ac:dyDescent="0.3">
      <c r="A237" s="2">
        <v>44413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8.5</v>
      </c>
      <c r="O237">
        <v>6.5</v>
      </c>
      <c r="P237">
        <v>4.5</v>
      </c>
      <c r="Q237">
        <v>1.5</v>
      </c>
      <c r="R237">
        <v>0</v>
      </c>
      <c r="S237">
        <v>0</v>
      </c>
      <c r="T237">
        <v>0.5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24</v>
      </c>
      <c r="AA237">
        <v>21.5</v>
      </c>
      <c r="AB237">
        <v>0.89583333333333337</v>
      </c>
      <c r="AF237" s="2">
        <v>44413</v>
      </c>
      <c r="AG237">
        <v>8.5</v>
      </c>
      <c r="AH237">
        <v>6.5</v>
      </c>
      <c r="AI237">
        <v>4.5</v>
      </c>
      <c r="AJ237">
        <v>1.5</v>
      </c>
      <c r="AK237">
        <v>0.5</v>
      </c>
      <c r="AX237">
        <v>5</v>
      </c>
      <c r="AY237">
        <v>21.5</v>
      </c>
      <c r="AZ237">
        <v>4.3</v>
      </c>
    </row>
    <row r="238" spans="1:52" x14ac:dyDescent="0.3">
      <c r="A238" s="2">
        <v>44414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24</v>
      </c>
      <c r="AA238">
        <v>1</v>
      </c>
      <c r="AB238">
        <v>4.1666666666666657E-2</v>
      </c>
      <c r="AF238" s="2">
        <v>44414</v>
      </c>
      <c r="AG238">
        <v>1</v>
      </c>
      <c r="AX238">
        <v>1</v>
      </c>
      <c r="AY238">
        <v>1</v>
      </c>
      <c r="AZ238">
        <v>1</v>
      </c>
    </row>
    <row r="239" spans="1:52" x14ac:dyDescent="0.3">
      <c r="A239" s="2">
        <v>44418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24</v>
      </c>
      <c r="AA239">
        <v>2</v>
      </c>
      <c r="AB239">
        <v>8.3333333333333329E-2</v>
      </c>
      <c r="AF239" s="2">
        <v>44418</v>
      </c>
      <c r="AG239">
        <v>1</v>
      </c>
      <c r="AH239">
        <v>1</v>
      </c>
      <c r="AX239">
        <v>2</v>
      </c>
      <c r="AY239">
        <v>2</v>
      </c>
      <c r="AZ239">
        <v>1</v>
      </c>
    </row>
    <row r="240" spans="1:52" x14ac:dyDescent="0.3">
      <c r="A240" s="2">
        <v>44422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24</v>
      </c>
      <c r="AA240">
        <v>1</v>
      </c>
      <c r="AB240">
        <v>4.1666666666666657E-2</v>
      </c>
      <c r="AF240" s="2">
        <v>44422</v>
      </c>
      <c r="AG240">
        <v>1</v>
      </c>
      <c r="AX240">
        <v>1</v>
      </c>
      <c r="AY240">
        <v>1</v>
      </c>
      <c r="AZ240">
        <v>1</v>
      </c>
    </row>
    <row r="241" spans="1:52" x14ac:dyDescent="0.3">
      <c r="A241" s="2">
        <v>44423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24</v>
      </c>
      <c r="AA241">
        <v>1</v>
      </c>
      <c r="AB241">
        <v>4.1666666666666657E-2</v>
      </c>
      <c r="AF241" s="2">
        <v>44423</v>
      </c>
      <c r="AG241">
        <v>1</v>
      </c>
      <c r="AX241">
        <v>1</v>
      </c>
      <c r="AY241">
        <v>1</v>
      </c>
      <c r="AZ241">
        <v>1</v>
      </c>
    </row>
    <row r="242" spans="1:52" x14ac:dyDescent="0.3">
      <c r="A242" s="2">
        <v>44429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16</v>
      </c>
      <c r="S242">
        <v>3.5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24</v>
      </c>
      <c r="AA242">
        <v>19.5</v>
      </c>
      <c r="AB242">
        <v>0.8125</v>
      </c>
      <c r="AF242" s="2">
        <v>44429</v>
      </c>
      <c r="AG242">
        <v>16</v>
      </c>
      <c r="AH242">
        <v>3.5</v>
      </c>
      <c r="AX242">
        <v>2</v>
      </c>
      <c r="AY242">
        <v>19.5</v>
      </c>
      <c r="AZ242">
        <v>9.75</v>
      </c>
    </row>
    <row r="243" spans="1:52" x14ac:dyDescent="0.3">
      <c r="A243" s="2">
        <v>44432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</v>
      </c>
      <c r="Q243">
        <v>7</v>
      </c>
      <c r="R243">
        <v>0</v>
      </c>
      <c r="S243">
        <v>0</v>
      </c>
      <c r="T243">
        <v>0.5</v>
      </c>
      <c r="U243">
        <v>3</v>
      </c>
      <c r="V243">
        <v>0.5</v>
      </c>
      <c r="W243">
        <v>0</v>
      </c>
      <c r="X243">
        <v>0</v>
      </c>
      <c r="Y243">
        <v>0</v>
      </c>
      <c r="Z243">
        <v>24</v>
      </c>
      <c r="AA243">
        <v>13</v>
      </c>
      <c r="AB243">
        <v>0.54166666666666663</v>
      </c>
      <c r="AF243" s="2">
        <v>44432</v>
      </c>
      <c r="AG243">
        <v>2</v>
      </c>
      <c r="AH243">
        <v>7</v>
      </c>
      <c r="AI243">
        <v>0.5</v>
      </c>
      <c r="AJ243">
        <v>3</v>
      </c>
      <c r="AK243">
        <v>0.5</v>
      </c>
      <c r="AX243">
        <v>5</v>
      </c>
      <c r="AY243">
        <v>13</v>
      </c>
      <c r="AZ243">
        <v>2.6</v>
      </c>
    </row>
    <row r="244" spans="1:52" x14ac:dyDescent="0.3">
      <c r="A244" s="2">
        <v>44439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7.5</v>
      </c>
      <c r="S244">
        <v>10.5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24</v>
      </c>
      <c r="AA244">
        <v>18</v>
      </c>
      <c r="AB244">
        <v>0.75</v>
      </c>
      <c r="AF244" s="2">
        <v>44439</v>
      </c>
      <c r="AG244">
        <v>7.5</v>
      </c>
      <c r="AH244">
        <v>10.5</v>
      </c>
      <c r="AX244">
        <v>2</v>
      </c>
      <c r="AY244">
        <v>18</v>
      </c>
      <c r="AZ244">
        <v>9</v>
      </c>
    </row>
    <row r="245" spans="1:52" x14ac:dyDescent="0.3">
      <c r="A245" s="2">
        <v>44442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0.5</v>
      </c>
      <c r="Z245">
        <v>24</v>
      </c>
      <c r="AA245">
        <v>2</v>
      </c>
      <c r="AB245">
        <v>8.3333333333333329E-2</v>
      </c>
      <c r="AF245" s="2">
        <v>44442</v>
      </c>
      <c r="AG245">
        <v>1.5</v>
      </c>
      <c r="AH245">
        <v>0.5</v>
      </c>
      <c r="AX245">
        <v>2</v>
      </c>
      <c r="AY245">
        <v>2</v>
      </c>
      <c r="AZ245">
        <v>1</v>
      </c>
    </row>
    <row r="246" spans="1:52" x14ac:dyDescent="0.3">
      <c r="A246" s="2">
        <v>44447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18.5</v>
      </c>
      <c r="T246">
        <v>1</v>
      </c>
      <c r="U246">
        <v>0</v>
      </c>
      <c r="V246">
        <v>0.5</v>
      </c>
      <c r="W246">
        <v>0</v>
      </c>
      <c r="X246">
        <v>0</v>
      </c>
      <c r="Y246">
        <v>0</v>
      </c>
      <c r="Z246">
        <v>24</v>
      </c>
      <c r="AA246">
        <v>20</v>
      </c>
      <c r="AB246">
        <v>0.83333333333333337</v>
      </c>
      <c r="AF246" s="2">
        <v>44447</v>
      </c>
      <c r="AG246">
        <v>18.5</v>
      </c>
      <c r="AH246">
        <v>1</v>
      </c>
      <c r="AI246">
        <v>0.5</v>
      </c>
      <c r="AX246">
        <v>3</v>
      </c>
      <c r="AY246">
        <v>20</v>
      </c>
      <c r="AZ246">
        <v>6.666666666666667</v>
      </c>
    </row>
    <row r="247" spans="1:52" x14ac:dyDescent="0.3">
      <c r="A247" s="2">
        <v>44451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</v>
      </c>
      <c r="X247">
        <v>0.5</v>
      </c>
      <c r="Y247">
        <v>0</v>
      </c>
      <c r="Z247">
        <v>24</v>
      </c>
      <c r="AA247">
        <v>4.5</v>
      </c>
      <c r="AB247">
        <v>0.1875</v>
      </c>
      <c r="AF247" s="2">
        <v>44451</v>
      </c>
      <c r="AG247">
        <v>4</v>
      </c>
      <c r="AH247">
        <v>0.5</v>
      </c>
      <c r="AX247">
        <v>2</v>
      </c>
      <c r="AY247">
        <v>4.5</v>
      </c>
      <c r="AZ247">
        <v>2.25</v>
      </c>
    </row>
    <row r="248" spans="1:52" x14ac:dyDescent="0.3">
      <c r="A248" s="2">
        <v>44452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0.5</v>
      </c>
      <c r="Y248">
        <v>0</v>
      </c>
      <c r="Z248">
        <v>24</v>
      </c>
      <c r="AA248">
        <v>1.5</v>
      </c>
      <c r="AB248">
        <v>6.25E-2</v>
      </c>
      <c r="AF248" s="2">
        <v>44452</v>
      </c>
      <c r="AG248">
        <v>1</v>
      </c>
      <c r="AH248">
        <v>0.5</v>
      </c>
      <c r="AX248">
        <v>2</v>
      </c>
      <c r="AY248">
        <v>1.5</v>
      </c>
      <c r="AZ248">
        <v>0.75</v>
      </c>
    </row>
    <row r="249" spans="1:52" x14ac:dyDescent="0.3">
      <c r="A249" s="2">
        <v>44453</v>
      </c>
      <c r="B249">
        <v>0</v>
      </c>
      <c r="C249">
        <v>0</v>
      </c>
      <c r="D249">
        <v>0</v>
      </c>
      <c r="E249">
        <v>0</v>
      </c>
      <c r="F249">
        <v>17.5</v>
      </c>
      <c r="G249">
        <v>0.5</v>
      </c>
      <c r="H249">
        <v>1</v>
      </c>
      <c r="I249">
        <v>2.5</v>
      </c>
      <c r="J249">
        <v>1.5</v>
      </c>
      <c r="K249">
        <v>0.5</v>
      </c>
      <c r="L249">
        <v>0</v>
      </c>
      <c r="M249">
        <v>0</v>
      </c>
      <c r="N249">
        <v>0.5</v>
      </c>
      <c r="O249">
        <v>0</v>
      </c>
      <c r="P249">
        <v>0</v>
      </c>
      <c r="Q249">
        <v>0.5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24</v>
      </c>
      <c r="AA249">
        <v>24.5</v>
      </c>
      <c r="AB249">
        <v>1.020833333333333</v>
      </c>
      <c r="AF249" s="2">
        <v>44453</v>
      </c>
      <c r="AG249">
        <v>17.5</v>
      </c>
      <c r="AH249">
        <v>0.5</v>
      </c>
      <c r="AI249">
        <v>1</v>
      </c>
      <c r="AJ249">
        <v>2.5</v>
      </c>
      <c r="AK249">
        <v>1.5</v>
      </c>
      <c r="AL249">
        <v>0.5</v>
      </c>
      <c r="AM249">
        <v>0.5</v>
      </c>
      <c r="AN249">
        <v>0.5</v>
      </c>
      <c r="AX249">
        <v>8</v>
      </c>
      <c r="AY249">
        <v>24.5</v>
      </c>
      <c r="AZ249">
        <v>3.0625</v>
      </c>
    </row>
    <row r="250" spans="1:52" x14ac:dyDescent="0.3">
      <c r="A250" s="2">
        <v>44454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8.5</v>
      </c>
      <c r="R250">
        <v>0.5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24</v>
      </c>
      <c r="AA250">
        <v>9</v>
      </c>
      <c r="AB250">
        <v>0.375</v>
      </c>
      <c r="AF250" s="2">
        <v>44454</v>
      </c>
      <c r="AG250">
        <v>8.5</v>
      </c>
      <c r="AH250">
        <v>0.5</v>
      </c>
      <c r="AX250">
        <v>2</v>
      </c>
      <c r="AY250">
        <v>9</v>
      </c>
      <c r="AZ250">
        <v>4.5</v>
      </c>
    </row>
    <row r="251" spans="1:52" x14ac:dyDescent="0.3">
      <c r="A251" s="2">
        <v>44457</v>
      </c>
      <c r="B251">
        <v>0</v>
      </c>
      <c r="C251">
        <v>0</v>
      </c>
      <c r="D251">
        <v>0.5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0.5</v>
      </c>
      <c r="S251">
        <v>0</v>
      </c>
      <c r="T251">
        <v>0</v>
      </c>
      <c r="U251">
        <v>0.5</v>
      </c>
      <c r="V251">
        <v>0</v>
      </c>
      <c r="W251">
        <v>0.5</v>
      </c>
      <c r="X251">
        <v>0</v>
      </c>
      <c r="Y251">
        <v>0</v>
      </c>
      <c r="Z251">
        <v>24</v>
      </c>
      <c r="AA251">
        <v>2</v>
      </c>
      <c r="AB251">
        <v>8.3333333333333329E-2</v>
      </c>
      <c r="AF251" s="2">
        <v>44457</v>
      </c>
      <c r="AG251">
        <v>0.5</v>
      </c>
      <c r="AH251">
        <v>0.5</v>
      </c>
      <c r="AI251">
        <v>0.5</v>
      </c>
      <c r="AJ251">
        <v>0.5</v>
      </c>
      <c r="AX251">
        <v>4</v>
      </c>
      <c r="AY251">
        <v>2</v>
      </c>
      <c r="AZ251">
        <v>0.5</v>
      </c>
    </row>
    <row r="252" spans="1:52" x14ac:dyDescent="0.3">
      <c r="A252" s="2">
        <v>44458</v>
      </c>
      <c r="B252">
        <v>0.5</v>
      </c>
      <c r="C252">
        <v>0</v>
      </c>
      <c r="D252">
        <v>0</v>
      </c>
      <c r="E252">
        <v>0.5</v>
      </c>
      <c r="F252">
        <v>0</v>
      </c>
      <c r="G252">
        <v>0</v>
      </c>
      <c r="H252">
        <v>0</v>
      </c>
      <c r="I252">
        <v>0</v>
      </c>
      <c r="J252">
        <v>0.5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1</v>
      </c>
      <c r="T252">
        <v>2</v>
      </c>
      <c r="U252">
        <v>5</v>
      </c>
      <c r="V252">
        <v>0.5</v>
      </c>
      <c r="W252">
        <v>0</v>
      </c>
      <c r="X252">
        <v>0</v>
      </c>
      <c r="Y252">
        <v>0</v>
      </c>
      <c r="Z252">
        <v>24</v>
      </c>
      <c r="AA252">
        <v>13</v>
      </c>
      <c r="AB252">
        <v>0.54166666666666663</v>
      </c>
      <c r="AF252" s="2">
        <v>44458</v>
      </c>
      <c r="AG252">
        <v>0.5</v>
      </c>
      <c r="AH252">
        <v>0.5</v>
      </c>
      <c r="AI252">
        <v>0.5</v>
      </c>
      <c r="AJ252">
        <v>3</v>
      </c>
      <c r="AK252">
        <v>1</v>
      </c>
      <c r="AL252">
        <v>2</v>
      </c>
      <c r="AM252">
        <v>5</v>
      </c>
      <c r="AN252">
        <v>0.5</v>
      </c>
      <c r="AX252">
        <v>8</v>
      </c>
      <c r="AY252">
        <v>13</v>
      </c>
      <c r="AZ252">
        <v>1.625</v>
      </c>
    </row>
    <row r="253" spans="1:52" x14ac:dyDescent="0.3">
      <c r="A253" s="2">
        <v>44459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1.5</v>
      </c>
      <c r="Q253">
        <v>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24</v>
      </c>
      <c r="AA253">
        <v>7.5</v>
      </c>
      <c r="AB253">
        <v>0.3125</v>
      </c>
      <c r="AF253" s="2">
        <v>44459</v>
      </c>
      <c r="AG253">
        <v>1.5</v>
      </c>
      <c r="AH253">
        <v>6</v>
      </c>
      <c r="AX253">
        <v>2</v>
      </c>
      <c r="AY253">
        <v>7.5</v>
      </c>
      <c r="AZ253">
        <v>3.75</v>
      </c>
    </row>
    <row r="254" spans="1:52" x14ac:dyDescent="0.3">
      <c r="A254" s="2">
        <v>44460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6</v>
      </c>
      <c r="Q254">
        <v>1</v>
      </c>
      <c r="R254">
        <v>5.5</v>
      </c>
      <c r="S254">
        <v>9</v>
      </c>
      <c r="T254">
        <v>2.5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24</v>
      </c>
      <c r="AA254">
        <v>24</v>
      </c>
      <c r="AB254">
        <v>1</v>
      </c>
      <c r="AF254" s="2">
        <v>44460</v>
      </c>
      <c r="AG254">
        <v>6</v>
      </c>
      <c r="AH254">
        <v>1</v>
      </c>
      <c r="AI254">
        <v>5.5</v>
      </c>
      <c r="AJ254">
        <v>9</v>
      </c>
      <c r="AK254">
        <v>2.5</v>
      </c>
      <c r="AX254">
        <v>5</v>
      </c>
      <c r="AY254">
        <v>24</v>
      </c>
      <c r="AZ254">
        <v>4.8</v>
      </c>
    </row>
    <row r="255" spans="1:52" x14ac:dyDescent="0.3">
      <c r="A255" s="2">
        <v>44463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0.5</v>
      </c>
      <c r="T255">
        <v>0.5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24</v>
      </c>
      <c r="AA255">
        <v>2</v>
      </c>
      <c r="AB255">
        <v>8.3333333333333329E-2</v>
      </c>
      <c r="AF255" s="2">
        <v>44463</v>
      </c>
      <c r="AG255">
        <v>1</v>
      </c>
      <c r="AH255">
        <v>0.5</v>
      </c>
      <c r="AI255">
        <v>0.5</v>
      </c>
      <c r="AX255">
        <v>3</v>
      </c>
      <c r="AY255">
        <v>2</v>
      </c>
      <c r="AZ255">
        <v>0.66666666666666663</v>
      </c>
    </row>
    <row r="256" spans="1:52" x14ac:dyDescent="0.3">
      <c r="A256" s="2">
        <v>44465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12.5</v>
      </c>
      <c r="Q256">
        <v>2</v>
      </c>
      <c r="R256">
        <v>3.5</v>
      </c>
      <c r="S256">
        <v>3</v>
      </c>
      <c r="T256">
        <v>1</v>
      </c>
      <c r="U256">
        <v>1</v>
      </c>
      <c r="V256">
        <v>1</v>
      </c>
      <c r="W256">
        <v>1.5</v>
      </c>
      <c r="X256">
        <v>0</v>
      </c>
      <c r="Y256">
        <v>0</v>
      </c>
      <c r="Z256">
        <v>24</v>
      </c>
      <c r="AA256">
        <v>26</v>
      </c>
      <c r="AB256">
        <v>1.083333333333333</v>
      </c>
      <c r="AF256" s="2">
        <v>44465</v>
      </c>
      <c r="AG256">
        <v>0.5</v>
      </c>
      <c r="AH256">
        <v>12.5</v>
      </c>
      <c r="AI256">
        <v>2</v>
      </c>
      <c r="AJ256">
        <v>3.5</v>
      </c>
      <c r="AK256">
        <v>3</v>
      </c>
      <c r="AL256">
        <v>1</v>
      </c>
      <c r="AM256">
        <v>1</v>
      </c>
      <c r="AN256">
        <v>1</v>
      </c>
      <c r="AO256">
        <v>1.5</v>
      </c>
      <c r="AX256">
        <v>9</v>
      </c>
      <c r="AY256">
        <v>26</v>
      </c>
      <c r="AZ256">
        <v>2.8888888888888888</v>
      </c>
    </row>
    <row r="257" spans="1:52" x14ac:dyDescent="0.3">
      <c r="A257" s="2">
        <v>44468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14</v>
      </c>
      <c r="Q257">
        <v>0</v>
      </c>
      <c r="R257">
        <v>0</v>
      </c>
      <c r="S257">
        <v>0</v>
      </c>
      <c r="T257">
        <v>0</v>
      </c>
      <c r="U257">
        <v>3</v>
      </c>
      <c r="V257">
        <v>0</v>
      </c>
      <c r="W257">
        <v>0</v>
      </c>
      <c r="X257">
        <v>0</v>
      </c>
      <c r="Y257">
        <v>0</v>
      </c>
      <c r="Z257">
        <v>24</v>
      </c>
      <c r="AA257">
        <v>17</v>
      </c>
      <c r="AB257">
        <v>0.70833333333333337</v>
      </c>
      <c r="AF257" s="2">
        <v>44468</v>
      </c>
      <c r="AG257">
        <v>14</v>
      </c>
      <c r="AH257">
        <v>3</v>
      </c>
      <c r="AX257">
        <v>2</v>
      </c>
      <c r="AY257">
        <v>17</v>
      </c>
      <c r="AZ257">
        <v>8.5</v>
      </c>
    </row>
    <row r="258" spans="1:52" x14ac:dyDescent="0.3">
      <c r="A258" s="2">
        <v>44469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0.5</v>
      </c>
      <c r="W258">
        <v>0</v>
      </c>
      <c r="X258">
        <v>0</v>
      </c>
      <c r="Y258">
        <v>0</v>
      </c>
      <c r="Z258">
        <v>24</v>
      </c>
      <c r="AA258">
        <v>3</v>
      </c>
      <c r="AB258">
        <v>0.125</v>
      </c>
      <c r="AF258" s="2">
        <v>44469</v>
      </c>
      <c r="AG258">
        <v>0.5</v>
      </c>
      <c r="AH258">
        <v>2</v>
      </c>
      <c r="AI258">
        <v>0.5</v>
      </c>
      <c r="AX258">
        <v>3</v>
      </c>
      <c r="AY258">
        <v>3</v>
      </c>
      <c r="AZ258">
        <v>1</v>
      </c>
    </row>
    <row r="259" spans="1:52" x14ac:dyDescent="0.3">
      <c r="A259" s="2">
        <v>44472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24</v>
      </c>
      <c r="AA259">
        <v>9</v>
      </c>
      <c r="AB259">
        <v>0.375</v>
      </c>
      <c r="AF259" s="2">
        <v>44472</v>
      </c>
      <c r="AG259">
        <v>1</v>
      </c>
      <c r="AH259">
        <v>8</v>
      </c>
      <c r="AX259">
        <v>2</v>
      </c>
      <c r="AY259">
        <v>9</v>
      </c>
      <c r="AZ259">
        <v>4.5</v>
      </c>
    </row>
    <row r="260" spans="1:52" x14ac:dyDescent="0.3">
      <c r="A260" s="2">
        <v>44474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0.5</v>
      </c>
      <c r="Z260">
        <v>24</v>
      </c>
      <c r="AA260">
        <v>1.5</v>
      </c>
      <c r="AB260">
        <v>6.25E-2</v>
      </c>
      <c r="AF260" s="2">
        <v>44474</v>
      </c>
      <c r="AG260">
        <v>0.5</v>
      </c>
      <c r="AH260">
        <v>0.5</v>
      </c>
      <c r="AI260">
        <v>0.5</v>
      </c>
      <c r="AX260">
        <v>3</v>
      </c>
      <c r="AY260">
        <v>1.5</v>
      </c>
      <c r="AZ260">
        <v>0.5</v>
      </c>
    </row>
    <row r="261" spans="1:52" x14ac:dyDescent="0.3">
      <c r="A261" s="2">
        <v>44475</v>
      </c>
      <c r="B261">
        <v>0</v>
      </c>
      <c r="C261">
        <v>0</v>
      </c>
      <c r="D261">
        <v>0</v>
      </c>
      <c r="E261">
        <v>1.5</v>
      </c>
      <c r="F261">
        <v>0</v>
      </c>
      <c r="G261">
        <v>0</v>
      </c>
      <c r="H261">
        <v>5.5</v>
      </c>
      <c r="I261">
        <v>3.5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4</v>
      </c>
      <c r="Y261">
        <v>2</v>
      </c>
      <c r="Z261">
        <v>24</v>
      </c>
      <c r="AA261">
        <v>22.5</v>
      </c>
      <c r="AB261">
        <v>0.9375</v>
      </c>
      <c r="AF261" s="2">
        <v>44475</v>
      </c>
      <c r="AG261">
        <v>1.5</v>
      </c>
      <c r="AH261">
        <v>5.5</v>
      </c>
      <c r="AI261">
        <v>3.5</v>
      </c>
      <c r="AJ261">
        <v>6</v>
      </c>
      <c r="AK261">
        <v>4</v>
      </c>
      <c r="AL261">
        <v>2</v>
      </c>
      <c r="AX261">
        <v>6</v>
      </c>
      <c r="AY261">
        <v>22.5</v>
      </c>
      <c r="AZ261">
        <v>3.75</v>
      </c>
    </row>
    <row r="262" spans="1:52" x14ac:dyDescent="0.3">
      <c r="A262" s="2">
        <v>44476</v>
      </c>
      <c r="B262">
        <v>1</v>
      </c>
      <c r="C262">
        <v>6</v>
      </c>
      <c r="D262">
        <v>0</v>
      </c>
      <c r="E262">
        <v>0</v>
      </c>
      <c r="F262">
        <v>2</v>
      </c>
      <c r="G262">
        <v>3.5</v>
      </c>
      <c r="H262">
        <v>32</v>
      </c>
      <c r="I262">
        <v>0.5</v>
      </c>
      <c r="J262">
        <v>1</v>
      </c>
      <c r="K262">
        <v>0</v>
      </c>
      <c r="L262">
        <v>0</v>
      </c>
      <c r="M262">
        <v>1</v>
      </c>
      <c r="N262">
        <v>0.5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24</v>
      </c>
      <c r="AA262">
        <v>47.5</v>
      </c>
      <c r="AB262">
        <v>1.979166666666667</v>
      </c>
      <c r="AF262" s="2">
        <v>44476</v>
      </c>
      <c r="AG262">
        <v>1</v>
      </c>
      <c r="AH262">
        <v>6</v>
      </c>
      <c r="AI262">
        <v>2</v>
      </c>
      <c r="AJ262">
        <v>3.5</v>
      </c>
      <c r="AK262">
        <v>32</v>
      </c>
      <c r="AL262">
        <v>0.5</v>
      </c>
      <c r="AM262">
        <v>1</v>
      </c>
      <c r="AN262">
        <v>1</v>
      </c>
      <c r="AO262">
        <v>0.5</v>
      </c>
      <c r="AX262">
        <v>9</v>
      </c>
      <c r="AY262">
        <v>47.5</v>
      </c>
      <c r="AZ262">
        <v>5.2777777777777777</v>
      </c>
    </row>
    <row r="263" spans="1:52" x14ac:dyDescent="0.3">
      <c r="A263" s="2">
        <v>44479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1.5</v>
      </c>
      <c r="P263">
        <v>0.5</v>
      </c>
      <c r="Q263">
        <v>0</v>
      </c>
      <c r="R263">
        <v>0.5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0.5</v>
      </c>
      <c r="Y263">
        <v>0</v>
      </c>
      <c r="Z263">
        <v>24</v>
      </c>
      <c r="AA263">
        <v>5</v>
      </c>
      <c r="AB263">
        <v>0.20833333333333329</v>
      </c>
      <c r="AF263" s="2">
        <v>44479</v>
      </c>
      <c r="AG263">
        <v>1</v>
      </c>
      <c r="AH263">
        <v>1.5</v>
      </c>
      <c r="AI263">
        <v>0.5</v>
      </c>
      <c r="AJ263">
        <v>0.5</v>
      </c>
      <c r="AK263">
        <v>1</v>
      </c>
      <c r="AL263">
        <v>0.5</v>
      </c>
      <c r="AX263">
        <v>6</v>
      </c>
      <c r="AY263">
        <v>5</v>
      </c>
      <c r="AZ263">
        <v>0.83333333333333337</v>
      </c>
    </row>
    <row r="264" spans="1:52" x14ac:dyDescent="0.3">
      <c r="A264" s="2">
        <v>44480</v>
      </c>
      <c r="B264">
        <v>4.5</v>
      </c>
      <c r="C264">
        <v>0</v>
      </c>
      <c r="D264">
        <v>0</v>
      </c>
      <c r="E264">
        <v>2</v>
      </c>
      <c r="F264">
        <v>0.5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0.5</v>
      </c>
      <c r="P264">
        <v>0</v>
      </c>
      <c r="Q264">
        <v>0</v>
      </c>
      <c r="R264">
        <v>0</v>
      </c>
      <c r="S264">
        <v>28.5</v>
      </c>
      <c r="T264">
        <v>0.5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24</v>
      </c>
      <c r="AA264">
        <v>36.5</v>
      </c>
      <c r="AB264">
        <v>1.520833333333333</v>
      </c>
      <c r="AF264" s="2">
        <v>44480</v>
      </c>
      <c r="AG264">
        <v>4.5</v>
      </c>
      <c r="AH264">
        <v>2</v>
      </c>
      <c r="AI264">
        <v>0.5</v>
      </c>
      <c r="AJ264">
        <v>0.5</v>
      </c>
      <c r="AK264">
        <v>28.5</v>
      </c>
      <c r="AL264">
        <v>0.5</v>
      </c>
      <c r="AX264">
        <v>6</v>
      </c>
      <c r="AY264">
        <v>36.5</v>
      </c>
      <c r="AZ264">
        <v>6.083333333333333</v>
      </c>
    </row>
    <row r="265" spans="1:52" x14ac:dyDescent="0.3">
      <c r="A265" s="2">
        <v>44481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1.5</v>
      </c>
      <c r="M265">
        <v>79.5</v>
      </c>
      <c r="N265">
        <v>2.5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0.5</v>
      </c>
      <c r="W265">
        <v>10.5</v>
      </c>
      <c r="X265">
        <v>29</v>
      </c>
      <c r="Y265">
        <v>46</v>
      </c>
      <c r="Z265">
        <v>24</v>
      </c>
      <c r="AA265">
        <v>170.5</v>
      </c>
      <c r="AB265">
        <v>7.104166666666667</v>
      </c>
      <c r="AF265" s="2">
        <v>44481</v>
      </c>
      <c r="AG265">
        <v>1</v>
      </c>
      <c r="AH265">
        <v>1.5</v>
      </c>
      <c r="AI265">
        <v>79.5</v>
      </c>
      <c r="AJ265">
        <v>2.5</v>
      </c>
      <c r="AK265">
        <v>0.5</v>
      </c>
      <c r="AL265">
        <v>10.5</v>
      </c>
      <c r="AM265">
        <v>29</v>
      </c>
      <c r="AN265">
        <v>46</v>
      </c>
      <c r="AX265">
        <v>8</v>
      </c>
      <c r="AY265">
        <v>170.5</v>
      </c>
      <c r="AZ265">
        <v>21.3125</v>
      </c>
    </row>
    <row r="266" spans="1:52" x14ac:dyDescent="0.3">
      <c r="A266" s="2">
        <v>44482</v>
      </c>
      <c r="B266">
        <v>11.5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24</v>
      </c>
      <c r="AA266">
        <v>13.5</v>
      </c>
      <c r="AB266">
        <v>0.5625</v>
      </c>
      <c r="AF266" s="2">
        <v>44482</v>
      </c>
      <c r="AG266">
        <v>11.5</v>
      </c>
      <c r="AH266">
        <v>1</v>
      </c>
      <c r="AI266">
        <v>1</v>
      </c>
      <c r="AX266">
        <v>3</v>
      </c>
      <c r="AY266">
        <v>13.5</v>
      </c>
      <c r="AZ266">
        <v>4.5</v>
      </c>
    </row>
    <row r="267" spans="1:52" x14ac:dyDescent="0.3">
      <c r="A267" s="2">
        <v>44483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24</v>
      </c>
      <c r="AA267">
        <v>2</v>
      </c>
      <c r="AB267">
        <v>8.3333333333333329E-2</v>
      </c>
      <c r="AF267" s="2">
        <v>44483</v>
      </c>
      <c r="AG267">
        <v>2</v>
      </c>
      <c r="AX267">
        <v>1</v>
      </c>
      <c r="AY267">
        <v>2</v>
      </c>
      <c r="AZ267">
        <v>2</v>
      </c>
    </row>
    <row r="268" spans="1:52" x14ac:dyDescent="0.3">
      <c r="A268" s="2">
        <v>44484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1.5</v>
      </c>
      <c r="P268">
        <v>5</v>
      </c>
      <c r="Q268">
        <v>13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24</v>
      </c>
      <c r="AA268">
        <v>19.5</v>
      </c>
      <c r="AB268">
        <v>0.8125</v>
      </c>
      <c r="AF268" s="2">
        <v>44484</v>
      </c>
      <c r="AG268">
        <v>1.5</v>
      </c>
      <c r="AH268">
        <v>5</v>
      </c>
      <c r="AI268">
        <v>13</v>
      </c>
      <c r="AX268">
        <v>3</v>
      </c>
      <c r="AY268">
        <v>19.5</v>
      </c>
      <c r="AZ268">
        <v>6.5</v>
      </c>
    </row>
    <row r="269" spans="1:52" x14ac:dyDescent="0.3">
      <c r="A269" s="2">
        <v>44485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0.5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28.5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24</v>
      </c>
      <c r="AA269">
        <v>29</v>
      </c>
      <c r="AB269">
        <v>1.208333333333333</v>
      </c>
      <c r="AF269" s="2">
        <v>44485</v>
      </c>
      <c r="AG269">
        <v>0.5</v>
      </c>
      <c r="AH269">
        <v>28.5</v>
      </c>
      <c r="AX269">
        <v>2</v>
      </c>
      <c r="AY269">
        <v>29</v>
      </c>
      <c r="AZ269">
        <v>14.5</v>
      </c>
    </row>
    <row r="270" spans="1:52" x14ac:dyDescent="0.3">
      <c r="A270" s="2">
        <v>44486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0.5</v>
      </c>
      <c r="L270">
        <v>0</v>
      </c>
      <c r="M270">
        <v>0.5</v>
      </c>
      <c r="N270">
        <v>0.5</v>
      </c>
      <c r="O270">
        <v>3.5</v>
      </c>
      <c r="P270">
        <v>0</v>
      </c>
      <c r="Q270">
        <v>0</v>
      </c>
      <c r="R270">
        <v>0</v>
      </c>
      <c r="S270">
        <v>27.5</v>
      </c>
      <c r="T270">
        <v>10</v>
      </c>
      <c r="U270">
        <v>0</v>
      </c>
      <c r="V270">
        <v>0.5</v>
      </c>
      <c r="W270">
        <v>0</v>
      </c>
      <c r="X270">
        <v>0</v>
      </c>
      <c r="Y270">
        <v>0</v>
      </c>
      <c r="Z270">
        <v>24</v>
      </c>
      <c r="AA270">
        <v>43</v>
      </c>
      <c r="AB270">
        <v>1.791666666666667</v>
      </c>
      <c r="AF270" s="2">
        <v>44486</v>
      </c>
      <c r="AG270">
        <v>0.5</v>
      </c>
      <c r="AH270">
        <v>0.5</v>
      </c>
      <c r="AI270">
        <v>0.5</v>
      </c>
      <c r="AJ270">
        <v>3.5</v>
      </c>
      <c r="AK270">
        <v>27.5</v>
      </c>
      <c r="AL270">
        <v>10</v>
      </c>
      <c r="AM270">
        <v>0.5</v>
      </c>
      <c r="AX270">
        <v>7</v>
      </c>
      <c r="AY270">
        <v>43</v>
      </c>
      <c r="AZ270">
        <v>6.1428571428571432</v>
      </c>
    </row>
    <row r="271" spans="1:52" x14ac:dyDescent="0.3">
      <c r="A271" s="2">
        <v>44487</v>
      </c>
      <c r="B271">
        <v>0</v>
      </c>
      <c r="C271">
        <v>0</v>
      </c>
      <c r="D271">
        <v>0</v>
      </c>
      <c r="E271">
        <v>6</v>
      </c>
      <c r="F271">
        <v>1</v>
      </c>
      <c r="G271">
        <v>0.5</v>
      </c>
      <c r="H271">
        <v>0</v>
      </c>
      <c r="I271">
        <v>0</v>
      </c>
      <c r="J271">
        <v>0</v>
      </c>
      <c r="K271">
        <v>2.5</v>
      </c>
      <c r="L271">
        <v>0</v>
      </c>
      <c r="M271">
        <v>0</v>
      </c>
      <c r="N271">
        <v>2.5</v>
      </c>
      <c r="O271">
        <v>1</v>
      </c>
      <c r="P271">
        <v>0.5</v>
      </c>
      <c r="Q271">
        <v>2</v>
      </c>
      <c r="R271">
        <v>2</v>
      </c>
      <c r="S271">
        <v>0</v>
      </c>
      <c r="T271">
        <v>0</v>
      </c>
      <c r="U271">
        <v>0.5</v>
      </c>
      <c r="V271">
        <v>0</v>
      </c>
      <c r="W271">
        <v>0</v>
      </c>
      <c r="X271">
        <v>0</v>
      </c>
      <c r="Y271">
        <v>0</v>
      </c>
      <c r="Z271">
        <v>24</v>
      </c>
      <c r="AA271">
        <v>18.5</v>
      </c>
      <c r="AB271">
        <v>0.77083333333333337</v>
      </c>
      <c r="AF271" s="2">
        <v>44487</v>
      </c>
      <c r="AG271">
        <v>6</v>
      </c>
      <c r="AH271">
        <v>1</v>
      </c>
      <c r="AI271">
        <v>0.5</v>
      </c>
      <c r="AJ271">
        <v>2.5</v>
      </c>
      <c r="AK271">
        <v>2.5</v>
      </c>
      <c r="AL271">
        <v>1</v>
      </c>
      <c r="AM271">
        <v>0.5</v>
      </c>
      <c r="AN271">
        <v>2</v>
      </c>
      <c r="AO271">
        <v>2</v>
      </c>
      <c r="AP271">
        <v>0.5</v>
      </c>
      <c r="AX271">
        <v>10</v>
      </c>
      <c r="AY271">
        <v>18.5</v>
      </c>
      <c r="AZ271">
        <v>1.85</v>
      </c>
    </row>
    <row r="272" spans="1:52" x14ac:dyDescent="0.3">
      <c r="A272" s="2">
        <v>44488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29.5</v>
      </c>
      <c r="Q272">
        <v>4.5</v>
      </c>
      <c r="R272">
        <v>1</v>
      </c>
      <c r="S272">
        <v>0.5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24</v>
      </c>
      <c r="AA272">
        <v>35.5</v>
      </c>
      <c r="AB272">
        <v>1.479166666666667</v>
      </c>
      <c r="AF272" s="2">
        <v>44488</v>
      </c>
      <c r="AG272">
        <v>29.5</v>
      </c>
      <c r="AH272">
        <v>4.5</v>
      </c>
      <c r="AI272">
        <v>1</v>
      </c>
      <c r="AJ272">
        <v>0.5</v>
      </c>
      <c r="AX272">
        <v>4</v>
      </c>
      <c r="AY272">
        <v>35.5</v>
      </c>
      <c r="AZ272">
        <v>8.875</v>
      </c>
    </row>
    <row r="273" spans="1:52" x14ac:dyDescent="0.3">
      <c r="A273" s="2">
        <v>44489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3</v>
      </c>
      <c r="R273">
        <v>17</v>
      </c>
      <c r="S273">
        <v>7</v>
      </c>
      <c r="T273">
        <v>10.5</v>
      </c>
      <c r="U273">
        <v>0.5</v>
      </c>
      <c r="V273">
        <v>0</v>
      </c>
      <c r="W273">
        <v>0</v>
      </c>
      <c r="X273">
        <v>0</v>
      </c>
      <c r="Y273">
        <v>0</v>
      </c>
      <c r="Z273">
        <v>24</v>
      </c>
      <c r="AA273">
        <v>39</v>
      </c>
      <c r="AB273">
        <v>1.625</v>
      </c>
      <c r="AF273" s="2">
        <v>44489</v>
      </c>
      <c r="AG273">
        <v>1</v>
      </c>
      <c r="AH273">
        <v>3</v>
      </c>
      <c r="AI273">
        <v>17</v>
      </c>
      <c r="AJ273">
        <v>7</v>
      </c>
      <c r="AK273">
        <v>10.5</v>
      </c>
      <c r="AL273">
        <v>0.5</v>
      </c>
      <c r="AX273">
        <v>6</v>
      </c>
      <c r="AY273">
        <v>39</v>
      </c>
      <c r="AZ273">
        <v>6.5</v>
      </c>
    </row>
    <row r="274" spans="1:52" x14ac:dyDescent="0.3">
      <c r="A274" s="2">
        <v>44490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0.5</v>
      </c>
      <c r="L274">
        <v>0</v>
      </c>
      <c r="M274">
        <v>0</v>
      </c>
      <c r="N274">
        <v>0</v>
      </c>
      <c r="O274">
        <v>0.5</v>
      </c>
      <c r="P274">
        <v>0</v>
      </c>
      <c r="Q274">
        <v>1</v>
      </c>
      <c r="R274">
        <v>0.5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24</v>
      </c>
      <c r="AA274">
        <v>2.5</v>
      </c>
      <c r="AB274">
        <v>0.1041666666666667</v>
      </c>
      <c r="AF274" s="2">
        <v>44490</v>
      </c>
      <c r="AG274">
        <v>0.5</v>
      </c>
      <c r="AH274">
        <v>0.5</v>
      </c>
      <c r="AI274">
        <v>1</v>
      </c>
      <c r="AJ274">
        <v>0.5</v>
      </c>
      <c r="AX274">
        <v>4</v>
      </c>
      <c r="AY274">
        <v>2.5</v>
      </c>
      <c r="AZ274">
        <v>0.625</v>
      </c>
    </row>
    <row r="275" spans="1:52" x14ac:dyDescent="0.3">
      <c r="A275" s="2">
        <v>44491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5</v>
      </c>
      <c r="V275">
        <v>0</v>
      </c>
      <c r="W275">
        <v>0</v>
      </c>
      <c r="X275">
        <v>0</v>
      </c>
      <c r="Y275">
        <v>0</v>
      </c>
      <c r="Z275">
        <v>24</v>
      </c>
      <c r="AA275">
        <v>5.5</v>
      </c>
      <c r="AB275">
        <v>0.22916666666666671</v>
      </c>
      <c r="AF275" s="2">
        <v>44491</v>
      </c>
      <c r="AG275">
        <v>0.5</v>
      </c>
      <c r="AH275">
        <v>5</v>
      </c>
      <c r="AX275">
        <v>2</v>
      </c>
      <c r="AY275">
        <v>5.5</v>
      </c>
      <c r="AZ275">
        <v>2.75</v>
      </c>
    </row>
    <row r="276" spans="1:52" x14ac:dyDescent="0.3">
      <c r="A276" s="2">
        <v>44493</v>
      </c>
      <c r="B276">
        <v>0</v>
      </c>
      <c r="C276">
        <v>0</v>
      </c>
      <c r="D276">
        <v>0</v>
      </c>
      <c r="E276">
        <v>0</v>
      </c>
      <c r="F276">
        <v>5.5</v>
      </c>
      <c r="G276">
        <v>9.5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7.5</v>
      </c>
      <c r="S276">
        <v>0.5</v>
      </c>
      <c r="T276">
        <v>0</v>
      </c>
      <c r="U276">
        <v>0</v>
      </c>
      <c r="V276">
        <v>0</v>
      </c>
      <c r="W276">
        <v>1.5</v>
      </c>
      <c r="X276">
        <v>0</v>
      </c>
      <c r="Y276">
        <v>0</v>
      </c>
      <c r="Z276">
        <v>24</v>
      </c>
      <c r="AA276">
        <v>24.5</v>
      </c>
      <c r="AB276">
        <v>1.020833333333333</v>
      </c>
      <c r="AF276" s="2">
        <v>44493</v>
      </c>
      <c r="AG276">
        <v>5.5</v>
      </c>
      <c r="AH276">
        <v>9.5</v>
      </c>
      <c r="AI276">
        <v>7.5</v>
      </c>
      <c r="AJ276">
        <v>0.5</v>
      </c>
      <c r="AK276">
        <v>1.5</v>
      </c>
      <c r="AX276">
        <v>5</v>
      </c>
      <c r="AY276">
        <v>24.5</v>
      </c>
      <c r="AZ276">
        <v>4.9000000000000004</v>
      </c>
    </row>
    <row r="277" spans="1:52" x14ac:dyDescent="0.3">
      <c r="A277" s="2">
        <v>44494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7</v>
      </c>
      <c r="H277">
        <v>0.5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0.5</v>
      </c>
      <c r="Q277">
        <v>7</v>
      </c>
      <c r="R277">
        <v>0</v>
      </c>
      <c r="S277">
        <v>2</v>
      </c>
      <c r="T277">
        <v>3</v>
      </c>
      <c r="U277">
        <v>14.5</v>
      </c>
      <c r="V277">
        <v>3.5</v>
      </c>
      <c r="W277">
        <v>0</v>
      </c>
      <c r="X277">
        <v>0</v>
      </c>
      <c r="Y277">
        <v>0</v>
      </c>
      <c r="Z277">
        <v>24</v>
      </c>
      <c r="AA277">
        <v>38</v>
      </c>
      <c r="AB277">
        <v>1.583333333333333</v>
      </c>
      <c r="AF277" s="2">
        <v>44494</v>
      </c>
      <c r="AG277">
        <v>7</v>
      </c>
      <c r="AH277">
        <v>0.5</v>
      </c>
      <c r="AI277">
        <v>0.5</v>
      </c>
      <c r="AJ277">
        <v>7</v>
      </c>
      <c r="AK277">
        <v>2</v>
      </c>
      <c r="AL277">
        <v>3</v>
      </c>
      <c r="AM277">
        <v>14.5</v>
      </c>
      <c r="AN277">
        <v>3.5</v>
      </c>
      <c r="AX277">
        <v>8</v>
      </c>
      <c r="AY277">
        <v>38</v>
      </c>
      <c r="AZ277">
        <v>4.75</v>
      </c>
    </row>
    <row r="278" spans="1:52" x14ac:dyDescent="0.3">
      <c r="A278" s="2">
        <v>44495</v>
      </c>
      <c r="B278">
        <v>0</v>
      </c>
      <c r="C278">
        <v>13</v>
      </c>
      <c r="D278">
        <v>0</v>
      </c>
      <c r="E278">
        <v>22</v>
      </c>
      <c r="F278">
        <v>1</v>
      </c>
      <c r="G278">
        <v>1</v>
      </c>
      <c r="H278">
        <v>2.5</v>
      </c>
      <c r="I278">
        <v>0</v>
      </c>
      <c r="J278">
        <v>0</v>
      </c>
      <c r="K278">
        <v>2.5</v>
      </c>
      <c r="Z278">
        <v>10</v>
      </c>
      <c r="AA278">
        <v>42</v>
      </c>
      <c r="AB278">
        <v>4.2</v>
      </c>
      <c r="AF278" s="2">
        <v>44495</v>
      </c>
      <c r="AG278">
        <v>13</v>
      </c>
      <c r="AH278">
        <v>22</v>
      </c>
      <c r="AI278">
        <v>1</v>
      </c>
      <c r="AJ278">
        <v>1</v>
      </c>
      <c r="AK278">
        <v>2.5</v>
      </c>
      <c r="AL278">
        <v>2.5</v>
      </c>
      <c r="AX278">
        <v>6</v>
      </c>
      <c r="AY278">
        <v>42</v>
      </c>
      <c r="AZ278">
        <v>7</v>
      </c>
    </row>
    <row r="279" spans="1:52" x14ac:dyDescent="0.3">
      <c r="A279" s="2">
        <v>44496</v>
      </c>
      <c r="G279">
        <v>16</v>
      </c>
      <c r="H279">
        <v>0.5</v>
      </c>
      <c r="I279">
        <v>0</v>
      </c>
      <c r="J279">
        <v>9.5</v>
      </c>
      <c r="K279">
        <v>0</v>
      </c>
      <c r="L279">
        <v>1</v>
      </c>
      <c r="M279">
        <v>6</v>
      </c>
      <c r="N279">
        <v>0.5</v>
      </c>
      <c r="O279">
        <v>15</v>
      </c>
      <c r="P279">
        <v>2.5</v>
      </c>
      <c r="Q279">
        <v>3</v>
      </c>
      <c r="R279">
        <v>1</v>
      </c>
      <c r="S279">
        <v>0.5</v>
      </c>
      <c r="T279">
        <v>21.5</v>
      </c>
      <c r="U279">
        <v>68</v>
      </c>
      <c r="V279">
        <v>74</v>
      </c>
      <c r="W279">
        <v>51</v>
      </c>
      <c r="X279">
        <v>71.5</v>
      </c>
      <c r="Y279">
        <v>29</v>
      </c>
      <c r="Z279">
        <v>19</v>
      </c>
      <c r="AA279">
        <v>370.5</v>
      </c>
      <c r="AB279">
        <v>19.5</v>
      </c>
      <c r="AF279" s="2">
        <v>44496</v>
      </c>
      <c r="AG279">
        <v>16</v>
      </c>
      <c r="AH279">
        <v>0.5</v>
      </c>
      <c r="AI279">
        <v>9.5</v>
      </c>
      <c r="AJ279">
        <v>1</v>
      </c>
      <c r="AK279">
        <v>6</v>
      </c>
      <c r="AL279">
        <v>0.5</v>
      </c>
      <c r="AM279">
        <v>15</v>
      </c>
      <c r="AN279">
        <v>2.5</v>
      </c>
      <c r="AO279">
        <v>3</v>
      </c>
      <c r="AP279">
        <v>1</v>
      </c>
      <c r="AQ279">
        <v>0.5</v>
      </c>
      <c r="AR279">
        <v>21.5</v>
      </c>
      <c r="AS279">
        <v>68</v>
      </c>
      <c r="AT279">
        <v>74</v>
      </c>
      <c r="AU279">
        <v>51</v>
      </c>
      <c r="AV279">
        <v>71.5</v>
      </c>
      <c r="AW279">
        <v>29</v>
      </c>
      <c r="AX279">
        <v>17</v>
      </c>
      <c r="AY279">
        <v>370.5</v>
      </c>
      <c r="AZ279">
        <v>21.794117647058819</v>
      </c>
    </row>
    <row r="280" spans="1:52" x14ac:dyDescent="0.3">
      <c r="A280" s="2">
        <v>44497</v>
      </c>
      <c r="B280">
        <v>18.5</v>
      </c>
      <c r="C280">
        <v>11</v>
      </c>
      <c r="D280">
        <v>64.5</v>
      </c>
      <c r="E280">
        <v>59</v>
      </c>
      <c r="F280">
        <v>43.5</v>
      </c>
      <c r="G280">
        <v>60.5</v>
      </c>
      <c r="H280">
        <v>10.5</v>
      </c>
      <c r="I280">
        <v>0.5</v>
      </c>
      <c r="J280">
        <v>0</v>
      </c>
      <c r="K280">
        <v>0.5</v>
      </c>
      <c r="L280">
        <v>1</v>
      </c>
      <c r="M280">
        <v>0</v>
      </c>
      <c r="N280">
        <v>8</v>
      </c>
      <c r="O280">
        <v>9.5</v>
      </c>
      <c r="P280">
        <v>10</v>
      </c>
      <c r="Q280">
        <v>3</v>
      </c>
      <c r="R280">
        <v>0</v>
      </c>
      <c r="S280">
        <v>37</v>
      </c>
      <c r="T280">
        <v>5.5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24</v>
      </c>
      <c r="AA280">
        <v>342.5</v>
      </c>
      <c r="AB280">
        <v>14.27083333333333</v>
      </c>
      <c r="AF280" s="2">
        <v>44497</v>
      </c>
      <c r="AG280">
        <v>18.5</v>
      </c>
      <c r="AH280">
        <v>11</v>
      </c>
      <c r="AI280">
        <v>64.5</v>
      </c>
      <c r="AJ280">
        <v>59</v>
      </c>
      <c r="AK280">
        <v>43.5</v>
      </c>
      <c r="AL280">
        <v>60.5</v>
      </c>
      <c r="AM280">
        <v>10.5</v>
      </c>
      <c r="AN280">
        <v>0.5</v>
      </c>
      <c r="AO280">
        <v>0.5</v>
      </c>
      <c r="AP280">
        <v>1</v>
      </c>
      <c r="AQ280">
        <v>8</v>
      </c>
      <c r="AR280">
        <v>9.5</v>
      </c>
      <c r="AS280">
        <v>10</v>
      </c>
      <c r="AT280">
        <v>3</v>
      </c>
      <c r="AU280">
        <v>37</v>
      </c>
      <c r="AV280">
        <v>5.5</v>
      </c>
      <c r="AX280">
        <v>16</v>
      </c>
      <c r="AY280">
        <v>342.5</v>
      </c>
      <c r="AZ280">
        <v>21.40625</v>
      </c>
    </row>
    <row r="281" spans="1:52" x14ac:dyDescent="0.3">
      <c r="A281" s="2">
        <v>44499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0.5</v>
      </c>
      <c r="W281">
        <v>0</v>
      </c>
      <c r="X281">
        <v>0</v>
      </c>
      <c r="Y281">
        <v>0</v>
      </c>
      <c r="Z281">
        <v>24</v>
      </c>
      <c r="AA281">
        <v>1.5</v>
      </c>
      <c r="AB281">
        <v>6.25E-2</v>
      </c>
      <c r="AF281" s="2">
        <v>44499</v>
      </c>
      <c r="AG281">
        <v>1</v>
      </c>
      <c r="AH281">
        <v>0.5</v>
      </c>
      <c r="AX281">
        <v>2</v>
      </c>
      <c r="AY281">
        <v>1.5</v>
      </c>
      <c r="AZ281">
        <v>0.75</v>
      </c>
    </row>
    <row r="282" spans="1:52" x14ac:dyDescent="0.3">
      <c r="A282" s="2">
        <v>44500</v>
      </c>
      <c r="B282">
        <v>3</v>
      </c>
      <c r="C282">
        <v>1.5</v>
      </c>
      <c r="D282">
        <v>2</v>
      </c>
      <c r="E282">
        <v>5</v>
      </c>
      <c r="F282">
        <v>3.5</v>
      </c>
      <c r="G282">
        <v>1</v>
      </c>
      <c r="H282">
        <v>4.5</v>
      </c>
      <c r="I282">
        <v>0</v>
      </c>
      <c r="J282">
        <v>0</v>
      </c>
      <c r="K282">
        <v>0</v>
      </c>
      <c r="L282">
        <v>6.5</v>
      </c>
      <c r="M282">
        <v>23</v>
      </c>
      <c r="N282">
        <v>0</v>
      </c>
      <c r="O282">
        <v>4</v>
      </c>
      <c r="P282">
        <v>46.5</v>
      </c>
      <c r="Q282">
        <v>0.5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24</v>
      </c>
      <c r="AA282">
        <v>101</v>
      </c>
      <c r="AB282">
        <v>4.208333333333333</v>
      </c>
      <c r="AF282" s="2">
        <v>44500</v>
      </c>
      <c r="AG282">
        <v>3</v>
      </c>
      <c r="AH282">
        <v>1.5</v>
      </c>
      <c r="AI282">
        <v>2</v>
      </c>
      <c r="AJ282">
        <v>5</v>
      </c>
      <c r="AK282">
        <v>3.5</v>
      </c>
      <c r="AL282">
        <v>1</v>
      </c>
      <c r="AM282">
        <v>4.5</v>
      </c>
      <c r="AN282">
        <v>6.5</v>
      </c>
      <c r="AO282">
        <v>23</v>
      </c>
      <c r="AP282">
        <v>4</v>
      </c>
      <c r="AQ282">
        <v>46.5</v>
      </c>
      <c r="AR282">
        <v>0.5</v>
      </c>
      <c r="AX282">
        <v>12</v>
      </c>
      <c r="AY282">
        <v>101</v>
      </c>
      <c r="AZ282">
        <v>8.4166666666666661</v>
      </c>
    </row>
    <row r="283" spans="1:52" x14ac:dyDescent="0.3">
      <c r="A283" s="2">
        <v>44501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0.5</v>
      </c>
      <c r="M283">
        <v>2</v>
      </c>
      <c r="N283">
        <v>0.5</v>
      </c>
      <c r="O283">
        <v>0</v>
      </c>
      <c r="P283">
        <v>0</v>
      </c>
      <c r="Q283">
        <v>2</v>
      </c>
      <c r="R283">
        <v>1</v>
      </c>
      <c r="S283">
        <v>0</v>
      </c>
      <c r="T283">
        <v>0.5</v>
      </c>
      <c r="U283">
        <v>1</v>
      </c>
      <c r="V283">
        <v>0</v>
      </c>
      <c r="W283">
        <v>0.5</v>
      </c>
      <c r="X283">
        <v>0</v>
      </c>
      <c r="Y283">
        <v>0</v>
      </c>
      <c r="Z283">
        <v>24</v>
      </c>
      <c r="AA283">
        <v>8</v>
      </c>
      <c r="AB283">
        <v>0.33333333333333331</v>
      </c>
      <c r="AF283" s="2">
        <v>44501</v>
      </c>
      <c r="AG283">
        <v>0.5</v>
      </c>
      <c r="AH283">
        <v>2</v>
      </c>
      <c r="AI283">
        <v>0.5</v>
      </c>
      <c r="AJ283">
        <v>2</v>
      </c>
      <c r="AK283">
        <v>1</v>
      </c>
      <c r="AL283">
        <v>0.5</v>
      </c>
      <c r="AM283">
        <v>1</v>
      </c>
      <c r="AN283">
        <v>0.5</v>
      </c>
      <c r="AX283">
        <v>8</v>
      </c>
      <c r="AY283">
        <v>8</v>
      </c>
      <c r="AZ283">
        <v>1</v>
      </c>
    </row>
    <row r="284" spans="1:52" x14ac:dyDescent="0.3">
      <c r="A284" s="2">
        <v>44502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23</v>
      </c>
      <c r="P284">
        <v>0.5</v>
      </c>
      <c r="Q284">
        <v>0.5</v>
      </c>
      <c r="R284">
        <v>0.5</v>
      </c>
      <c r="S284">
        <v>0</v>
      </c>
      <c r="T284">
        <v>0.5</v>
      </c>
      <c r="U284">
        <v>0</v>
      </c>
      <c r="V284">
        <v>0.5</v>
      </c>
      <c r="W284">
        <v>0</v>
      </c>
      <c r="X284">
        <v>0</v>
      </c>
      <c r="Y284">
        <v>0</v>
      </c>
      <c r="Z284">
        <v>24</v>
      </c>
      <c r="AA284">
        <v>25.5</v>
      </c>
      <c r="AB284">
        <v>1.0625</v>
      </c>
      <c r="AF284" s="2">
        <v>44502</v>
      </c>
      <c r="AG284">
        <v>23</v>
      </c>
      <c r="AH284">
        <v>0.5</v>
      </c>
      <c r="AI284">
        <v>0.5</v>
      </c>
      <c r="AJ284">
        <v>0.5</v>
      </c>
      <c r="AK284">
        <v>0.5</v>
      </c>
      <c r="AL284">
        <v>0.5</v>
      </c>
      <c r="AX284">
        <v>6</v>
      </c>
      <c r="AY284">
        <v>25.5</v>
      </c>
      <c r="AZ284">
        <v>4.25</v>
      </c>
    </row>
    <row r="285" spans="1:52" x14ac:dyDescent="0.3">
      <c r="A285" s="2">
        <v>44503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0.5</v>
      </c>
      <c r="H285">
        <v>0.5</v>
      </c>
      <c r="I285">
        <v>0</v>
      </c>
      <c r="J285">
        <v>0</v>
      </c>
      <c r="K285">
        <v>0</v>
      </c>
      <c r="L285">
        <v>1</v>
      </c>
      <c r="M285">
        <v>0.5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0.5</v>
      </c>
      <c r="T285">
        <v>11.5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24</v>
      </c>
      <c r="AA285">
        <v>14.5</v>
      </c>
      <c r="AB285">
        <v>0.60416666666666663</v>
      </c>
      <c r="AF285" s="2">
        <v>44503</v>
      </c>
      <c r="AG285">
        <v>0.5</v>
      </c>
      <c r="AH285">
        <v>0.5</v>
      </c>
      <c r="AI285">
        <v>1</v>
      </c>
      <c r="AJ285">
        <v>0.5</v>
      </c>
      <c r="AK285">
        <v>0.5</v>
      </c>
      <c r="AL285">
        <v>11.5</v>
      </c>
      <c r="AX285">
        <v>6</v>
      </c>
      <c r="AY285">
        <v>14.5</v>
      </c>
      <c r="AZ285">
        <v>2.416666666666667</v>
      </c>
    </row>
    <row r="286" spans="1:52" x14ac:dyDescent="0.3">
      <c r="A286" s="2">
        <v>44504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1.5</v>
      </c>
      <c r="L286">
        <v>0.5</v>
      </c>
      <c r="M286">
        <v>0.5</v>
      </c>
      <c r="N286">
        <v>0</v>
      </c>
      <c r="O286">
        <v>0</v>
      </c>
      <c r="P286">
        <v>13</v>
      </c>
      <c r="Q286">
        <v>0</v>
      </c>
      <c r="R286">
        <v>0</v>
      </c>
      <c r="S286">
        <v>0</v>
      </c>
      <c r="T286">
        <v>0.5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24</v>
      </c>
      <c r="AA286">
        <v>16</v>
      </c>
      <c r="AB286">
        <v>0.66666666666666663</v>
      </c>
      <c r="AF286" s="2">
        <v>44504</v>
      </c>
      <c r="AG286">
        <v>1.5</v>
      </c>
      <c r="AH286">
        <v>0.5</v>
      </c>
      <c r="AI286">
        <v>0.5</v>
      </c>
      <c r="AJ286">
        <v>13</v>
      </c>
      <c r="AK286">
        <v>0.5</v>
      </c>
      <c r="AX286">
        <v>5</v>
      </c>
      <c r="AY286">
        <v>16</v>
      </c>
      <c r="AZ286">
        <v>3.2</v>
      </c>
    </row>
    <row r="287" spans="1:52" x14ac:dyDescent="0.3">
      <c r="A287" s="2">
        <v>44505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3</v>
      </c>
      <c r="O287">
        <v>0</v>
      </c>
      <c r="P287">
        <v>0.5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24</v>
      </c>
      <c r="AA287">
        <v>6.5</v>
      </c>
      <c r="AB287">
        <v>0.27083333333333331</v>
      </c>
      <c r="AF287" s="2">
        <v>44505</v>
      </c>
      <c r="AG287">
        <v>1</v>
      </c>
      <c r="AH287">
        <v>1</v>
      </c>
      <c r="AI287">
        <v>3</v>
      </c>
      <c r="AJ287">
        <v>0.5</v>
      </c>
      <c r="AK287">
        <v>1</v>
      </c>
      <c r="AX287">
        <v>5</v>
      </c>
      <c r="AY287">
        <v>6.5</v>
      </c>
      <c r="AZ287">
        <v>1.3</v>
      </c>
    </row>
    <row r="288" spans="1:52" x14ac:dyDescent="0.3">
      <c r="A288" s="2">
        <v>44506</v>
      </c>
      <c r="B288">
        <v>0.5</v>
      </c>
      <c r="C288">
        <v>1.5</v>
      </c>
      <c r="D288">
        <v>0</v>
      </c>
      <c r="E288">
        <v>0.5</v>
      </c>
      <c r="F288">
        <v>0.5</v>
      </c>
      <c r="G288">
        <v>0</v>
      </c>
      <c r="H288">
        <v>0</v>
      </c>
      <c r="I288">
        <v>0</v>
      </c>
      <c r="J288">
        <v>0</v>
      </c>
      <c r="K288">
        <v>1.5</v>
      </c>
      <c r="L288">
        <v>1</v>
      </c>
      <c r="M288">
        <v>0.5</v>
      </c>
      <c r="N288">
        <v>0</v>
      </c>
      <c r="O288">
        <v>0</v>
      </c>
      <c r="P288">
        <v>0</v>
      </c>
      <c r="Q288">
        <v>44</v>
      </c>
      <c r="R288">
        <v>8.5</v>
      </c>
      <c r="S288">
        <v>4.5</v>
      </c>
      <c r="T288">
        <v>1.5</v>
      </c>
      <c r="U288">
        <v>8</v>
      </c>
      <c r="V288">
        <v>1.5</v>
      </c>
      <c r="W288">
        <v>1</v>
      </c>
      <c r="X288">
        <v>0.5</v>
      </c>
      <c r="Y288">
        <v>1</v>
      </c>
      <c r="Z288">
        <v>24</v>
      </c>
      <c r="AA288">
        <v>76.5</v>
      </c>
      <c r="AB288">
        <v>3.1875</v>
      </c>
      <c r="AF288" s="2">
        <v>44506</v>
      </c>
      <c r="AG288">
        <v>0.5</v>
      </c>
      <c r="AH288">
        <v>1.5</v>
      </c>
      <c r="AI288">
        <v>0.5</v>
      </c>
      <c r="AJ288">
        <v>0.5</v>
      </c>
      <c r="AK288">
        <v>1.5</v>
      </c>
      <c r="AL288">
        <v>1</v>
      </c>
      <c r="AM288">
        <v>0.5</v>
      </c>
      <c r="AN288">
        <v>44</v>
      </c>
      <c r="AO288">
        <v>8.5</v>
      </c>
      <c r="AP288">
        <v>4.5</v>
      </c>
      <c r="AQ288">
        <v>1.5</v>
      </c>
      <c r="AR288">
        <v>8</v>
      </c>
      <c r="AS288">
        <v>1.5</v>
      </c>
      <c r="AT288">
        <v>1</v>
      </c>
      <c r="AU288">
        <v>0.5</v>
      </c>
      <c r="AV288">
        <v>1</v>
      </c>
      <c r="AX288">
        <v>16</v>
      </c>
      <c r="AY288">
        <v>76.5</v>
      </c>
      <c r="AZ288">
        <v>4.78125</v>
      </c>
    </row>
    <row r="289" spans="1:52" x14ac:dyDescent="0.3">
      <c r="A289" s="2">
        <v>44507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7.5</v>
      </c>
      <c r="L289">
        <v>6.5</v>
      </c>
      <c r="M289">
        <v>0</v>
      </c>
      <c r="N289">
        <v>3.5</v>
      </c>
      <c r="O289">
        <v>3.5</v>
      </c>
      <c r="P289">
        <v>0</v>
      </c>
      <c r="Q289">
        <v>1</v>
      </c>
      <c r="R289">
        <v>3</v>
      </c>
      <c r="S289">
        <v>0</v>
      </c>
      <c r="T289">
        <v>2</v>
      </c>
      <c r="U289">
        <v>7.5</v>
      </c>
      <c r="V289">
        <v>0</v>
      </c>
      <c r="W289">
        <v>0.5</v>
      </c>
      <c r="X289">
        <v>3</v>
      </c>
      <c r="Y289">
        <v>0</v>
      </c>
      <c r="Z289">
        <v>24</v>
      </c>
      <c r="AA289">
        <v>41</v>
      </c>
      <c r="AB289">
        <v>1.708333333333333</v>
      </c>
      <c r="AF289" s="2">
        <v>44507</v>
      </c>
      <c r="AG289">
        <v>1</v>
      </c>
      <c r="AH289">
        <v>1</v>
      </c>
      <c r="AI289">
        <v>1</v>
      </c>
      <c r="AJ289">
        <v>7.5</v>
      </c>
      <c r="AK289">
        <v>6.5</v>
      </c>
      <c r="AL289">
        <v>3.5</v>
      </c>
      <c r="AM289">
        <v>3.5</v>
      </c>
      <c r="AN289">
        <v>1</v>
      </c>
      <c r="AO289">
        <v>3</v>
      </c>
      <c r="AP289">
        <v>2</v>
      </c>
      <c r="AQ289">
        <v>7.5</v>
      </c>
      <c r="AR289">
        <v>0.5</v>
      </c>
      <c r="AS289">
        <v>3</v>
      </c>
      <c r="AX289">
        <v>13</v>
      </c>
      <c r="AY289">
        <v>41</v>
      </c>
      <c r="AZ289">
        <v>3.1538461538461542</v>
      </c>
    </row>
    <row r="290" spans="1:52" x14ac:dyDescent="0.3">
      <c r="A290" s="2">
        <v>44508</v>
      </c>
      <c r="B290">
        <v>6.5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0.5</v>
      </c>
      <c r="I290">
        <v>0</v>
      </c>
      <c r="J290">
        <v>0</v>
      </c>
      <c r="K290">
        <v>1</v>
      </c>
      <c r="L290">
        <v>3</v>
      </c>
      <c r="M290">
        <v>0</v>
      </c>
      <c r="N290">
        <v>0</v>
      </c>
      <c r="O290">
        <v>14.5</v>
      </c>
      <c r="P290">
        <v>1</v>
      </c>
      <c r="Q290">
        <v>6</v>
      </c>
      <c r="R290">
        <v>10.5</v>
      </c>
      <c r="S290">
        <v>14.5</v>
      </c>
      <c r="T290">
        <v>12.5</v>
      </c>
      <c r="U290">
        <v>10</v>
      </c>
      <c r="V290">
        <v>2</v>
      </c>
      <c r="W290">
        <v>0</v>
      </c>
      <c r="X290">
        <v>0</v>
      </c>
      <c r="Y290">
        <v>0</v>
      </c>
      <c r="Z290">
        <v>24</v>
      </c>
      <c r="AA290">
        <v>82</v>
      </c>
      <c r="AB290">
        <v>3.416666666666667</v>
      </c>
      <c r="AF290" s="2">
        <v>44508</v>
      </c>
      <c r="AG290">
        <v>6.5</v>
      </c>
      <c r="AH290">
        <v>0.5</v>
      </c>
      <c r="AI290">
        <v>1</v>
      </c>
      <c r="AJ290">
        <v>3</v>
      </c>
      <c r="AK290">
        <v>14.5</v>
      </c>
      <c r="AL290">
        <v>1</v>
      </c>
      <c r="AM290">
        <v>6</v>
      </c>
      <c r="AN290">
        <v>10.5</v>
      </c>
      <c r="AO290">
        <v>14.5</v>
      </c>
      <c r="AP290">
        <v>12.5</v>
      </c>
      <c r="AQ290">
        <v>10</v>
      </c>
      <c r="AR290">
        <v>2</v>
      </c>
      <c r="AX290">
        <v>12</v>
      </c>
      <c r="AY290">
        <v>82</v>
      </c>
      <c r="AZ290">
        <v>6.833333333333333</v>
      </c>
    </row>
    <row r="291" spans="1:52" x14ac:dyDescent="0.3">
      <c r="A291" s="2">
        <v>44509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8.5</v>
      </c>
      <c r="L291">
        <v>3.5</v>
      </c>
      <c r="M291">
        <v>2.5</v>
      </c>
      <c r="N291">
        <v>1.5</v>
      </c>
      <c r="O291">
        <v>25.5</v>
      </c>
      <c r="P291">
        <v>25</v>
      </c>
      <c r="Q291">
        <v>10.5</v>
      </c>
      <c r="R291">
        <v>2.5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24</v>
      </c>
      <c r="AA291">
        <v>79.5</v>
      </c>
      <c r="AB291">
        <v>3.3125</v>
      </c>
      <c r="AF291" s="2">
        <v>44509</v>
      </c>
      <c r="AG291">
        <v>8.5</v>
      </c>
      <c r="AH291">
        <v>3.5</v>
      </c>
      <c r="AI291">
        <v>2.5</v>
      </c>
      <c r="AJ291">
        <v>1.5</v>
      </c>
      <c r="AK291">
        <v>25.5</v>
      </c>
      <c r="AL291">
        <v>25</v>
      </c>
      <c r="AM291">
        <v>10.5</v>
      </c>
      <c r="AN291">
        <v>2.5</v>
      </c>
      <c r="AX291">
        <v>8</v>
      </c>
      <c r="AY291">
        <v>79.5</v>
      </c>
      <c r="AZ291">
        <v>9.9375</v>
      </c>
    </row>
    <row r="292" spans="1:52" x14ac:dyDescent="0.3">
      <c r="A292" s="2">
        <v>44514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15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24</v>
      </c>
      <c r="AA292">
        <v>15</v>
      </c>
      <c r="AB292">
        <v>0.625</v>
      </c>
      <c r="AF292" s="2">
        <v>44514</v>
      </c>
      <c r="AG292">
        <v>15</v>
      </c>
      <c r="AX292">
        <v>1</v>
      </c>
      <c r="AY292">
        <v>15</v>
      </c>
      <c r="AZ292">
        <v>15</v>
      </c>
    </row>
    <row r="293" spans="1:52" x14ac:dyDescent="0.3">
      <c r="A293" s="2">
        <v>44525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1.5</v>
      </c>
      <c r="R293">
        <v>0.5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24</v>
      </c>
      <c r="AA293">
        <v>2</v>
      </c>
      <c r="AB293">
        <v>8.3333333333333329E-2</v>
      </c>
      <c r="AF293" s="2">
        <v>44525</v>
      </c>
      <c r="AG293">
        <v>1.5</v>
      </c>
      <c r="AH293">
        <v>0.5</v>
      </c>
      <c r="AX293">
        <v>2</v>
      </c>
      <c r="AY293">
        <v>2</v>
      </c>
      <c r="AZ293">
        <v>1</v>
      </c>
    </row>
    <row r="294" spans="1:52" x14ac:dyDescent="0.3">
      <c r="A294" s="2">
        <v>44526</v>
      </c>
      <c r="B294">
        <v>0</v>
      </c>
      <c r="C294">
        <v>0</v>
      </c>
      <c r="D294">
        <v>0</v>
      </c>
      <c r="E294">
        <v>0</v>
      </c>
      <c r="F294">
        <v>15.5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0.5</v>
      </c>
      <c r="Q294">
        <v>1.5</v>
      </c>
      <c r="R294">
        <v>0</v>
      </c>
      <c r="S294">
        <v>0</v>
      </c>
      <c r="T294">
        <v>0</v>
      </c>
      <c r="U294">
        <v>0</v>
      </c>
      <c r="V294">
        <v>0.5</v>
      </c>
      <c r="W294">
        <v>0</v>
      </c>
      <c r="X294">
        <v>0</v>
      </c>
      <c r="Y294">
        <v>0</v>
      </c>
      <c r="Z294">
        <v>24</v>
      </c>
      <c r="AA294">
        <v>18</v>
      </c>
      <c r="AB294">
        <v>0.75</v>
      </c>
      <c r="AF294" s="2">
        <v>44526</v>
      </c>
      <c r="AG294">
        <v>15.5</v>
      </c>
      <c r="AH294">
        <v>0.5</v>
      </c>
      <c r="AI294">
        <v>1.5</v>
      </c>
      <c r="AJ294">
        <v>0.5</v>
      </c>
      <c r="AX294">
        <v>4</v>
      </c>
      <c r="AY294">
        <v>18</v>
      </c>
      <c r="AZ294">
        <v>4.5</v>
      </c>
    </row>
    <row r="295" spans="1:52" x14ac:dyDescent="0.3">
      <c r="A295" s="2">
        <v>44527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0.5</v>
      </c>
      <c r="S295">
        <v>4</v>
      </c>
      <c r="T295">
        <v>1</v>
      </c>
      <c r="U295">
        <v>1</v>
      </c>
      <c r="V295">
        <v>1.5</v>
      </c>
      <c r="W295">
        <v>2</v>
      </c>
      <c r="X295">
        <v>0.5</v>
      </c>
      <c r="Y295">
        <v>0.5</v>
      </c>
      <c r="Z295">
        <v>24</v>
      </c>
      <c r="AA295">
        <v>12</v>
      </c>
      <c r="AB295">
        <v>0.5</v>
      </c>
      <c r="AF295" s="2">
        <v>44527</v>
      </c>
      <c r="AG295">
        <v>1</v>
      </c>
      <c r="AH295">
        <v>0.5</v>
      </c>
      <c r="AI295">
        <v>4</v>
      </c>
      <c r="AJ295">
        <v>1</v>
      </c>
      <c r="AK295">
        <v>1</v>
      </c>
      <c r="AL295">
        <v>1.5</v>
      </c>
      <c r="AM295">
        <v>2</v>
      </c>
      <c r="AN295">
        <v>0.5</v>
      </c>
      <c r="AO295">
        <v>0.5</v>
      </c>
      <c r="AX295">
        <v>9</v>
      </c>
      <c r="AY295">
        <v>12</v>
      </c>
      <c r="AZ295">
        <v>1.333333333333333</v>
      </c>
    </row>
    <row r="296" spans="1:52" x14ac:dyDescent="0.3">
      <c r="A296" s="2">
        <v>44528</v>
      </c>
      <c r="B296">
        <v>0.5</v>
      </c>
      <c r="C296">
        <v>0.5</v>
      </c>
      <c r="D296">
        <v>0</v>
      </c>
      <c r="E296">
        <v>0</v>
      </c>
      <c r="F296">
        <v>0.5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24</v>
      </c>
      <c r="AA296">
        <v>1.5</v>
      </c>
      <c r="AB296">
        <v>6.25E-2</v>
      </c>
      <c r="AF296" s="2">
        <v>44528</v>
      </c>
      <c r="AG296">
        <v>0.5</v>
      </c>
      <c r="AH296">
        <v>0.5</v>
      </c>
      <c r="AI296">
        <v>0.5</v>
      </c>
      <c r="AX296">
        <v>3</v>
      </c>
      <c r="AY296">
        <v>1.5</v>
      </c>
      <c r="AZ296">
        <v>0.5</v>
      </c>
    </row>
    <row r="297" spans="1:52" x14ac:dyDescent="0.3">
      <c r="A297" s="2">
        <v>44535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0.5</v>
      </c>
      <c r="I297">
        <v>0</v>
      </c>
      <c r="J297">
        <v>0</v>
      </c>
      <c r="K297">
        <v>0.5</v>
      </c>
      <c r="L297">
        <v>0.5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24</v>
      </c>
      <c r="AA297">
        <v>1.5</v>
      </c>
      <c r="AB297">
        <v>6.25E-2</v>
      </c>
      <c r="AF297" s="2">
        <v>44535</v>
      </c>
      <c r="AG297">
        <v>0.5</v>
      </c>
      <c r="AH297">
        <v>0.5</v>
      </c>
      <c r="AI297">
        <v>0.5</v>
      </c>
      <c r="AX297">
        <v>3</v>
      </c>
      <c r="AY297">
        <v>1.5</v>
      </c>
      <c r="AZ297">
        <v>0.5</v>
      </c>
    </row>
    <row r="298" spans="1:52" x14ac:dyDescent="0.3">
      <c r="A298" s="2">
        <v>44536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9.5</v>
      </c>
      <c r="T298">
        <v>1.5</v>
      </c>
      <c r="U298">
        <v>1</v>
      </c>
      <c r="V298">
        <v>2.5</v>
      </c>
      <c r="W298">
        <v>1.5</v>
      </c>
      <c r="X298">
        <v>0.5</v>
      </c>
      <c r="Y298">
        <v>0</v>
      </c>
      <c r="Z298">
        <v>24</v>
      </c>
      <c r="AA298">
        <v>16.5</v>
      </c>
      <c r="AB298">
        <v>0.6875</v>
      </c>
      <c r="AF298" s="2">
        <v>44536</v>
      </c>
      <c r="AG298">
        <v>9.5</v>
      </c>
      <c r="AH298">
        <v>1.5</v>
      </c>
      <c r="AI298">
        <v>1</v>
      </c>
      <c r="AJ298">
        <v>2.5</v>
      </c>
      <c r="AK298">
        <v>1.5</v>
      </c>
      <c r="AL298">
        <v>0.5</v>
      </c>
      <c r="AX298">
        <v>6</v>
      </c>
      <c r="AY298">
        <v>16.5</v>
      </c>
      <c r="AZ298">
        <v>2.75</v>
      </c>
    </row>
    <row r="299" spans="1:52" x14ac:dyDescent="0.3">
      <c r="A299" s="2">
        <v>44544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14.5</v>
      </c>
      <c r="T299">
        <v>0</v>
      </c>
      <c r="U299">
        <v>0</v>
      </c>
      <c r="V299">
        <v>0.5</v>
      </c>
      <c r="W299">
        <v>0</v>
      </c>
      <c r="X299">
        <v>0</v>
      </c>
      <c r="Y299">
        <v>0</v>
      </c>
      <c r="Z299">
        <v>24</v>
      </c>
      <c r="AA299">
        <v>15</v>
      </c>
      <c r="AB299">
        <v>0.625</v>
      </c>
      <c r="AF299" s="2">
        <v>44544</v>
      </c>
      <c r="AG299">
        <v>14.5</v>
      </c>
      <c r="AH299">
        <v>0.5</v>
      </c>
      <c r="AX299">
        <v>2</v>
      </c>
      <c r="AY299">
        <v>15</v>
      </c>
      <c r="AZ299">
        <v>7.5</v>
      </c>
    </row>
    <row r="300" spans="1:52" x14ac:dyDescent="0.3">
      <c r="A300" s="2">
        <v>44545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7.5</v>
      </c>
      <c r="Q300">
        <v>23</v>
      </c>
      <c r="R300">
        <v>0</v>
      </c>
      <c r="S300">
        <v>0.5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24</v>
      </c>
      <c r="AA300">
        <v>31</v>
      </c>
      <c r="AB300">
        <v>1.291666666666667</v>
      </c>
      <c r="AF300" s="2">
        <v>44545</v>
      </c>
      <c r="AG300">
        <v>7.5</v>
      </c>
      <c r="AH300">
        <v>23</v>
      </c>
      <c r="AI300">
        <v>0.5</v>
      </c>
      <c r="AX300">
        <v>3</v>
      </c>
      <c r="AY300">
        <v>31</v>
      </c>
      <c r="AZ300">
        <v>10.33333333333333</v>
      </c>
    </row>
    <row r="301" spans="1:52" x14ac:dyDescent="0.3">
      <c r="A301" s="2">
        <v>44546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0.5</v>
      </c>
      <c r="P301">
        <v>14.5</v>
      </c>
      <c r="Q301">
        <v>1</v>
      </c>
      <c r="R301">
        <v>16</v>
      </c>
      <c r="S301">
        <v>0</v>
      </c>
      <c r="T301">
        <v>0</v>
      </c>
      <c r="U301">
        <v>0.5</v>
      </c>
      <c r="V301">
        <v>0</v>
      </c>
      <c r="W301">
        <v>0</v>
      </c>
      <c r="X301">
        <v>0</v>
      </c>
      <c r="Y301">
        <v>0</v>
      </c>
      <c r="Z301">
        <v>24</v>
      </c>
      <c r="AA301">
        <v>32.5</v>
      </c>
      <c r="AB301">
        <v>1.354166666666667</v>
      </c>
      <c r="AF301" s="2">
        <v>44546</v>
      </c>
      <c r="AG301">
        <v>0.5</v>
      </c>
      <c r="AH301">
        <v>14.5</v>
      </c>
      <c r="AI301">
        <v>1</v>
      </c>
      <c r="AJ301">
        <v>16</v>
      </c>
      <c r="AK301">
        <v>0.5</v>
      </c>
      <c r="AX301">
        <v>5</v>
      </c>
      <c r="AY301">
        <v>32.5</v>
      </c>
      <c r="AZ301">
        <v>6.5</v>
      </c>
    </row>
    <row r="302" spans="1:52" x14ac:dyDescent="0.3">
      <c r="A302" s="2">
        <v>44549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0.5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24</v>
      </c>
      <c r="AA302">
        <v>12.5</v>
      </c>
      <c r="AB302">
        <v>0.52083333333333337</v>
      </c>
      <c r="AF302" s="2">
        <v>44549</v>
      </c>
      <c r="AG302">
        <v>0.5</v>
      </c>
      <c r="AH302">
        <v>12</v>
      </c>
      <c r="AX302">
        <v>2</v>
      </c>
      <c r="AY302">
        <v>12.5</v>
      </c>
      <c r="AZ302">
        <v>6.25</v>
      </c>
    </row>
    <row r="303" spans="1:52" x14ac:dyDescent="0.3">
      <c r="A303" s="2">
        <v>44550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2.5</v>
      </c>
      <c r="T303">
        <v>0.5</v>
      </c>
      <c r="U303">
        <v>1.5</v>
      </c>
      <c r="V303">
        <v>0.5</v>
      </c>
      <c r="W303">
        <v>0</v>
      </c>
      <c r="X303">
        <v>0</v>
      </c>
      <c r="Y303">
        <v>0</v>
      </c>
      <c r="Z303">
        <v>24</v>
      </c>
      <c r="AA303">
        <v>5</v>
      </c>
      <c r="AB303">
        <v>0.20833333333333329</v>
      </c>
      <c r="AF303" s="2">
        <v>44550</v>
      </c>
      <c r="AG303">
        <v>2.5</v>
      </c>
      <c r="AH303">
        <v>0.5</v>
      </c>
      <c r="AI303">
        <v>1.5</v>
      </c>
      <c r="AJ303">
        <v>0.5</v>
      </c>
      <c r="AX303">
        <v>4</v>
      </c>
      <c r="AY303">
        <v>5</v>
      </c>
      <c r="AZ303">
        <v>1.25</v>
      </c>
    </row>
    <row r="304" spans="1:52" x14ac:dyDescent="0.3">
      <c r="A304" s="2">
        <v>44551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14.5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24</v>
      </c>
      <c r="AA304">
        <v>16.5</v>
      </c>
      <c r="AB304">
        <v>0.6875</v>
      </c>
      <c r="AF304" s="2">
        <v>44551</v>
      </c>
      <c r="AG304">
        <v>14.5</v>
      </c>
      <c r="AH304">
        <v>1</v>
      </c>
      <c r="AI304">
        <v>1</v>
      </c>
      <c r="AX304">
        <v>3</v>
      </c>
      <c r="AY304">
        <v>16.5</v>
      </c>
      <c r="AZ304">
        <v>5.5</v>
      </c>
    </row>
    <row r="305" spans="1:52" x14ac:dyDescent="0.3">
      <c r="A305" s="2">
        <v>44552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2.5</v>
      </c>
      <c r="P305">
        <v>0.5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24</v>
      </c>
      <c r="AA305">
        <v>3.5</v>
      </c>
      <c r="AB305">
        <v>0.14583333333333329</v>
      </c>
      <c r="AF305" s="2">
        <v>44552</v>
      </c>
      <c r="AG305">
        <v>0.5</v>
      </c>
      <c r="AH305">
        <v>2.5</v>
      </c>
      <c r="AI305">
        <v>0.5</v>
      </c>
      <c r="AX305">
        <v>3</v>
      </c>
      <c r="AY305">
        <v>3.5</v>
      </c>
      <c r="AZ305">
        <v>1.166666666666667</v>
      </c>
    </row>
    <row r="306" spans="1:52" x14ac:dyDescent="0.3">
      <c r="A306" s="2">
        <v>44553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0.5</v>
      </c>
      <c r="V306">
        <v>0</v>
      </c>
      <c r="W306">
        <v>2</v>
      </c>
      <c r="X306">
        <v>1</v>
      </c>
      <c r="Y306">
        <v>0.5</v>
      </c>
      <c r="Z306">
        <v>24</v>
      </c>
      <c r="AA306">
        <v>5</v>
      </c>
      <c r="AB306">
        <v>0.20833333333333329</v>
      </c>
      <c r="AF306" s="2">
        <v>44553</v>
      </c>
      <c r="AG306">
        <v>1</v>
      </c>
      <c r="AH306">
        <v>0.5</v>
      </c>
      <c r="AI306">
        <v>2</v>
      </c>
      <c r="AJ306">
        <v>1</v>
      </c>
      <c r="AK306">
        <v>0.5</v>
      </c>
      <c r="AX306">
        <v>5</v>
      </c>
      <c r="AY306">
        <v>5</v>
      </c>
      <c r="AZ306">
        <v>1</v>
      </c>
    </row>
    <row r="307" spans="1:52" x14ac:dyDescent="0.3">
      <c r="A307" s="2">
        <v>44554</v>
      </c>
      <c r="B307">
        <v>0.5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24</v>
      </c>
      <c r="AA307">
        <v>1</v>
      </c>
      <c r="AB307">
        <v>4.1666666666666657E-2</v>
      </c>
      <c r="AF307" s="2">
        <v>44554</v>
      </c>
      <c r="AG307">
        <v>0.5</v>
      </c>
      <c r="AH307">
        <v>0.5</v>
      </c>
      <c r="AX307">
        <v>2</v>
      </c>
      <c r="AY307">
        <v>1</v>
      </c>
      <c r="AZ307">
        <v>0.5</v>
      </c>
    </row>
    <row r="308" spans="1:52" x14ac:dyDescent="0.3">
      <c r="A308" s="2">
        <v>44555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17</v>
      </c>
      <c r="P308">
        <v>6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0.5</v>
      </c>
      <c r="Y308">
        <v>1.5</v>
      </c>
      <c r="Z308">
        <v>24</v>
      </c>
      <c r="AA308">
        <v>26</v>
      </c>
      <c r="AB308">
        <v>1.083333333333333</v>
      </c>
      <c r="AF308" s="2">
        <v>44555</v>
      </c>
      <c r="AG308">
        <v>17</v>
      </c>
      <c r="AH308">
        <v>6</v>
      </c>
      <c r="AI308">
        <v>1</v>
      </c>
      <c r="AJ308">
        <v>0.5</v>
      </c>
      <c r="AK308">
        <v>1.5</v>
      </c>
      <c r="AX308">
        <v>5</v>
      </c>
      <c r="AY308">
        <v>26</v>
      </c>
      <c r="AZ308">
        <v>5.2</v>
      </c>
    </row>
    <row r="309" spans="1:52" x14ac:dyDescent="0.3">
      <c r="A309" s="2">
        <v>44556</v>
      </c>
      <c r="B309">
        <v>3.5</v>
      </c>
      <c r="C309">
        <v>1.5</v>
      </c>
      <c r="D309">
        <v>0</v>
      </c>
      <c r="E309">
        <v>0.5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24</v>
      </c>
      <c r="AA309">
        <v>5.5</v>
      </c>
      <c r="AB309">
        <v>0.22916666666666671</v>
      </c>
      <c r="AF309" s="2">
        <v>44556</v>
      </c>
      <c r="AG309">
        <v>3.5</v>
      </c>
      <c r="AH309">
        <v>1.5</v>
      </c>
      <c r="AI309">
        <v>0.5</v>
      </c>
      <c r="AX309">
        <v>3</v>
      </c>
      <c r="AY309">
        <v>5.5</v>
      </c>
      <c r="AZ309">
        <v>1.833333333333333</v>
      </c>
    </row>
    <row r="310" spans="1:52" x14ac:dyDescent="0.3">
      <c r="A310" s="2">
        <v>44559</v>
      </c>
      <c r="B310">
        <v>0</v>
      </c>
      <c r="C310">
        <v>1</v>
      </c>
      <c r="D310">
        <v>2.5</v>
      </c>
      <c r="E310">
        <v>2</v>
      </c>
      <c r="F310">
        <v>0.5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24</v>
      </c>
      <c r="AA310">
        <v>6</v>
      </c>
      <c r="AB310">
        <v>0.25</v>
      </c>
      <c r="AF310" s="2">
        <v>44559</v>
      </c>
      <c r="AG310">
        <v>1</v>
      </c>
      <c r="AH310">
        <v>2.5</v>
      </c>
      <c r="AI310">
        <v>2</v>
      </c>
      <c r="AJ310">
        <v>0.5</v>
      </c>
      <c r="AX310">
        <v>4</v>
      </c>
      <c r="AY310">
        <v>6</v>
      </c>
      <c r="AZ310">
        <v>1.5</v>
      </c>
    </row>
    <row r="311" spans="1:52" x14ac:dyDescent="0.3">
      <c r="A311" s="2">
        <v>44568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0.5</v>
      </c>
      <c r="V311">
        <v>0</v>
      </c>
      <c r="W311">
        <v>0</v>
      </c>
      <c r="X311">
        <v>0</v>
      </c>
      <c r="Y311">
        <v>0</v>
      </c>
      <c r="Z311">
        <v>24</v>
      </c>
      <c r="AA311">
        <v>1</v>
      </c>
      <c r="AB311">
        <v>4.1666666666666657E-2</v>
      </c>
      <c r="AF311" s="2">
        <v>44568</v>
      </c>
      <c r="AG311">
        <v>0.5</v>
      </c>
      <c r="AH311">
        <v>0.5</v>
      </c>
      <c r="AX311">
        <v>2</v>
      </c>
      <c r="AY311">
        <v>1</v>
      </c>
      <c r="AZ311">
        <v>0.5</v>
      </c>
    </row>
    <row r="312" spans="1:52" x14ac:dyDescent="0.3">
      <c r="A312" s="2">
        <v>44572</v>
      </c>
      <c r="B312">
        <v>10</v>
      </c>
      <c r="C312">
        <v>6</v>
      </c>
      <c r="D312">
        <v>1.5</v>
      </c>
      <c r="E312">
        <v>0.5</v>
      </c>
      <c r="F312">
        <v>0</v>
      </c>
      <c r="G312">
        <v>0</v>
      </c>
      <c r="H312">
        <v>0.5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9</v>
      </c>
      <c r="Q312">
        <v>1</v>
      </c>
      <c r="R312">
        <v>0</v>
      </c>
      <c r="S312">
        <v>0.5</v>
      </c>
      <c r="T312">
        <v>0.5</v>
      </c>
      <c r="U312">
        <v>0.5</v>
      </c>
      <c r="V312">
        <v>0</v>
      </c>
      <c r="W312">
        <v>0</v>
      </c>
      <c r="X312">
        <v>0.5</v>
      </c>
      <c r="Y312">
        <v>3</v>
      </c>
      <c r="Z312">
        <v>24</v>
      </c>
      <c r="AA312">
        <v>33.5</v>
      </c>
      <c r="AB312">
        <v>1.395833333333333</v>
      </c>
      <c r="AF312" s="2">
        <v>44572</v>
      </c>
      <c r="AG312">
        <v>10</v>
      </c>
      <c r="AH312">
        <v>6</v>
      </c>
      <c r="AI312">
        <v>1.5</v>
      </c>
      <c r="AJ312">
        <v>0.5</v>
      </c>
      <c r="AK312">
        <v>0.5</v>
      </c>
      <c r="AL312">
        <v>9</v>
      </c>
      <c r="AM312">
        <v>1</v>
      </c>
      <c r="AN312">
        <v>0.5</v>
      </c>
      <c r="AO312">
        <v>0.5</v>
      </c>
      <c r="AP312">
        <v>0.5</v>
      </c>
      <c r="AQ312">
        <v>0.5</v>
      </c>
      <c r="AR312">
        <v>3</v>
      </c>
      <c r="AX312">
        <v>12</v>
      </c>
      <c r="AY312">
        <v>33.5</v>
      </c>
      <c r="AZ312">
        <v>2.791666666666667</v>
      </c>
    </row>
    <row r="313" spans="1:52" x14ac:dyDescent="0.3">
      <c r="A313" s="2">
        <v>44573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3.5</v>
      </c>
      <c r="O313">
        <v>0.5</v>
      </c>
      <c r="P313">
        <v>0</v>
      </c>
      <c r="Q313">
        <v>0</v>
      </c>
      <c r="R313">
        <v>0</v>
      </c>
      <c r="S313">
        <v>29</v>
      </c>
      <c r="T313">
        <v>11</v>
      </c>
      <c r="U313">
        <v>0.5</v>
      </c>
      <c r="V313">
        <v>1</v>
      </c>
      <c r="W313">
        <v>0</v>
      </c>
      <c r="X313">
        <v>0</v>
      </c>
      <c r="Y313">
        <v>0</v>
      </c>
      <c r="Z313">
        <v>24</v>
      </c>
      <c r="AA313">
        <v>45.5</v>
      </c>
      <c r="AB313">
        <v>1.895833333333333</v>
      </c>
      <c r="AF313" s="2">
        <v>44573</v>
      </c>
      <c r="AG313">
        <v>3.5</v>
      </c>
      <c r="AH313">
        <v>0.5</v>
      </c>
      <c r="AI313">
        <v>29</v>
      </c>
      <c r="AJ313">
        <v>11</v>
      </c>
      <c r="AK313">
        <v>0.5</v>
      </c>
      <c r="AL313">
        <v>1</v>
      </c>
      <c r="AX313">
        <v>6</v>
      </c>
      <c r="AY313">
        <v>45.5</v>
      </c>
      <c r="AZ313">
        <v>7.583333333333333</v>
      </c>
    </row>
    <row r="314" spans="1:52" x14ac:dyDescent="0.3">
      <c r="A314" s="2">
        <v>44579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24</v>
      </c>
      <c r="AA314">
        <v>1</v>
      </c>
      <c r="AB314">
        <v>4.1666666666666657E-2</v>
      </c>
      <c r="AF314" s="2">
        <v>44579</v>
      </c>
      <c r="AG314">
        <v>1</v>
      </c>
      <c r="AX314">
        <v>1</v>
      </c>
      <c r="AY314">
        <v>1</v>
      </c>
      <c r="AZ314">
        <v>1</v>
      </c>
    </row>
    <row r="315" spans="1:52" x14ac:dyDescent="0.3">
      <c r="A315" s="2">
        <v>44581</v>
      </c>
      <c r="B315">
        <v>0</v>
      </c>
      <c r="C315">
        <v>0</v>
      </c>
      <c r="D315">
        <v>0</v>
      </c>
      <c r="E315">
        <v>4.5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24</v>
      </c>
      <c r="AA315">
        <v>5</v>
      </c>
      <c r="AB315">
        <v>0.20833333333333329</v>
      </c>
      <c r="AF315" s="2">
        <v>44581</v>
      </c>
      <c r="AG315">
        <v>4.5</v>
      </c>
      <c r="AH315">
        <v>0.5</v>
      </c>
      <c r="AX315">
        <v>2</v>
      </c>
      <c r="AY315">
        <v>5</v>
      </c>
      <c r="AZ315">
        <v>2.5</v>
      </c>
    </row>
    <row r="316" spans="1:52" x14ac:dyDescent="0.3">
      <c r="A316" s="2">
        <v>44583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24</v>
      </c>
      <c r="AA316">
        <v>1</v>
      </c>
      <c r="AB316">
        <v>4.1666666666666657E-2</v>
      </c>
      <c r="AF316" s="2">
        <v>44583</v>
      </c>
      <c r="AG316">
        <v>1</v>
      </c>
      <c r="AX316">
        <v>1</v>
      </c>
      <c r="AY316">
        <v>1</v>
      </c>
      <c r="AZ316">
        <v>1</v>
      </c>
    </row>
    <row r="317" spans="1:52" x14ac:dyDescent="0.3">
      <c r="A317" s="2">
        <v>44587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0.5</v>
      </c>
      <c r="T317">
        <v>5.5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24</v>
      </c>
      <c r="AA317">
        <v>6.5</v>
      </c>
      <c r="AB317">
        <v>0.27083333333333331</v>
      </c>
      <c r="AF317" s="2">
        <v>44587</v>
      </c>
      <c r="AG317">
        <v>0.5</v>
      </c>
      <c r="AH317">
        <v>0.5</v>
      </c>
      <c r="AI317">
        <v>5.5</v>
      </c>
      <c r="AX317">
        <v>3</v>
      </c>
      <c r="AY317">
        <v>6.5</v>
      </c>
      <c r="AZ317">
        <v>2.166666666666667</v>
      </c>
    </row>
    <row r="318" spans="1:52" x14ac:dyDescent="0.3">
      <c r="A318" s="2">
        <v>44589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0.5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24</v>
      </c>
      <c r="AA318">
        <v>5.5</v>
      </c>
      <c r="AB318">
        <v>0.22916666666666671</v>
      </c>
      <c r="AF318" s="2">
        <v>44589</v>
      </c>
      <c r="AG318">
        <v>5</v>
      </c>
      <c r="AH318">
        <v>0.5</v>
      </c>
      <c r="AX318">
        <v>2</v>
      </c>
      <c r="AY318">
        <v>5.5</v>
      </c>
      <c r="AZ318">
        <v>2.75</v>
      </c>
    </row>
    <row r="319" spans="1:52" x14ac:dyDescent="0.3">
      <c r="A319" s="2">
        <v>44593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24</v>
      </c>
      <c r="AA319">
        <v>21</v>
      </c>
      <c r="AB319">
        <v>0.875</v>
      </c>
      <c r="AF319" s="2">
        <v>44593</v>
      </c>
      <c r="AG319">
        <v>21</v>
      </c>
      <c r="AX319">
        <v>1</v>
      </c>
      <c r="AY319">
        <v>21</v>
      </c>
      <c r="AZ319">
        <v>21</v>
      </c>
    </row>
    <row r="320" spans="1:52" x14ac:dyDescent="0.3">
      <c r="A320" s="2">
        <v>44596</v>
      </c>
      <c r="B320">
        <v>0</v>
      </c>
      <c r="C320">
        <v>16</v>
      </c>
      <c r="D320">
        <v>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3.5</v>
      </c>
      <c r="S320">
        <v>0</v>
      </c>
      <c r="T320">
        <v>0.5</v>
      </c>
      <c r="U320">
        <v>0</v>
      </c>
      <c r="V320">
        <v>0.5</v>
      </c>
      <c r="W320">
        <v>0</v>
      </c>
      <c r="X320">
        <v>0</v>
      </c>
      <c r="Y320">
        <v>0</v>
      </c>
      <c r="Z320">
        <v>24</v>
      </c>
      <c r="AA320">
        <v>42.5</v>
      </c>
      <c r="AB320">
        <v>1.770833333333333</v>
      </c>
      <c r="AF320" s="2">
        <v>44596</v>
      </c>
      <c r="AG320">
        <v>16</v>
      </c>
      <c r="AH320">
        <v>20</v>
      </c>
      <c r="AI320">
        <v>2</v>
      </c>
      <c r="AJ320">
        <v>3.5</v>
      </c>
      <c r="AK320">
        <v>0.5</v>
      </c>
      <c r="AL320">
        <v>0.5</v>
      </c>
      <c r="AX320">
        <v>6</v>
      </c>
      <c r="AY320">
        <v>42.5</v>
      </c>
      <c r="AZ320">
        <v>7.083333333333333</v>
      </c>
    </row>
    <row r="321" spans="1:52" x14ac:dyDescent="0.3">
      <c r="A321" s="2">
        <v>44600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5</v>
      </c>
      <c r="L321">
        <v>2.5</v>
      </c>
      <c r="M321">
        <v>0</v>
      </c>
      <c r="N321">
        <v>0</v>
      </c>
      <c r="O321">
        <v>0</v>
      </c>
      <c r="P321">
        <v>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24</v>
      </c>
      <c r="AA321">
        <v>13.5</v>
      </c>
      <c r="AB321">
        <v>0.5625</v>
      </c>
      <c r="AF321" s="2">
        <v>44600</v>
      </c>
      <c r="AG321">
        <v>5</v>
      </c>
      <c r="AH321">
        <v>2.5</v>
      </c>
      <c r="AI321">
        <v>6</v>
      </c>
      <c r="AX321">
        <v>3</v>
      </c>
      <c r="AY321">
        <v>13.5</v>
      </c>
      <c r="AZ321">
        <v>4.5</v>
      </c>
    </row>
    <row r="322" spans="1:52" x14ac:dyDescent="0.3">
      <c r="A322" s="2">
        <v>44601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0.5</v>
      </c>
      <c r="M322">
        <v>0</v>
      </c>
      <c r="N322">
        <v>0</v>
      </c>
      <c r="O322">
        <v>3.5</v>
      </c>
      <c r="P322">
        <v>0.5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24</v>
      </c>
      <c r="AA322">
        <v>4.5</v>
      </c>
      <c r="AB322">
        <v>0.1875</v>
      </c>
      <c r="AF322" s="2">
        <v>44601</v>
      </c>
      <c r="AG322">
        <v>0.5</v>
      </c>
      <c r="AH322">
        <v>3.5</v>
      </c>
      <c r="AI322">
        <v>0.5</v>
      </c>
      <c r="AX322">
        <v>3</v>
      </c>
      <c r="AY322">
        <v>4.5</v>
      </c>
      <c r="AZ322">
        <v>1.5</v>
      </c>
    </row>
    <row r="323" spans="1:52" x14ac:dyDescent="0.3">
      <c r="A323" s="2">
        <v>44602</v>
      </c>
      <c r="B323">
        <v>0</v>
      </c>
      <c r="C323">
        <v>0.5</v>
      </c>
      <c r="D323">
        <v>0.5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24</v>
      </c>
      <c r="AA323">
        <v>1</v>
      </c>
      <c r="AB323">
        <v>4.1666666666666657E-2</v>
      </c>
      <c r="AF323" s="2">
        <v>44602</v>
      </c>
      <c r="AG323">
        <v>0.5</v>
      </c>
      <c r="AH323">
        <v>0.5</v>
      </c>
      <c r="AX323">
        <v>2</v>
      </c>
      <c r="AY323">
        <v>1</v>
      </c>
      <c r="AZ323">
        <v>0.5</v>
      </c>
    </row>
    <row r="324" spans="1:52" x14ac:dyDescent="0.3">
      <c r="A324" s="2">
        <v>44605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0.5</v>
      </c>
      <c r="S324">
        <v>0.5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24</v>
      </c>
      <c r="AA324">
        <v>2</v>
      </c>
      <c r="AB324">
        <v>8.3333333333333329E-2</v>
      </c>
      <c r="AF324" s="2">
        <v>44605</v>
      </c>
      <c r="AG324">
        <v>0.5</v>
      </c>
      <c r="AH324">
        <v>0.5</v>
      </c>
      <c r="AI324">
        <v>1</v>
      </c>
      <c r="AX324">
        <v>3</v>
      </c>
      <c r="AY324">
        <v>2</v>
      </c>
      <c r="AZ324">
        <v>0.66666666666666663</v>
      </c>
    </row>
    <row r="325" spans="1:52" x14ac:dyDescent="0.3">
      <c r="A325" s="2">
        <v>44607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8.5</v>
      </c>
      <c r="S325">
        <v>0.5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24</v>
      </c>
      <c r="AA325">
        <v>9</v>
      </c>
      <c r="AB325">
        <v>0.375</v>
      </c>
      <c r="AF325" s="2">
        <v>44607</v>
      </c>
      <c r="AG325">
        <v>8.5</v>
      </c>
      <c r="AH325">
        <v>0.5</v>
      </c>
      <c r="AX325">
        <v>2</v>
      </c>
      <c r="AY325">
        <v>9</v>
      </c>
      <c r="AZ325">
        <v>4.5</v>
      </c>
    </row>
    <row r="326" spans="1:52" x14ac:dyDescent="0.3">
      <c r="A326" s="2">
        <v>44608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9.5</v>
      </c>
      <c r="T326">
        <v>4.5</v>
      </c>
      <c r="U326">
        <v>3</v>
      </c>
      <c r="V326">
        <v>1.5</v>
      </c>
      <c r="W326">
        <v>0</v>
      </c>
      <c r="X326">
        <v>0</v>
      </c>
      <c r="Y326">
        <v>0</v>
      </c>
      <c r="Z326">
        <v>24</v>
      </c>
      <c r="AA326">
        <v>18.5</v>
      </c>
      <c r="AB326">
        <v>0.77083333333333337</v>
      </c>
      <c r="AF326" s="2">
        <v>44608</v>
      </c>
      <c r="AG326">
        <v>9.5</v>
      </c>
      <c r="AH326">
        <v>4.5</v>
      </c>
      <c r="AI326">
        <v>3</v>
      </c>
      <c r="AJ326">
        <v>1.5</v>
      </c>
      <c r="AX326">
        <v>4</v>
      </c>
      <c r="AY326">
        <v>18.5</v>
      </c>
      <c r="AZ326">
        <v>4.625</v>
      </c>
    </row>
    <row r="327" spans="1:52" x14ac:dyDescent="0.3">
      <c r="A327" s="2">
        <v>44612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0.5</v>
      </c>
      <c r="P327">
        <v>0</v>
      </c>
      <c r="Q327">
        <v>0</v>
      </c>
      <c r="R327">
        <v>0.5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24</v>
      </c>
      <c r="AA327">
        <v>1</v>
      </c>
      <c r="AB327">
        <v>4.1666666666666657E-2</v>
      </c>
      <c r="AF327" s="2">
        <v>44612</v>
      </c>
      <c r="AG327">
        <v>0.5</v>
      </c>
      <c r="AH327">
        <v>0.5</v>
      </c>
      <c r="AX327">
        <v>2</v>
      </c>
      <c r="AY327">
        <v>1</v>
      </c>
      <c r="AZ327">
        <v>0.5</v>
      </c>
    </row>
    <row r="328" spans="1:52" x14ac:dyDescent="0.3">
      <c r="A328" s="2">
        <v>44616</v>
      </c>
      <c r="B328">
        <v>1.5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24</v>
      </c>
      <c r="AA328">
        <v>2.5</v>
      </c>
      <c r="AB328">
        <v>0.1041666666666667</v>
      </c>
      <c r="AF328" s="2">
        <v>44616</v>
      </c>
      <c r="AG328">
        <v>1.5</v>
      </c>
      <c r="AH328">
        <v>1</v>
      </c>
      <c r="AX328">
        <v>2</v>
      </c>
      <c r="AY328">
        <v>2.5</v>
      </c>
      <c r="AZ328">
        <v>1.25</v>
      </c>
    </row>
    <row r="329" spans="1:52" x14ac:dyDescent="0.3">
      <c r="A329" s="2">
        <v>44617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1.5</v>
      </c>
      <c r="K329">
        <v>0.5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24</v>
      </c>
      <c r="AA329">
        <v>4</v>
      </c>
      <c r="AB329">
        <v>0.16666666666666671</v>
      </c>
      <c r="AF329" s="2">
        <v>44617</v>
      </c>
      <c r="AG329">
        <v>1</v>
      </c>
      <c r="AH329">
        <v>1</v>
      </c>
      <c r="AI329">
        <v>1.5</v>
      </c>
      <c r="AJ329">
        <v>0.5</v>
      </c>
      <c r="AX329">
        <v>4</v>
      </c>
      <c r="AY329">
        <v>4</v>
      </c>
      <c r="AZ329">
        <v>1</v>
      </c>
    </row>
    <row r="330" spans="1:52" x14ac:dyDescent="0.3">
      <c r="A330" s="2">
        <v>44618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2.5</v>
      </c>
      <c r="N330">
        <v>3</v>
      </c>
      <c r="O330">
        <v>2</v>
      </c>
      <c r="P330">
        <v>0</v>
      </c>
      <c r="Q330">
        <v>0.5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24</v>
      </c>
      <c r="AA330">
        <v>8</v>
      </c>
      <c r="AB330">
        <v>0.33333333333333331</v>
      </c>
      <c r="AF330" s="2">
        <v>44618</v>
      </c>
      <c r="AG330">
        <v>2.5</v>
      </c>
      <c r="AH330">
        <v>3</v>
      </c>
      <c r="AI330">
        <v>2</v>
      </c>
      <c r="AJ330">
        <v>0.5</v>
      </c>
      <c r="AX330">
        <v>4</v>
      </c>
      <c r="AY330">
        <v>8</v>
      </c>
      <c r="AZ330">
        <v>2</v>
      </c>
    </row>
    <row r="331" spans="1:52" x14ac:dyDescent="0.3">
      <c r="A331" s="2">
        <v>44619</v>
      </c>
      <c r="B331">
        <v>0</v>
      </c>
      <c r="C331">
        <v>0.5</v>
      </c>
      <c r="D331">
        <v>0</v>
      </c>
      <c r="E331">
        <v>0.5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4.5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24</v>
      </c>
      <c r="AA331">
        <v>6.5</v>
      </c>
      <c r="AB331">
        <v>0.27083333333333331</v>
      </c>
      <c r="AF331" s="2">
        <v>44619</v>
      </c>
      <c r="AG331">
        <v>0.5</v>
      </c>
      <c r="AH331">
        <v>0.5</v>
      </c>
      <c r="AI331">
        <v>4.5</v>
      </c>
      <c r="AJ331">
        <v>1</v>
      </c>
      <c r="AX331">
        <v>4</v>
      </c>
      <c r="AY331">
        <v>6.5</v>
      </c>
      <c r="AZ331">
        <v>1.625</v>
      </c>
    </row>
    <row r="332" spans="1:52" x14ac:dyDescent="0.3">
      <c r="A332" s="2">
        <v>44620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1.5</v>
      </c>
      <c r="O332">
        <v>0</v>
      </c>
      <c r="P332">
        <v>0.5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24</v>
      </c>
      <c r="AA332">
        <v>4</v>
      </c>
      <c r="AB332">
        <v>0.16666666666666671</v>
      </c>
      <c r="AF332" s="2">
        <v>44620</v>
      </c>
      <c r="AG332">
        <v>1</v>
      </c>
      <c r="AH332">
        <v>1</v>
      </c>
      <c r="AI332">
        <v>1.5</v>
      </c>
      <c r="AJ332">
        <v>0.5</v>
      </c>
      <c r="AX332">
        <v>4</v>
      </c>
      <c r="AY332">
        <v>4</v>
      </c>
      <c r="AZ332">
        <v>1</v>
      </c>
    </row>
    <row r="333" spans="1:52" x14ac:dyDescent="0.3">
      <c r="A333" s="2">
        <v>44621</v>
      </c>
      <c r="B333">
        <v>0</v>
      </c>
      <c r="C333">
        <v>0</v>
      </c>
      <c r="D333">
        <v>0</v>
      </c>
      <c r="E333">
        <v>0.5</v>
      </c>
      <c r="F333">
        <v>4</v>
      </c>
      <c r="G333">
        <v>10</v>
      </c>
      <c r="H333">
        <v>4</v>
      </c>
      <c r="I333">
        <v>0.5</v>
      </c>
      <c r="J333">
        <v>0.5</v>
      </c>
      <c r="K333">
        <v>0</v>
      </c>
      <c r="L333">
        <v>0.5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0.5</v>
      </c>
      <c r="U333">
        <v>0</v>
      </c>
      <c r="V333">
        <v>0</v>
      </c>
      <c r="W333">
        <v>0.5</v>
      </c>
      <c r="X333">
        <v>0</v>
      </c>
      <c r="Y333">
        <v>0</v>
      </c>
      <c r="Z333">
        <v>24</v>
      </c>
      <c r="AA333">
        <v>21</v>
      </c>
      <c r="AB333">
        <v>0.875</v>
      </c>
      <c r="AF333" s="2">
        <v>44621</v>
      </c>
      <c r="AG333">
        <v>0.5</v>
      </c>
      <c r="AH333">
        <v>4</v>
      </c>
      <c r="AI333">
        <v>10</v>
      </c>
      <c r="AJ333">
        <v>4</v>
      </c>
      <c r="AK333">
        <v>0.5</v>
      </c>
      <c r="AL333">
        <v>0.5</v>
      </c>
      <c r="AM333">
        <v>0.5</v>
      </c>
      <c r="AN333">
        <v>0.5</v>
      </c>
      <c r="AO333">
        <v>0.5</v>
      </c>
      <c r="AX333">
        <v>9</v>
      </c>
      <c r="AY333">
        <v>21</v>
      </c>
      <c r="AZ333">
        <v>2.333333333333333</v>
      </c>
    </row>
    <row r="334" spans="1:52" x14ac:dyDescent="0.3">
      <c r="A334" s="2">
        <v>44624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24</v>
      </c>
      <c r="AA334">
        <v>1</v>
      </c>
      <c r="AB334">
        <v>4.1666666666666657E-2</v>
      </c>
      <c r="AF334" s="2">
        <v>44624</v>
      </c>
      <c r="AG334">
        <v>1</v>
      </c>
      <c r="AX334">
        <v>1</v>
      </c>
      <c r="AY334">
        <v>1</v>
      </c>
      <c r="AZ334">
        <v>1</v>
      </c>
    </row>
    <row r="335" spans="1:52" x14ac:dyDescent="0.3">
      <c r="A335" s="2">
        <v>44625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2.5</v>
      </c>
      <c r="O335">
        <v>3</v>
      </c>
      <c r="P335">
        <v>0.5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24</v>
      </c>
      <c r="AA335">
        <v>6</v>
      </c>
      <c r="AB335">
        <v>0.25</v>
      </c>
      <c r="AF335" s="2">
        <v>44625</v>
      </c>
      <c r="AG335">
        <v>2.5</v>
      </c>
      <c r="AH335">
        <v>3</v>
      </c>
      <c r="AI335">
        <v>0.5</v>
      </c>
      <c r="AX335">
        <v>3</v>
      </c>
      <c r="AY335">
        <v>6</v>
      </c>
      <c r="AZ335">
        <v>2</v>
      </c>
    </row>
    <row r="336" spans="1:52" x14ac:dyDescent="0.3">
      <c r="A336" s="2">
        <v>44629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21</v>
      </c>
      <c r="P336">
        <v>3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24</v>
      </c>
      <c r="AA336">
        <v>25</v>
      </c>
      <c r="AB336">
        <v>1.041666666666667</v>
      </c>
      <c r="AF336" s="2">
        <v>44629</v>
      </c>
      <c r="AG336">
        <v>21</v>
      </c>
      <c r="AH336">
        <v>3</v>
      </c>
      <c r="AI336">
        <v>1</v>
      </c>
      <c r="AX336">
        <v>3</v>
      </c>
      <c r="AY336">
        <v>25</v>
      </c>
      <c r="AZ336">
        <v>8.3333333333333339</v>
      </c>
    </row>
    <row r="337" spans="1:52" x14ac:dyDescent="0.3">
      <c r="A337" s="2">
        <v>44630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7.5</v>
      </c>
      <c r="O337">
        <v>0</v>
      </c>
      <c r="P337">
        <v>0</v>
      </c>
      <c r="Q337">
        <v>0.5</v>
      </c>
      <c r="R337">
        <v>5</v>
      </c>
      <c r="S337">
        <v>0.5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24</v>
      </c>
      <c r="AA337">
        <v>13.5</v>
      </c>
      <c r="AB337">
        <v>0.5625</v>
      </c>
      <c r="AF337" s="2">
        <v>44630</v>
      </c>
      <c r="AG337">
        <v>7.5</v>
      </c>
      <c r="AH337">
        <v>0.5</v>
      </c>
      <c r="AI337">
        <v>5</v>
      </c>
      <c r="AJ337">
        <v>0.5</v>
      </c>
      <c r="AX337">
        <v>4</v>
      </c>
      <c r="AY337">
        <v>13.5</v>
      </c>
      <c r="AZ337">
        <v>3.375</v>
      </c>
    </row>
    <row r="338" spans="1:52" x14ac:dyDescent="0.3">
      <c r="A338" s="2">
        <v>44631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1.5</v>
      </c>
      <c r="S338">
        <v>0.5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24</v>
      </c>
      <c r="AA338">
        <v>2</v>
      </c>
      <c r="AB338">
        <v>8.3333333333333329E-2</v>
      </c>
      <c r="AF338" s="2">
        <v>44631</v>
      </c>
      <c r="AG338">
        <v>1.5</v>
      </c>
      <c r="AH338">
        <v>0.5</v>
      </c>
      <c r="AX338">
        <v>2</v>
      </c>
      <c r="AY338">
        <v>2</v>
      </c>
      <c r="AZ338">
        <v>1</v>
      </c>
    </row>
    <row r="339" spans="1:52" x14ac:dyDescent="0.3">
      <c r="A339" s="2">
        <v>44632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0.5</v>
      </c>
      <c r="Q339">
        <v>0.5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24</v>
      </c>
      <c r="AA339">
        <v>4</v>
      </c>
      <c r="AB339">
        <v>0.16666666666666671</v>
      </c>
      <c r="AF339" s="2">
        <v>44632</v>
      </c>
      <c r="AG339">
        <v>3</v>
      </c>
      <c r="AH339">
        <v>0.5</v>
      </c>
      <c r="AI339">
        <v>0.5</v>
      </c>
      <c r="AX339">
        <v>3</v>
      </c>
      <c r="AY339">
        <v>4</v>
      </c>
      <c r="AZ339">
        <v>1.333333333333333</v>
      </c>
    </row>
    <row r="340" spans="1:52" x14ac:dyDescent="0.3">
      <c r="A340" s="2">
        <v>44633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24</v>
      </c>
      <c r="AA340">
        <v>1</v>
      </c>
      <c r="AB340">
        <v>4.1666666666666657E-2</v>
      </c>
      <c r="AF340" s="2">
        <v>44633</v>
      </c>
      <c r="AG340">
        <v>1</v>
      </c>
      <c r="AX340">
        <v>1</v>
      </c>
      <c r="AY340">
        <v>1</v>
      </c>
      <c r="AZ340">
        <v>1</v>
      </c>
    </row>
    <row r="341" spans="1:52" x14ac:dyDescent="0.3">
      <c r="A341" s="2">
        <v>44634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13.5</v>
      </c>
      <c r="R341">
        <v>7.5</v>
      </c>
      <c r="S341">
        <v>0</v>
      </c>
      <c r="T341">
        <v>0</v>
      </c>
      <c r="U341">
        <v>0</v>
      </c>
      <c r="V341">
        <v>0.5</v>
      </c>
      <c r="W341">
        <v>0</v>
      </c>
      <c r="X341">
        <v>0.5</v>
      </c>
      <c r="Y341">
        <v>0</v>
      </c>
      <c r="Z341">
        <v>24</v>
      </c>
      <c r="AA341">
        <v>22</v>
      </c>
      <c r="AB341">
        <v>0.91666666666666663</v>
      </c>
      <c r="AF341" s="2">
        <v>44634</v>
      </c>
      <c r="AG341">
        <v>13.5</v>
      </c>
      <c r="AH341">
        <v>7.5</v>
      </c>
      <c r="AI341">
        <v>0.5</v>
      </c>
      <c r="AJ341">
        <v>0.5</v>
      </c>
      <c r="AX341">
        <v>4</v>
      </c>
      <c r="AY341">
        <v>22</v>
      </c>
      <c r="AZ341">
        <v>5.5</v>
      </c>
    </row>
    <row r="342" spans="1:52" x14ac:dyDescent="0.3">
      <c r="A342" s="2">
        <v>44635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13</v>
      </c>
      <c r="P342">
        <v>1.5</v>
      </c>
      <c r="Q342">
        <v>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24</v>
      </c>
      <c r="AA342">
        <v>20.5</v>
      </c>
      <c r="AB342">
        <v>0.85416666666666663</v>
      </c>
      <c r="AF342" s="2">
        <v>44635</v>
      </c>
      <c r="AG342">
        <v>13</v>
      </c>
      <c r="AH342">
        <v>1.5</v>
      </c>
      <c r="AI342">
        <v>6</v>
      </c>
      <c r="AX342">
        <v>3</v>
      </c>
      <c r="AY342">
        <v>20.5</v>
      </c>
      <c r="AZ342">
        <v>6.833333333333333</v>
      </c>
    </row>
    <row r="343" spans="1:52" x14ac:dyDescent="0.3">
      <c r="A343" s="2">
        <v>44636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0.5</v>
      </c>
      <c r="P343">
        <v>0</v>
      </c>
      <c r="Q343">
        <v>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24</v>
      </c>
      <c r="AA343">
        <v>2.5</v>
      </c>
      <c r="AB343">
        <v>0.1041666666666667</v>
      </c>
      <c r="AF343" s="2">
        <v>44636</v>
      </c>
      <c r="AG343">
        <v>0.5</v>
      </c>
      <c r="AH343">
        <v>2</v>
      </c>
      <c r="AX343">
        <v>2</v>
      </c>
      <c r="AY343">
        <v>2.5</v>
      </c>
      <c r="AZ343">
        <v>1.25</v>
      </c>
    </row>
    <row r="344" spans="1:52" x14ac:dyDescent="0.3">
      <c r="A344" s="2">
        <v>44637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0.5</v>
      </c>
      <c r="O344">
        <v>2.5</v>
      </c>
      <c r="P344">
        <v>0</v>
      </c>
      <c r="Q344">
        <v>0</v>
      </c>
      <c r="R344">
        <v>0.5</v>
      </c>
      <c r="S344">
        <v>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24</v>
      </c>
      <c r="AA344">
        <v>5.5</v>
      </c>
      <c r="AB344">
        <v>0.22916666666666671</v>
      </c>
      <c r="AF344" s="2">
        <v>44637</v>
      </c>
      <c r="AG344">
        <v>0.5</v>
      </c>
      <c r="AH344">
        <v>2.5</v>
      </c>
      <c r="AI344">
        <v>0.5</v>
      </c>
      <c r="AJ344">
        <v>2</v>
      </c>
      <c r="AX344">
        <v>4</v>
      </c>
      <c r="AY344">
        <v>5.5</v>
      </c>
      <c r="AZ344">
        <v>1.375</v>
      </c>
    </row>
    <row r="345" spans="1:52" x14ac:dyDescent="0.3">
      <c r="A345" s="2">
        <v>44638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0.5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1.5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0.5</v>
      </c>
      <c r="Y345">
        <v>0</v>
      </c>
      <c r="Z345">
        <v>24</v>
      </c>
      <c r="AA345">
        <v>2.5</v>
      </c>
      <c r="AB345">
        <v>0.1041666666666667</v>
      </c>
      <c r="AF345" s="2">
        <v>44638</v>
      </c>
      <c r="AG345">
        <v>0.5</v>
      </c>
      <c r="AH345">
        <v>1.5</v>
      </c>
      <c r="AI345">
        <v>0.5</v>
      </c>
      <c r="AX345">
        <v>3</v>
      </c>
      <c r="AY345">
        <v>2.5</v>
      </c>
      <c r="AZ345">
        <v>0.83333333333333337</v>
      </c>
    </row>
    <row r="346" spans="1:52" x14ac:dyDescent="0.3">
      <c r="A346" s="2">
        <v>44646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</v>
      </c>
      <c r="N346">
        <v>0.5</v>
      </c>
      <c r="O346">
        <v>0.5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24</v>
      </c>
      <c r="AA346">
        <v>3</v>
      </c>
      <c r="AB346">
        <v>0.125</v>
      </c>
      <c r="AF346" s="2">
        <v>44646</v>
      </c>
      <c r="AG346">
        <v>2</v>
      </c>
      <c r="AH346">
        <v>0.5</v>
      </c>
      <c r="AI346">
        <v>0.5</v>
      </c>
      <c r="AX346">
        <v>3</v>
      </c>
      <c r="AY346">
        <v>3</v>
      </c>
      <c r="AZ346">
        <v>1</v>
      </c>
    </row>
    <row r="347" spans="1:52" x14ac:dyDescent="0.3">
      <c r="A347" s="2">
        <v>44647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0.5</v>
      </c>
      <c r="P347">
        <v>0</v>
      </c>
      <c r="Q347">
        <v>0.5</v>
      </c>
      <c r="R347">
        <v>3.5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24</v>
      </c>
      <c r="AA347">
        <v>4.5</v>
      </c>
      <c r="AB347">
        <v>0.1875</v>
      </c>
      <c r="AF347" s="2">
        <v>44647</v>
      </c>
      <c r="AG347">
        <v>0.5</v>
      </c>
      <c r="AH347">
        <v>0.5</v>
      </c>
      <c r="AI347">
        <v>3.5</v>
      </c>
      <c r="AX347">
        <v>3</v>
      </c>
      <c r="AY347">
        <v>4.5</v>
      </c>
      <c r="AZ347">
        <v>1.5</v>
      </c>
    </row>
    <row r="348" spans="1:52" x14ac:dyDescent="0.3">
      <c r="A348" s="2">
        <v>44648</v>
      </c>
      <c r="B348">
        <v>1</v>
      </c>
      <c r="C348">
        <v>0.5</v>
      </c>
      <c r="D348">
        <v>0.5</v>
      </c>
      <c r="E348">
        <v>0</v>
      </c>
      <c r="F348">
        <v>0</v>
      </c>
      <c r="G348">
        <v>0</v>
      </c>
      <c r="H348">
        <v>0</v>
      </c>
      <c r="I348">
        <v>0.5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1.5</v>
      </c>
      <c r="V348">
        <v>0</v>
      </c>
      <c r="W348">
        <v>0</v>
      </c>
      <c r="X348">
        <v>0</v>
      </c>
      <c r="Y348">
        <v>0</v>
      </c>
      <c r="Z348">
        <v>24</v>
      </c>
      <c r="AA348">
        <v>4</v>
      </c>
      <c r="AB348">
        <v>0.16666666666666671</v>
      </c>
      <c r="AF348" s="2">
        <v>44648</v>
      </c>
      <c r="AG348">
        <v>1</v>
      </c>
      <c r="AH348">
        <v>0.5</v>
      </c>
      <c r="AI348">
        <v>0.5</v>
      </c>
      <c r="AJ348">
        <v>0.5</v>
      </c>
      <c r="AK348">
        <v>1.5</v>
      </c>
      <c r="AX348">
        <v>5</v>
      </c>
      <c r="AY348">
        <v>4</v>
      </c>
      <c r="AZ348">
        <v>0.8</v>
      </c>
    </row>
    <row r="349" spans="1:52" x14ac:dyDescent="0.3">
      <c r="A349" s="2">
        <v>44654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</v>
      </c>
      <c r="S349">
        <v>1</v>
      </c>
      <c r="T349">
        <v>2.5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24</v>
      </c>
      <c r="AA349">
        <v>6.5</v>
      </c>
      <c r="AB349">
        <v>0.27083333333333331</v>
      </c>
      <c r="AF349" s="2">
        <v>44654</v>
      </c>
      <c r="AG349">
        <v>3</v>
      </c>
      <c r="AH349">
        <v>1</v>
      </c>
      <c r="AI349">
        <v>2.5</v>
      </c>
      <c r="AX349">
        <v>3</v>
      </c>
      <c r="AY349">
        <v>6.5</v>
      </c>
      <c r="AZ349">
        <v>2.166666666666667</v>
      </c>
    </row>
    <row r="350" spans="1:52" x14ac:dyDescent="0.3">
      <c r="A350" s="2">
        <v>44655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24</v>
      </c>
      <c r="AA350">
        <v>1</v>
      </c>
      <c r="AB350">
        <v>4.1666666666666657E-2</v>
      </c>
      <c r="AF350" s="2">
        <v>44655</v>
      </c>
      <c r="AG350">
        <v>1</v>
      </c>
      <c r="AX350">
        <v>1</v>
      </c>
      <c r="AY350">
        <v>1</v>
      </c>
      <c r="AZ350">
        <v>1</v>
      </c>
    </row>
    <row r="351" spans="1:52" x14ac:dyDescent="0.3">
      <c r="A351" s="2">
        <v>44656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</v>
      </c>
      <c r="R351">
        <v>3</v>
      </c>
      <c r="S351">
        <v>5</v>
      </c>
      <c r="T351">
        <v>7</v>
      </c>
      <c r="U351">
        <v>1.5</v>
      </c>
      <c r="V351">
        <v>0</v>
      </c>
      <c r="W351">
        <v>0</v>
      </c>
      <c r="X351">
        <v>0</v>
      </c>
      <c r="Y351">
        <v>0</v>
      </c>
      <c r="Z351">
        <v>24</v>
      </c>
      <c r="AA351">
        <v>18.5</v>
      </c>
      <c r="AB351">
        <v>0.77083333333333337</v>
      </c>
      <c r="AF351" s="2">
        <v>44656</v>
      </c>
      <c r="AG351">
        <v>2</v>
      </c>
      <c r="AH351">
        <v>3</v>
      </c>
      <c r="AI351">
        <v>5</v>
      </c>
      <c r="AJ351">
        <v>7</v>
      </c>
      <c r="AK351">
        <v>1.5</v>
      </c>
      <c r="AX351">
        <v>5</v>
      </c>
      <c r="AY351">
        <v>18.5</v>
      </c>
      <c r="AZ351">
        <v>3.7</v>
      </c>
    </row>
    <row r="352" spans="1:52" x14ac:dyDescent="0.3">
      <c r="A352" s="2">
        <v>44657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1.5</v>
      </c>
      <c r="V352">
        <v>0.5</v>
      </c>
      <c r="W352">
        <v>0</v>
      </c>
      <c r="X352">
        <v>0</v>
      </c>
      <c r="Y352">
        <v>0</v>
      </c>
      <c r="Z352">
        <v>24</v>
      </c>
      <c r="AA352">
        <v>2</v>
      </c>
      <c r="AB352">
        <v>8.3333333333333329E-2</v>
      </c>
      <c r="AF352" s="2">
        <v>44657</v>
      </c>
      <c r="AG352">
        <v>1.5</v>
      </c>
      <c r="AH352">
        <v>0.5</v>
      </c>
      <c r="AX352">
        <v>2</v>
      </c>
      <c r="AY352">
        <v>2</v>
      </c>
      <c r="AZ352">
        <v>1</v>
      </c>
    </row>
    <row r="353" spans="1:52" x14ac:dyDescent="0.3">
      <c r="A353" s="2">
        <v>44658</v>
      </c>
      <c r="B353">
        <v>0</v>
      </c>
      <c r="C353">
        <v>0</v>
      </c>
      <c r="D353">
        <v>0</v>
      </c>
      <c r="E353">
        <v>1.5</v>
      </c>
      <c r="F353">
        <v>0.5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10</v>
      </c>
      <c r="S353">
        <v>0</v>
      </c>
      <c r="T353">
        <v>15.5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24</v>
      </c>
      <c r="AA353">
        <v>27.5</v>
      </c>
      <c r="AB353">
        <v>1.145833333333333</v>
      </c>
      <c r="AF353" s="2">
        <v>44658</v>
      </c>
      <c r="AG353">
        <v>1.5</v>
      </c>
      <c r="AH353">
        <v>0.5</v>
      </c>
      <c r="AI353">
        <v>10</v>
      </c>
      <c r="AJ353">
        <v>15.5</v>
      </c>
      <c r="AX353">
        <v>4</v>
      </c>
      <c r="AY353">
        <v>27.5</v>
      </c>
      <c r="AZ353">
        <v>6.875</v>
      </c>
    </row>
    <row r="354" spans="1:52" x14ac:dyDescent="0.3">
      <c r="A354" s="2">
        <v>44659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9.5</v>
      </c>
      <c r="R354">
        <v>8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24</v>
      </c>
      <c r="AA354">
        <v>19.5</v>
      </c>
      <c r="AB354">
        <v>0.8125</v>
      </c>
      <c r="AF354" s="2">
        <v>44659</v>
      </c>
      <c r="AG354">
        <v>9.5</v>
      </c>
      <c r="AH354">
        <v>8</v>
      </c>
      <c r="AI354">
        <v>1</v>
      </c>
      <c r="AJ354">
        <v>1</v>
      </c>
      <c r="AX354">
        <v>4</v>
      </c>
      <c r="AY354">
        <v>19.5</v>
      </c>
      <c r="AZ354">
        <v>4.875</v>
      </c>
    </row>
    <row r="355" spans="1:52" x14ac:dyDescent="0.3">
      <c r="A355" s="2">
        <v>44660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4</v>
      </c>
      <c r="M355">
        <v>0</v>
      </c>
      <c r="N355">
        <v>0</v>
      </c>
      <c r="O355">
        <v>27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24</v>
      </c>
      <c r="AA355">
        <v>31</v>
      </c>
      <c r="AB355">
        <v>1.291666666666667</v>
      </c>
      <c r="AF355" s="2">
        <v>44660</v>
      </c>
      <c r="AG355">
        <v>4</v>
      </c>
      <c r="AH355">
        <v>27</v>
      </c>
      <c r="AX355">
        <v>2</v>
      </c>
      <c r="AY355">
        <v>31</v>
      </c>
      <c r="AZ355">
        <v>15.5</v>
      </c>
    </row>
    <row r="356" spans="1:52" x14ac:dyDescent="0.3">
      <c r="A356" s="2">
        <v>44661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2.5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24</v>
      </c>
      <c r="AA356">
        <v>3.5</v>
      </c>
      <c r="AB356">
        <v>0.14583333333333329</v>
      </c>
      <c r="AF356" s="2">
        <v>44661</v>
      </c>
      <c r="AG356">
        <v>2.5</v>
      </c>
      <c r="AH356">
        <v>1</v>
      </c>
      <c r="AX356">
        <v>2</v>
      </c>
      <c r="AY356">
        <v>3.5</v>
      </c>
      <c r="AZ356">
        <v>1.75</v>
      </c>
    </row>
    <row r="357" spans="1:52" x14ac:dyDescent="0.3">
      <c r="A357" s="2">
        <v>44662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19.5</v>
      </c>
      <c r="Q357">
        <v>0</v>
      </c>
      <c r="R357">
        <v>0</v>
      </c>
      <c r="S357">
        <v>1.5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24</v>
      </c>
      <c r="AA357">
        <v>22</v>
      </c>
      <c r="AB357">
        <v>0.91666666666666663</v>
      </c>
      <c r="AF357" s="2">
        <v>44662</v>
      </c>
      <c r="AG357">
        <v>19.5</v>
      </c>
      <c r="AH357">
        <v>1.5</v>
      </c>
      <c r="AI357">
        <v>1</v>
      </c>
      <c r="AX357">
        <v>3</v>
      </c>
      <c r="AY357">
        <v>22</v>
      </c>
      <c r="AZ357">
        <v>7.333333333333333</v>
      </c>
    </row>
    <row r="358" spans="1:52" x14ac:dyDescent="0.3">
      <c r="A358" s="2">
        <v>44663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0.5</v>
      </c>
      <c r="Q358">
        <v>0</v>
      </c>
      <c r="R358">
        <v>21</v>
      </c>
      <c r="S358">
        <v>7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24</v>
      </c>
      <c r="AA358">
        <v>32.5</v>
      </c>
      <c r="AB358">
        <v>1.354166666666667</v>
      </c>
      <c r="AF358" s="2">
        <v>44663</v>
      </c>
      <c r="AG358">
        <v>0.5</v>
      </c>
      <c r="AH358">
        <v>21</v>
      </c>
      <c r="AI358">
        <v>7</v>
      </c>
      <c r="AJ358">
        <v>4</v>
      </c>
      <c r="AX358">
        <v>4</v>
      </c>
      <c r="AY358">
        <v>32.5</v>
      </c>
      <c r="AZ358">
        <v>8.125</v>
      </c>
    </row>
    <row r="359" spans="1:52" x14ac:dyDescent="0.3">
      <c r="A359" s="2">
        <v>44664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>
        <v>0.5</v>
      </c>
      <c r="Y359">
        <v>0</v>
      </c>
      <c r="Z359">
        <v>24</v>
      </c>
      <c r="AA359">
        <v>2.5</v>
      </c>
      <c r="AB359">
        <v>0.1041666666666667</v>
      </c>
      <c r="AF359" s="2">
        <v>44664</v>
      </c>
      <c r="AG359">
        <v>2</v>
      </c>
      <c r="AH359">
        <v>0.5</v>
      </c>
      <c r="AX359">
        <v>2</v>
      </c>
      <c r="AY359">
        <v>2.5</v>
      </c>
      <c r="AZ359">
        <v>1.25</v>
      </c>
    </row>
    <row r="360" spans="1:52" x14ac:dyDescent="0.3">
      <c r="A360" s="2">
        <v>44665</v>
      </c>
      <c r="B360">
        <v>0</v>
      </c>
      <c r="C360">
        <v>1.5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</v>
      </c>
      <c r="R360">
        <v>0.5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24</v>
      </c>
      <c r="AA360">
        <v>7</v>
      </c>
      <c r="AB360">
        <v>0.29166666666666669</v>
      </c>
      <c r="AF360" s="2">
        <v>44665</v>
      </c>
      <c r="AG360">
        <v>1.5</v>
      </c>
      <c r="AH360">
        <v>5</v>
      </c>
      <c r="AI360">
        <v>0.5</v>
      </c>
      <c r="AX360">
        <v>3</v>
      </c>
      <c r="AY360">
        <v>7</v>
      </c>
      <c r="AZ360">
        <v>2.333333333333333</v>
      </c>
    </row>
    <row r="361" spans="1:52" x14ac:dyDescent="0.3">
      <c r="A361" s="2">
        <v>44666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0.5</v>
      </c>
      <c r="R361">
        <v>0.5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24</v>
      </c>
      <c r="AA361">
        <v>2</v>
      </c>
      <c r="AB361">
        <v>8.3333333333333329E-2</v>
      </c>
      <c r="AF361" s="2">
        <v>44666</v>
      </c>
      <c r="AG361">
        <v>0.5</v>
      </c>
      <c r="AH361">
        <v>0.5</v>
      </c>
      <c r="AI361">
        <v>1</v>
      </c>
      <c r="AX361">
        <v>3</v>
      </c>
      <c r="AY361">
        <v>2</v>
      </c>
      <c r="AZ361">
        <v>0.66666666666666663</v>
      </c>
    </row>
    <row r="362" spans="1:52" x14ac:dyDescent="0.3">
      <c r="A362" s="2">
        <v>44667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8.5</v>
      </c>
      <c r="W362">
        <v>0</v>
      </c>
      <c r="X362">
        <v>0</v>
      </c>
      <c r="Y362">
        <v>0</v>
      </c>
      <c r="Z362">
        <v>24</v>
      </c>
      <c r="AA362">
        <v>8.5</v>
      </c>
      <c r="AB362">
        <v>0.35416666666666669</v>
      </c>
      <c r="AF362" s="2">
        <v>44667</v>
      </c>
      <c r="AG362">
        <v>8.5</v>
      </c>
      <c r="AX362">
        <v>1</v>
      </c>
      <c r="AY362">
        <v>8.5</v>
      </c>
      <c r="AZ362">
        <v>8.5</v>
      </c>
    </row>
    <row r="363" spans="1:52" x14ac:dyDescent="0.3">
      <c r="A363" s="2">
        <v>44669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4.5</v>
      </c>
      <c r="P363">
        <v>14.5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0.5</v>
      </c>
      <c r="W363">
        <v>0</v>
      </c>
      <c r="X363">
        <v>0</v>
      </c>
      <c r="Y363">
        <v>0</v>
      </c>
      <c r="Z363">
        <v>24</v>
      </c>
      <c r="AA363">
        <v>23.5</v>
      </c>
      <c r="AB363">
        <v>0.97916666666666663</v>
      </c>
      <c r="AF363" s="2">
        <v>44669</v>
      </c>
      <c r="AG363">
        <v>4.5</v>
      </c>
      <c r="AH363">
        <v>14.5</v>
      </c>
      <c r="AI363">
        <v>4</v>
      </c>
      <c r="AJ363">
        <v>0.5</v>
      </c>
      <c r="AX363">
        <v>4</v>
      </c>
      <c r="AY363">
        <v>23.5</v>
      </c>
      <c r="AZ363">
        <v>5.875</v>
      </c>
    </row>
    <row r="364" spans="1:52" x14ac:dyDescent="0.3">
      <c r="A364" s="2">
        <v>44670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79.5</v>
      </c>
      <c r="R364">
        <v>5.5</v>
      </c>
      <c r="S364">
        <v>3.5</v>
      </c>
      <c r="T364">
        <v>2.5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24</v>
      </c>
      <c r="AA364">
        <v>91</v>
      </c>
      <c r="AB364">
        <v>3.791666666666667</v>
      </c>
      <c r="AF364" s="2">
        <v>44670</v>
      </c>
      <c r="AG364">
        <v>79.5</v>
      </c>
      <c r="AH364">
        <v>5.5</v>
      </c>
      <c r="AI364">
        <v>3.5</v>
      </c>
      <c r="AJ364">
        <v>2.5</v>
      </c>
      <c r="AX364">
        <v>4</v>
      </c>
      <c r="AY364">
        <v>91</v>
      </c>
      <c r="AZ364">
        <v>22.75</v>
      </c>
    </row>
    <row r="365" spans="1:52" x14ac:dyDescent="0.3">
      <c r="A365" s="2">
        <v>44672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24</v>
      </c>
      <c r="AA365">
        <v>12</v>
      </c>
      <c r="AB365">
        <v>0.5</v>
      </c>
      <c r="AF365" s="2">
        <v>44672</v>
      </c>
      <c r="AG365">
        <v>12</v>
      </c>
      <c r="AX365">
        <v>1</v>
      </c>
      <c r="AY365">
        <v>12</v>
      </c>
      <c r="AZ365">
        <v>12</v>
      </c>
    </row>
    <row r="366" spans="1:52" x14ac:dyDescent="0.3">
      <c r="A366" s="2">
        <v>44673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5</v>
      </c>
      <c r="P366">
        <v>2</v>
      </c>
      <c r="Q366">
        <v>1.5</v>
      </c>
      <c r="R366">
        <v>2</v>
      </c>
      <c r="S366">
        <v>0.5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24</v>
      </c>
      <c r="AA366">
        <v>13</v>
      </c>
      <c r="AB366">
        <v>0.54166666666666663</v>
      </c>
      <c r="AF366" s="2">
        <v>44673</v>
      </c>
      <c r="AG366">
        <v>2</v>
      </c>
      <c r="AH366">
        <v>5</v>
      </c>
      <c r="AI366">
        <v>2</v>
      </c>
      <c r="AJ366">
        <v>1.5</v>
      </c>
      <c r="AK366">
        <v>2</v>
      </c>
      <c r="AL366">
        <v>0.5</v>
      </c>
      <c r="AX366">
        <v>6</v>
      </c>
      <c r="AY366">
        <v>13</v>
      </c>
      <c r="AZ366">
        <v>2.166666666666667</v>
      </c>
    </row>
    <row r="367" spans="1:52" x14ac:dyDescent="0.3">
      <c r="A367" s="2">
        <v>44674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1.5</v>
      </c>
      <c r="O367">
        <v>0</v>
      </c>
      <c r="P367">
        <v>18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24</v>
      </c>
      <c r="AA367">
        <v>19.5</v>
      </c>
      <c r="AB367">
        <v>0.8125</v>
      </c>
      <c r="AF367" s="2">
        <v>44674</v>
      </c>
      <c r="AG367">
        <v>1.5</v>
      </c>
      <c r="AH367">
        <v>18</v>
      </c>
      <c r="AX367">
        <v>2</v>
      </c>
      <c r="AY367">
        <v>19.5</v>
      </c>
      <c r="AZ367">
        <v>9.75</v>
      </c>
    </row>
    <row r="368" spans="1:52" x14ac:dyDescent="0.3">
      <c r="A368" s="2">
        <v>44675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8</v>
      </c>
      <c r="V368">
        <v>12.5</v>
      </c>
      <c r="W368">
        <v>0</v>
      </c>
      <c r="X368">
        <v>0</v>
      </c>
      <c r="Y368">
        <v>0</v>
      </c>
      <c r="Z368">
        <v>24</v>
      </c>
      <c r="AA368">
        <v>21.5</v>
      </c>
      <c r="AB368">
        <v>0.89583333333333337</v>
      </c>
      <c r="AF368" s="2">
        <v>44675</v>
      </c>
      <c r="AG368">
        <v>1</v>
      </c>
      <c r="AH368">
        <v>8</v>
      </c>
      <c r="AI368">
        <v>12.5</v>
      </c>
      <c r="AX368">
        <v>3</v>
      </c>
      <c r="AY368">
        <v>21.5</v>
      </c>
      <c r="AZ368">
        <v>7.166666666666667</v>
      </c>
    </row>
    <row r="369" spans="1:52" x14ac:dyDescent="0.3">
      <c r="A369" s="2">
        <v>44676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3.5</v>
      </c>
      <c r="R369">
        <v>17.5</v>
      </c>
      <c r="S369">
        <v>1</v>
      </c>
      <c r="T369">
        <v>0</v>
      </c>
      <c r="U369">
        <v>0</v>
      </c>
      <c r="V369">
        <v>0.5</v>
      </c>
      <c r="W369">
        <v>3.5</v>
      </c>
      <c r="X369">
        <v>4</v>
      </c>
      <c r="Y369">
        <v>0.5</v>
      </c>
      <c r="Z369">
        <v>24</v>
      </c>
      <c r="AA369">
        <v>30.5</v>
      </c>
      <c r="AB369">
        <v>1.270833333333333</v>
      </c>
      <c r="AF369" s="2">
        <v>44676</v>
      </c>
      <c r="AG369">
        <v>3.5</v>
      </c>
      <c r="AH369">
        <v>17.5</v>
      </c>
      <c r="AI369">
        <v>1</v>
      </c>
      <c r="AJ369">
        <v>0.5</v>
      </c>
      <c r="AK369">
        <v>3.5</v>
      </c>
      <c r="AL369">
        <v>4</v>
      </c>
      <c r="AM369">
        <v>0.5</v>
      </c>
      <c r="AX369">
        <v>7</v>
      </c>
      <c r="AY369">
        <v>30.5</v>
      </c>
      <c r="AZ369">
        <v>4.3571428571428568</v>
      </c>
    </row>
    <row r="370" spans="1:52" x14ac:dyDescent="0.3">
      <c r="A370" s="2">
        <v>44678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28.5</v>
      </c>
      <c r="O370">
        <v>0.5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4</v>
      </c>
      <c r="V370">
        <v>69.5</v>
      </c>
      <c r="W370">
        <v>2</v>
      </c>
      <c r="X370">
        <v>1</v>
      </c>
      <c r="Y370">
        <v>2</v>
      </c>
      <c r="Z370">
        <v>24</v>
      </c>
      <c r="AA370">
        <v>107.5</v>
      </c>
      <c r="AB370">
        <v>4.479166666666667</v>
      </c>
      <c r="AF370" s="2">
        <v>44678</v>
      </c>
      <c r="AG370">
        <v>28.5</v>
      </c>
      <c r="AH370">
        <v>0.5</v>
      </c>
      <c r="AI370">
        <v>4</v>
      </c>
      <c r="AJ370">
        <v>69.5</v>
      </c>
      <c r="AK370">
        <v>2</v>
      </c>
      <c r="AL370">
        <v>1</v>
      </c>
      <c r="AM370">
        <v>2</v>
      </c>
      <c r="AX370">
        <v>7</v>
      </c>
      <c r="AY370">
        <v>107.5</v>
      </c>
      <c r="AZ370">
        <v>15.357142857142859</v>
      </c>
    </row>
    <row r="371" spans="1:52" x14ac:dyDescent="0.3">
      <c r="A371" s="2">
        <v>44679</v>
      </c>
      <c r="B371">
        <v>2</v>
      </c>
      <c r="C371">
        <v>0.5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24</v>
      </c>
      <c r="AA371">
        <v>2.5</v>
      </c>
      <c r="AB371">
        <v>0.1041666666666667</v>
      </c>
      <c r="AF371" s="2">
        <v>44679</v>
      </c>
      <c r="AG371">
        <v>2</v>
      </c>
      <c r="AH371">
        <v>0.5</v>
      </c>
      <c r="AX371">
        <v>2</v>
      </c>
      <c r="AY371">
        <v>2.5</v>
      </c>
      <c r="AZ371">
        <v>1.25</v>
      </c>
    </row>
    <row r="372" spans="1:52" x14ac:dyDescent="0.3">
      <c r="A372" s="2">
        <v>44681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71.5</v>
      </c>
      <c r="O372">
        <v>11.5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24</v>
      </c>
      <c r="AA372">
        <v>83</v>
      </c>
      <c r="AB372">
        <v>3.458333333333333</v>
      </c>
      <c r="AF372" s="2">
        <v>44681</v>
      </c>
      <c r="AG372">
        <v>71.5</v>
      </c>
      <c r="AH372">
        <v>11.5</v>
      </c>
      <c r="AX372">
        <v>2</v>
      </c>
      <c r="AY372">
        <v>83</v>
      </c>
      <c r="AZ372">
        <v>41.5</v>
      </c>
    </row>
    <row r="373" spans="1:52" x14ac:dyDescent="0.3">
      <c r="A373" s="2">
        <v>44682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24</v>
      </c>
      <c r="AA373">
        <v>3</v>
      </c>
      <c r="AB373">
        <v>0.125</v>
      </c>
      <c r="AF373" s="2">
        <v>44682</v>
      </c>
      <c r="AG373">
        <v>3</v>
      </c>
      <c r="AX373">
        <v>1</v>
      </c>
      <c r="AY373">
        <v>3</v>
      </c>
      <c r="AZ373">
        <v>3</v>
      </c>
    </row>
    <row r="374" spans="1:52" x14ac:dyDescent="0.3">
      <c r="A374" s="2">
        <v>44683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1.5</v>
      </c>
      <c r="P374">
        <v>3.5</v>
      </c>
      <c r="Q374">
        <v>7</v>
      </c>
      <c r="R374">
        <v>40.5</v>
      </c>
      <c r="S374">
        <v>9.5</v>
      </c>
      <c r="T374">
        <v>1.5</v>
      </c>
      <c r="U374">
        <v>3.5</v>
      </c>
      <c r="V374">
        <v>1</v>
      </c>
      <c r="W374">
        <v>0</v>
      </c>
      <c r="X374">
        <v>0</v>
      </c>
      <c r="Y374">
        <v>0</v>
      </c>
      <c r="Z374">
        <v>24</v>
      </c>
      <c r="AA374">
        <v>68</v>
      </c>
      <c r="AB374">
        <v>2.833333333333333</v>
      </c>
      <c r="AF374" s="2">
        <v>44683</v>
      </c>
      <c r="AG374">
        <v>1.5</v>
      </c>
      <c r="AH374">
        <v>3.5</v>
      </c>
      <c r="AI374">
        <v>7</v>
      </c>
      <c r="AJ374">
        <v>40.5</v>
      </c>
      <c r="AK374">
        <v>9.5</v>
      </c>
      <c r="AL374">
        <v>1.5</v>
      </c>
      <c r="AM374">
        <v>3.5</v>
      </c>
      <c r="AN374">
        <v>1</v>
      </c>
      <c r="AX374">
        <v>8</v>
      </c>
      <c r="AY374">
        <v>68</v>
      </c>
      <c r="AZ374">
        <v>8.5</v>
      </c>
    </row>
    <row r="375" spans="1:52" x14ac:dyDescent="0.3">
      <c r="A375" s="2">
        <v>44685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5.5</v>
      </c>
      <c r="Q375">
        <v>0</v>
      </c>
      <c r="R375">
        <v>0</v>
      </c>
      <c r="S375">
        <v>4.5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24</v>
      </c>
      <c r="AA375">
        <v>10</v>
      </c>
      <c r="AB375">
        <v>0.41666666666666669</v>
      </c>
      <c r="AF375" s="2">
        <v>44685</v>
      </c>
      <c r="AG375">
        <v>5.5</v>
      </c>
      <c r="AH375">
        <v>4.5</v>
      </c>
      <c r="AX375">
        <v>2</v>
      </c>
      <c r="AY375">
        <v>10</v>
      </c>
      <c r="AZ375">
        <v>5</v>
      </c>
    </row>
    <row r="376" spans="1:52" x14ac:dyDescent="0.3">
      <c r="A376" s="2">
        <v>44690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26.5</v>
      </c>
      <c r="S376">
        <v>8.5</v>
      </c>
      <c r="T376">
        <v>0.5</v>
      </c>
      <c r="U376">
        <v>0.5</v>
      </c>
      <c r="V376">
        <v>1</v>
      </c>
      <c r="W376">
        <v>0.5</v>
      </c>
      <c r="X376">
        <v>0</v>
      </c>
      <c r="Y376">
        <v>0</v>
      </c>
      <c r="Z376">
        <v>24</v>
      </c>
      <c r="AA376">
        <v>37.5</v>
      </c>
      <c r="AB376">
        <v>1.5625</v>
      </c>
      <c r="AF376" s="2">
        <v>44690</v>
      </c>
      <c r="AG376">
        <v>26.5</v>
      </c>
      <c r="AH376">
        <v>8.5</v>
      </c>
      <c r="AI376">
        <v>0.5</v>
      </c>
      <c r="AJ376">
        <v>0.5</v>
      </c>
      <c r="AK376">
        <v>1</v>
      </c>
      <c r="AL376">
        <v>0.5</v>
      </c>
      <c r="AX376">
        <v>6</v>
      </c>
      <c r="AY376">
        <v>37.5</v>
      </c>
      <c r="AZ376">
        <v>6.25</v>
      </c>
    </row>
    <row r="377" spans="1:52" x14ac:dyDescent="0.3">
      <c r="A377" s="2">
        <v>44691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32</v>
      </c>
      <c r="Y377">
        <v>3.5</v>
      </c>
      <c r="Z377">
        <v>24</v>
      </c>
      <c r="AA377">
        <v>35.5</v>
      </c>
      <c r="AB377">
        <v>1.479166666666667</v>
      </c>
      <c r="AF377" s="2">
        <v>44691</v>
      </c>
      <c r="AG377">
        <v>32</v>
      </c>
      <c r="AH377">
        <v>3.5</v>
      </c>
      <c r="AX377">
        <v>2</v>
      </c>
      <c r="AY377">
        <v>35.5</v>
      </c>
      <c r="AZ377">
        <v>17.75</v>
      </c>
    </row>
    <row r="378" spans="1:52" x14ac:dyDescent="0.3">
      <c r="A378" s="2">
        <v>44697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0.5</v>
      </c>
      <c r="L378">
        <v>0</v>
      </c>
      <c r="M378">
        <v>0</v>
      </c>
      <c r="N378">
        <v>0</v>
      </c>
      <c r="O378">
        <v>0</v>
      </c>
      <c r="P378">
        <v>0.5</v>
      </c>
      <c r="Q378">
        <v>57.5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24</v>
      </c>
      <c r="AA378">
        <v>59.5</v>
      </c>
      <c r="AB378">
        <v>2.479166666666667</v>
      </c>
      <c r="AF378" s="2">
        <v>44697</v>
      </c>
      <c r="AG378">
        <v>0.5</v>
      </c>
      <c r="AH378">
        <v>0.5</v>
      </c>
      <c r="AI378">
        <v>57.5</v>
      </c>
      <c r="AJ378">
        <v>1</v>
      </c>
      <c r="AX378">
        <v>4</v>
      </c>
      <c r="AY378">
        <v>59.5</v>
      </c>
      <c r="AZ378">
        <v>14.875</v>
      </c>
    </row>
    <row r="379" spans="1:52" x14ac:dyDescent="0.3">
      <c r="A379" s="2">
        <v>44698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0.5</v>
      </c>
      <c r="V379">
        <v>0</v>
      </c>
      <c r="W379">
        <v>0.5</v>
      </c>
      <c r="X379">
        <v>0</v>
      </c>
      <c r="Y379">
        <v>0</v>
      </c>
      <c r="Z379">
        <v>24</v>
      </c>
      <c r="AA379">
        <v>1</v>
      </c>
      <c r="AB379">
        <v>4.1666666666666657E-2</v>
      </c>
      <c r="AF379" s="2">
        <v>44698</v>
      </c>
      <c r="AG379">
        <v>0.5</v>
      </c>
      <c r="AH379">
        <v>0.5</v>
      </c>
      <c r="AX379">
        <v>2</v>
      </c>
      <c r="AY379">
        <v>1</v>
      </c>
      <c r="AZ379">
        <v>0.5</v>
      </c>
    </row>
    <row r="380" spans="1:52" x14ac:dyDescent="0.3">
      <c r="A380" s="2">
        <v>44699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1.5</v>
      </c>
      <c r="P380">
        <v>0.5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24</v>
      </c>
      <c r="AA380">
        <v>2</v>
      </c>
      <c r="AB380">
        <v>8.3333333333333329E-2</v>
      </c>
      <c r="AF380" s="2">
        <v>44699</v>
      </c>
      <c r="AG380">
        <v>1.5</v>
      </c>
      <c r="AH380">
        <v>0.5</v>
      </c>
      <c r="AX380">
        <v>2</v>
      </c>
      <c r="AY380">
        <v>2</v>
      </c>
      <c r="AZ380">
        <v>1</v>
      </c>
    </row>
    <row r="381" spans="1:52" x14ac:dyDescent="0.3">
      <c r="A381" s="2">
        <v>44700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4.5</v>
      </c>
      <c r="R381">
        <v>4.5</v>
      </c>
      <c r="S381">
        <v>1</v>
      </c>
      <c r="T381">
        <v>0</v>
      </c>
      <c r="U381">
        <v>0.5</v>
      </c>
      <c r="V381">
        <v>0</v>
      </c>
      <c r="W381">
        <v>0</v>
      </c>
      <c r="X381">
        <v>0</v>
      </c>
      <c r="Y381">
        <v>0</v>
      </c>
      <c r="Z381">
        <v>24</v>
      </c>
      <c r="AA381">
        <v>10.5</v>
      </c>
      <c r="AB381">
        <v>0.4375</v>
      </c>
      <c r="AF381" s="2">
        <v>44700</v>
      </c>
      <c r="AG381">
        <v>4.5</v>
      </c>
      <c r="AH381">
        <v>4.5</v>
      </c>
      <c r="AI381">
        <v>1</v>
      </c>
      <c r="AJ381">
        <v>0.5</v>
      </c>
      <c r="AX381">
        <v>4</v>
      </c>
      <c r="AY381">
        <v>10.5</v>
      </c>
      <c r="AZ381">
        <v>2.625</v>
      </c>
    </row>
    <row r="382" spans="1:52" x14ac:dyDescent="0.3">
      <c r="A382" s="2">
        <v>44701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1.5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24</v>
      </c>
      <c r="AA382">
        <v>1.5</v>
      </c>
      <c r="AB382">
        <v>6.25E-2</v>
      </c>
      <c r="AF382" s="2">
        <v>44701</v>
      </c>
      <c r="AG382">
        <v>1.5</v>
      </c>
      <c r="AX382">
        <v>1</v>
      </c>
      <c r="AY382">
        <v>1.5</v>
      </c>
      <c r="AZ382">
        <v>1.5</v>
      </c>
    </row>
    <row r="383" spans="1:52" x14ac:dyDescent="0.3">
      <c r="A383" s="2">
        <v>44706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9</v>
      </c>
      <c r="O383">
        <v>40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24</v>
      </c>
      <c r="AA383">
        <v>49</v>
      </c>
      <c r="AB383">
        <v>2.041666666666667</v>
      </c>
      <c r="AF383" s="2">
        <v>44706</v>
      </c>
      <c r="AG383">
        <v>9</v>
      </c>
      <c r="AH383">
        <v>40</v>
      </c>
      <c r="AX383">
        <v>2</v>
      </c>
      <c r="AY383">
        <v>49</v>
      </c>
      <c r="AZ383">
        <v>24.5</v>
      </c>
    </row>
    <row r="384" spans="1:52" x14ac:dyDescent="0.3">
      <c r="A384" s="2">
        <v>44709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57.5</v>
      </c>
      <c r="H384">
        <v>4.5</v>
      </c>
      <c r="I384">
        <v>0.5</v>
      </c>
      <c r="J384">
        <v>0.5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24</v>
      </c>
      <c r="AA384">
        <v>64</v>
      </c>
      <c r="AB384">
        <v>2.666666666666667</v>
      </c>
      <c r="AF384" s="2">
        <v>44709</v>
      </c>
      <c r="AG384">
        <v>1</v>
      </c>
      <c r="AH384">
        <v>57.5</v>
      </c>
      <c r="AI384">
        <v>4.5</v>
      </c>
      <c r="AJ384">
        <v>0.5</v>
      </c>
      <c r="AK384">
        <v>0.5</v>
      </c>
      <c r="AX384">
        <v>5</v>
      </c>
      <c r="AY384">
        <v>64</v>
      </c>
      <c r="AZ384">
        <v>12.8</v>
      </c>
    </row>
    <row r="385" spans="1:52" x14ac:dyDescent="0.3">
      <c r="A385" s="2">
        <v>44710</v>
      </c>
      <c r="B385">
        <v>3</v>
      </c>
      <c r="C385">
        <v>0.5</v>
      </c>
      <c r="D385">
        <v>1</v>
      </c>
      <c r="E385">
        <v>0</v>
      </c>
      <c r="F385">
        <v>0.5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24</v>
      </c>
      <c r="AA385">
        <v>5</v>
      </c>
      <c r="AB385">
        <v>0.20833333333333329</v>
      </c>
      <c r="AF385" s="2">
        <v>44710</v>
      </c>
      <c r="AG385">
        <v>3</v>
      </c>
      <c r="AH385">
        <v>0.5</v>
      </c>
      <c r="AI385">
        <v>1</v>
      </c>
      <c r="AJ385">
        <v>0.5</v>
      </c>
      <c r="AX385">
        <v>4</v>
      </c>
      <c r="AY385">
        <v>5</v>
      </c>
      <c r="AZ385">
        <v>1.25</v>
      </c>
    </row>
    <row r="386" spans="1:52" x14ac:dyDescent="0.3">
      <c r="A386" s="2">
        <v>44711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</v>
      </c>
      <c r="O386">
        <v>0.5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24</v>
      </c>
      <c r="AA386">
        <v>4</v>
      </c>
      <c r="AB386">
        <v>0.16666666666666671</v>
      </c>
      <c r="AF386" s="2">
        <v>44711</v>
      </c>
      <c r="AG386">
        <v>0.5</v>
      </c>
      <c r="AH386">
        <v>3</v>
      </c>
      <c r="AI386">
        <v>0.5</v>
      </c>
      <c r="AX386">
        <v>3</v>
      </c>
      <c r="AY386">
        <v>4</v>
      </c>
      <c r="AZ386">
        <v>1.333333333333333</v>
      </c>
    </row>
    <row r="387" spans="1:52" x14ac:dyDescent="0.3">
      <c r="A387" s="2">
        <v>44712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21</v>
      </c>
      <c r="R387">
        <v>3.5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0.5</v>
      </c>
      <c r="Z387">
        <v>24</v>
      </c>
      <c r="AA387">
        <v>26</v>
      </c>
      <c r="AB387">
        <v>1.083333333333333</v>
      </c>
      <c r="AF387" s="2">
        <v>44712</v>
      </c>
      <c r="AG387">
        <v>21</v>
      </c>
      <c r="AH387">
        <v>3.5</v>
      </c>
      <c r="AI387">
        <v>1</v>
      </c>
      <c r="AJ387">
        <v>0.5</v>
      </c>
      <c r="AX387">
        <v>4</v>
      </c>
      <c r="AY387">
        <v>26</v>
      </c>
      <c r="AZ387">
        <v>6.5</v>
      </c>
    </row>
    <row r="388" spans="1:52" x14ac:dyDescent="0.3">
      <c r="A388" s="2">
        <v>44714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15</v>
      </c>
      <c r="Q388">
        <v>12</v>
      </c>
      <c r="R388">
        <v>1.5</v>
      </c>
      <c r="S388">
        <v>2</v>
      </c>
      <c r="T388">
        <v>1.5</v>
      </c>
      <c r="U388">
        <v>1.5</v>
      </c>
      <c r="V388">
        <v>1.5</v>
      </c>
      <c r="W388">
        <v>0</v>
      </c>
      <c r="X388">
        <v>0</v>
      </c>
      <c r="Y388">
        <v>0</v>
      </c>
      <c r="Z388">
        <v>24</v>
      </c>
      <c r="AA388">
        <v>35</v>
      </c>
      <c r="AB388">
        <v>1.458333333333333</v>
      </c>
      <c r="AF388" s="2">
        <v>44714</v>
      </c>
      <c r="AG388">
        <v>15</v>
      </c>
      <c r="AH388">
        <v>12</v>
      </c>
      <c r="AI388">
        <v>1.5</v>
      </c>
      <c r="AJ388">
        <v>2</v>
      </c>
      <c r="AK388">
        <v>1.5</v>
      </c>
      <c r="AL388">
        <v>1.5</v>
      </c>
      <c r="AM388">
        <v>1.5</v>
      </c>
      <c r="AX388">
        <v>7</v>
      </c>
      <c r="AY388">
        <v>35</v>
      </c>
      <c r="AZ388">
        <v>5</v>
      </c>
    </row>
    <row r="389" spans="1:52" x14ac:dyDescent="0.3">
      <c r="A389" s="2">
        <v>44715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24</v>
      </c>
      <c r="AA389">
        <v>1</v>
      </c>
      <c r="AB389">
        <v>4.1666666666666657E-2</v>
      </c>
      <c r="AF389" s="2">
        <v>44715</v>
      </c>
      <c r="AG389">
        <v>1</v>
      </c>
      <c r="AX389">
        <v>1</v>
      </c>
      <c r="AY389">
        <v>1</v>
      </c>
      <c r="AZ389">
        <v>1</v>
      </c>
    </row>
    <row r="390" spans="1:52" x14ac:dyDescent="0.3">
      <c r="A390" s="2">
        <v>44717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3</v>
      </c>
      <c r="Q390">
        <v>4.5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24</v>
      </c>
      <c r="AA390">
        <v>7.5</v>
      </c>
      <c r="AB390">
        <v>0.3125</v>
      </c>
      <c r="AF390" s="2">
        <v>44717</v>
      </c>
      <c r="AG390">
        <v>3</v>
      </c>
      <c r="AH390">
        <v>4.5</v>
      </c>
      <c r="AX390">
        <v>2</v>
      </c>
      <c r="AY390">
        <v>7.5</v>
      </c>
      <c r="AZ390">
        <v>3.75</v>
      </c>
    </row>
    <row r="391" spans="1:52" x14ac:dyDescent="0.3">
      <c r="A391" s="2">
        <v>44718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0.5</v>
      </c>
      <c r="Q391">
        <v>0</v>
      </c>
      <c r="R391">
        <v>0</v>
      </c>
      <c r="S391">
        <v>6</v>
      </c>
      <c r="T391">
        <v>2.5</v>
      </c>
      <c r="U391">
        <v>1.5</v>
      </c>
      <c r="V391">
        <v>1</v>
      </c>
      <c r="W391">
        <v>0</v>
      </c>
      <c r="X391">
        <v>0</v>
      </c>
      <c r="Y391">
        <v>0</v>
      </c>
      <c r="Z391">
        <v>24</v>
      </c>
      <c r="AA391">
        <v>11.5</v>
      </c>
      <c r="AB391">
        <v>0.47916666666666669</v>
      </c>
      <c r="AF391" s="2">
        <v>44718</v>
      </c>
      <c r="AG391">
        <v>0.5</v>
      </c>
      <c r="AH391">
        <v>6</v>
      </c>
      <c r="AI391">
        <v>2.5</v>
      </c>
      <c r="AJ391">
        <v>1.5</v>
      </c>
      <c r="AK391">
        <v>1</v>
      </c>
      <c r="AX391">
        <v>5</v>
      </c>
      <c r="AY391">
        <v>11.5</v>
      </c>
      <c r="AZ391">
        <v>2.2999999999999998</v>
      </c>
    </row>
    <row r="392" spans="1:52" x14ac:dyDescent="0.3">
      <c r="A392" s="2">
        <v>44720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24</v>
      </c>
      <c r="AA392">
        <v>1</v>
      </c>
      <c r="AB392">
        <v>4.1666666666666657E-2</v>
      </c>
      <c r="AF392" s="2">
        <v>44720</v>
      </c>
      <c r="AG392">
        <v>1</v>
      </c>
      <c r="AX392">
        <v>1</v>
      </c>
      <c r="AY392">
        <v>1</v>
      </c>
      <c r="AZ392">
        <v>1</v>
      </c>
    </row>
    <row r="393" spans="1:52" x14ac:dyDescent="0.3">
      <c r="A393" s="2">
        <v>44721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</v>
      </c>
      <c r="P393">
        <v>0.5</v>
      </c>
      <c r="Q393">
        <v>0</v>
      </c>
      <c r="R393">
        <v>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24</v>
      </c>
      <c r="AA393">
        <v>11.5</v>
      </c>
      <c r="AB393">
        <v>0.47916666666666669</v>
      </c>
      <c r="AF393" s="2">
        <v>44721</v>
      </c>
      <c r="AG393">
        <v>5</v>
      </c>
      <c r="AH393">
        <v>0.5</v>
      </c>
      <c r="AI393">
        <v>6</v>
      </c>
      <c r="AX393">
        <v>3</v>
      </c>
      <c r="AY393">
        <v>11.5</v>
      </c>
      <c r="AZ393">
        <v>3.833333333333333</v>
      </c>
    </row>
    <row r="394" spans="1:52" x14ac:dyDescent="0.3">
      <c r="A394" s="2">
        <v>44723</v>
      </c>
      <c r="B394">
        <v>0</v>
      </c>
      <c r="C394">
        <v>0</v>
      </c>
      <c r="D394">
        <v>0</v>
      </c>
      <c r="E394">
        <v>7.5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0.5</v>
      </c>
      <c r="O394">
        <v>0</v>
      </c>
      <c r="P394">
        <v>0</v>
      </c>
      <c r="Q394">
        <v>0</v>
      </c>
      <c r="R394">
        <v>0</v>
      </c>
      <c r="S394">
        <v>9</v>
      </c>
      <c r="T394">
        <v>12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24</v>
      </c>
      <c r="AA394">
        <v>29</v>
      </c>
      <c r="AB394">
        <v>1.208333333333333</v>
      </c>
      <c r="AF394" s="2">
        <v>44723</v>
      </c>
      <c r="AG394">
        <v>7.5</v>
      </c>
      <c r="AH394">
        <v>0.5</v>
      </c>
      <c r="AI394">
        <v>9</v>
      </c>
      <c r="AJ394">
        <v>12</v>
      </c>
      <c r="AX394">
        <v>4</v>
      </c>
      <c r="AY394">
        <v>29</v>
      </c>
      <c r="AZ394">
        <v>7.25</v>
      </c>
    </row>
    <row r="395" spans="1:52" x14ac:dyDescent="0.3">
      <c r="A395" s="2">
        <v>44724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4.5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24</v>
      </c>
      <c r="AA395">
        <v>4.5</v>
      </c>
      <c r="AB395">
        <v>0.1875</v>
      </c>
      <c r="AF395" s="2">
        <v>44724</v>
      </c>
      <c r="AG395">
        <v>4.5</v>
      </c>
      <c r="AX395">
        <v>1</v>
      </c>
      <c r="AY395">
        <v>4.5</v>
      </c>
      <c r="AZ395">
        <v>4.5</v>
      </c>
    </row>
    <row r="396" spans="1:52" x14ac:dyDescent="0.3">
      <c r="A396" s="2">
        <v>44725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6.5</v>
      </c>
      <c r="S396">
        <v>0.5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24</v>
      </c>
      <c r="AA396">
        <v>7</v>
      </c>
      <c r="AB396">
        <v>0.29166666666666669</v>
      </c>
      <c r="AF396" s="2">
        <v>44725</v>
      </c>
      <c r="AG396">
        <v>6.5</v>
      </c>
      <c r="AH396">
        <v>0.5</v>
      </c>
      <c r="AX396">
        <v>2</v>
      </c>
      <c r="AY396">
        <v>7</v>
      </c>
      <c r="AZ396">
        <v>3.5</v>
      </c>
    </row>
    <row r="397" spans="1:52" x14ac:dyDescent="0.3">
      <c r="A397" s="2">
        <v>44727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3</v>
      </c>
      <c r="Q397">
        <v>6</v>
      </c>
      <c r="R397">
        <v>0</v>
      </c>
      <c r="S397">
        <v>0.5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24</v>
      </c>
      <c r="AA397">
        <v>9.5</v>
      </c>
      <c r="AB397">
        <v>0.39583333333333331</v>
      </c>
      <c r="AF397" s="2">
        <v>44727</v>
      </c>
      <c r="AG397">
        <v>3</v>
      </c>
      <c r="AH397">
        <v>6</v>
      </c>
      <c r="AI397">
        <v>0.5</v>
      </c>
      <c r="AX397">
        <v>3</v>
      </c>
      <c r="AY397">
        <v>9.5</v>
      </c>
      <c r="AZ397">
        <v>3.166666666666667</v>
      </c>
    </row>
    <row r="398" spans="1:52" x14ac:dyDescent="0.3">
      <c r="A398" s="2">
        <v>44732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24</v>
      </c>
      <c r="AA398">
        <v>5</v>
      </c>
      <c r="AB398">
        <v>0.20833333333333329</v>
      </c>
      <c r="AF398" s="2">
        <v>44732</v>
      </c>
      <c r="AG398">
        <v>5</v>
      </c>
      <c r="AX398">
        <v>1</v>
      </c>
      <c r="AY398">
        <v>5</v>
      </c>
      <c r="AZ398">
        <v>5</v>
      </c>
    </row>
    <row r="399" spans="1:52" x14ac:dyDescent="0.3">
      <c r="A399" s="2">
        <v>44736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11</v>
      </c>
      <c r="R399">
        <v>0</v>
      </c>
      <c r="S399">
        <v>0.5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24</v>
      </c>
      <c r="AA399">
        <v>11.5</v>
      </c>
      <c r="AB399">
        <v>0.47916666666666669</v>
      </c>
      <c r="AF399" s="2">
        <v>44736</v>
      </c>
      <c r="AG399">
        <v>11</v>
      </c>
      <c r="AH399">
        <v>0.5</v>
      </c>
      <c r="AX399">
        <v>2</v>
      </c>
      <c r="AY399">
        <v>11.5</v>
      </c>
      <c r="AZ399">
        <v>5.75</v>
      </c>
    </row>
    <row r="400" spans="1:52" x14ac:dyDescent="0.3">
      <c r="A400" s="2">
        <v>44737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1.5</v>
      </c>
      <c r="R400">
        <v>0.5</v>
      </c>
      <c r="S400">
        <v>0</v>
      </c>
      <c r="T400">
        <v>0</v>
      </c>
      <c r="U400">
        <v>0</v>
      </c>
      <c r="V400">
        <v>0.5</v>
      </c>
      <c r="W400">
        <v>0</v>
      </c>
      <c r="X400">
        <v>0</v>
      </c>
      <c r="Y400">
        <v>0</v>
      </c>
      <c r="Z400">
        <v>24</v>
      </c>
      <c r="AA400">
        <v>2.5</v>
      </c>
      <c r="AB400">
        <v>0.1041666666666667</v>
      </c>
      <c r="AF400" s="2">
        <v>44737</v>
      </c>
      <c r="AG400">
        <v>1.5</v>
      </c>
      <c r="AH400">
        <v>0.5</v>
      </c>
      <c r="AI400">
        <v>0.5</v>
      </c>
      <c r="AX400">
        <v>3</v>
      </c>
      <c r="AY400">
        <v>2.5</v>
      </c>
      <c r="AZ400">
        <v>0.83333333333333337</v>
      </c>
    </row>
    <row r="401" spans="1:52" x14ac:dyDescent="0.3">
      <c r="A401" s="2">
        <v>44738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6</v>
      </c>
      <c r="S401">
        <v>1.5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24</v>
      </c>
      <c r="AA401">
        <v>7.5</v>
      </c>
      <c r="AB401">
        <v>0.3125</v>
      </c>
      <c r="AF401" s="2">
        <v>44738</v>
      </c>
      <c r="AG401">
        <v>6</v>
      </c>
      <c r="AH401">
        <v>1.5</v>
      </c>
      <c r="AX401">
        <v>2</v>
      </c>
      <c r="AY401">
        <v>7.5</v>
      </c>
      <c r="AZ401">
        <v>3.75</v>
      </c>
    </row>
    <row r="402" spans="1:52" x14ac:dyDescent="0.3">
      <c r="A402" s="2">
        <v>44739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11.5</v>
      </c>
      <c r="R402">
        <v>0.5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24</v>
      </c>
      <c r="AA402">
        <v>12</v>
      </c>
      <c r="AB402">
        <v>0.5</v>
      </c>
      <c r="AF402" s="2">
        <v>44739</v>
      </c>
      <c r="AG402">
        <v>11.5</v>
      </c>
      <c r="AH402">
        <v>0.5</v>
      </c>
      <c r="AX402">
        <v>2</v>
      </c>
      <c r="AY402">
        <v>12</v>
      </c>
      <c r="AZ402">
        <v>6</v>
      </c>
    </row>
    <row r="403" spans="1:52" x14ac:dyDescent="0.3">
      <c r="A403" s="2">
        <v>44748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24</v>
      </c>
      <c r="AA403">
        <v>1</v>
      </c>
      <c r="AB403">
        <v>4.1666666666666657E-2</v>
      </c>
      <c r="AF403" s="2">
        <v>44748</v>
      </c>
      <c r="AG403">
        <v>1</v>
      </c>
      <c r="AX403">
        <v>1</v>
      </c>
      <c r="AY403">
        <v>1</v>
      </c>
      <c r="AZ403">
        <v>1</v>
      </c>
    </row>
    <row r="404" spans="1:52" x14ac:dyDescent="0.3">
      <c r="A404" s="2">
        <v>44755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0.5</v>
      </c>
      <c r="P404">
        <v>1</v>
      </c>
      <c r="Q404">
        <v>0</v>
      </c>
      <c r="R404">
        <v>0.5</v>
      </c>
      <c r="S404">
        <v>1</v>
      </c>
      <c r="T404">
        <v>0.5</v>
      </c>
      <c r="U404">
        <v>0</v>
      </c>
      <c r="V404">
        <v>0</v>
      </c>
      <c r="W404">
        <v>0</v>
      </c>
      <c r="X404">
        <v>0.5</v>
      </c>
      <c r="Y404">
        <v>0</v>
      </c>
      <c r="Z404">
        <v>24</v>
      </c>
      <c r="AA404">
        <v>4</v>
      </c>
      <c r="AB404">
        <v>0.16666666666666671</v>
      </c>
      <c r="AF404" s="2">
        <v>44755</v>
      </c>
      <c r="AG404">
        <v>0.5</v>
      </c>
      <c r="AH404">
        <v>1</v>
      </c>
      <c r="AI404">
        <v>0.5</v>
      </c>
      <c r="AJ404">
        <v>1</v>
      </c>
      <c r="AK404">
        <v>0.5</v>
      </c>
      <c r="AL404">
        <v>0.5</v>
      </c>
      <c r="AX404">
        <v>6</v>
      </c>
      <c r="AY404">
        <v>4</v>
      </c>
      <c r="AZ404">
        <v>0.66666666666666663</v>
      </c>
    </row>
    <row r="405" spans="1:52" x14ac:dyDescent="0.3">
      <c r="A405" s="2">
        <v>44756</v>
      </c>
      <c r="B405">
        <v>0</v>
      </c>
      <c r="C405">
        <v>0</v>
      </c>
      <c r="D405">
        <v>0</v>
      </c>
      <c r="E405">
        <v>0.5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24</v>
      </c>
      <c r="AA405">
        <v>1.5</v>
      </c>
      <c r="AB405">
        <v>6.25E-2</v>
      </c>
      <c r="AF405" s="2">
        <v>44756</v>
      </c>
      <c r="AG405">
        <v>0.5</v>
      </c>
      <c r="AH405">
        <v>1</v>
      </c>
      <c r="AX405">
        <v>2</v>
      </c>
      <c r="AY405">
        <v>1.5</v>
      </c>
      <c r="AZ405">
        <v>0.75</v>
      </c>
    </row>
    <row r="406" spans="1:52" x14ac:dyDescent="0.3">
      <c r="A406" s="2">
        <v>44757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23.5</v>
      </c>
      <c r="T406">
        <v>25.5</v>
      </c>
      <c r="U406">
        <v>3</v>
      </c>
      <c r="V406">
        <v>0.5</v>
      </c>
      <c r="W406">
        <v>0</v>
      </c>
      <c r="X406">
        <v>0</v>
      </c>
      <c r="Y406">
        <v>0</v>
      </c>
      <c r="Z406">
        <v>24</v>
      </c>
      <c r="AA406">
        <v>52.5</v>
      </c>
      <c r="AB406">
        <v>2.1875</v>
      </c>
      <c r="AF406" s="2">
        <v>44757</v>
      </c>
      <c r="AG406">
        <v>23.5</v>
      </c>
      <c r="AH406">
        <v>25.5</v>
      </c>
      <c r="AI406">
        <v>3</v>
      </c>
      <c r="AJ406">
        <v>0.5</v>
      </c>
      <c r="AX406">
        <v>4</v>
      </c>
      <c r="AY406">
        <v>52.5</v>
      </c>
      <c r="AZ406">
        <v>13.125</v>
      </c>
    </row>
    <row r="407" spans="1:52" x14ac:dyDescent="0.3">
      <c r="A407" s="2">
        <v>44758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5.5</v>
      </c>
      <c r="K407">
        <v>1</v>
      </c>
      <c r="L407">
        <v>0</v>
      </c>
      <c r="M407">
        <v>0.5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24</v>
      </c>
      <c r="AA407">
        <v>8</v>
      </c>
      <c r="AB407">
        <v>0.33333333333333331</v>
      </c>
      <c r="AF407" s="2">
        <v>44758</v>
      </c>
      <c r="AG407">
        <v>1</v>
      </c>
      <c r="AH407">
        <v>5.5</v>
      </c>
      <c r="AI407">
        <v>1</v>
      </c>
      <c r="AJ407">
        <v>0.5</v>
      </c>
      <c r="AX407">
        <v>4</v>
      </c>
      <c r="AY407">
        <v>8</v>
      </c>
      <c r="AZ407">
        <v>2</v>
      </c>
    </row>
    <row r="408" spans="1:52" x14ac:dyDescent="0.3">
      <c r="A408" s="2">
        <v>44762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24</v>
      </c>
      <c r="AA408">
        <v>1</v>
      </c>
      <c r="AB408">
        <v>4.1666666666666657E-2</v>
      </c>
      <c r="AF408" s="2">
        <v>44762</v>
      </c>
      <c r="AG408">
        <v>1</v>
      </c>
      <c r="AX408">
        <v>1</v>
      </c>
      <c r="AY408">
        <v>1</v>
      </c>
      <c r="AZ408">
        <v>1</v>
      </c>
    </row>
    <row r="409" spans="1:52" x14ac:dyDescent="0.3">
      <c r="A409" s="2">
        <v>44765</v>
      </c>
      <c r="B409">
        <v>0</v>
      </c>
      <c r="C409">
        <v>0.5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6</v>
      </c>
      <c r="Y409">
        <v>0</v>
      </c>
      <c r="Z409">
        <v>24</v>
      </c>
      <c r="AA409">
        <v>6.5</v>
      </c>
      <c r="AB409">
        <v>0.27083333333333331</v>
      </c>
      <c r="AF409" s="2">
        <v>44765</v>
      </c>
      <c r="AG409">
        <v>0.5</v>
      </c>
      <c r="AH409">
        <v>6</v>
      </c>
      <c r="AX409">
        <v>2</v>
      </c>
      <c r="AY409">
        <v>6.5</v>
      </c>
      <c r="AZ409">
        <v>3.25</v>
      </c>
    </row>
    <row r="410" spans="1:52" x14ac:dyDescent="0.3">
      <c r="A410" s="2">
        <v>44766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1.5</v>
      </c>
      <c r="T410">
        <v>0</v>
      </c>
      <c r="U410">
        <v>0</v>
      </c>
      <c r="V410">
        <v>0.5</v>
      </c>
      <c r="W410">
        <v>1</v>
      </c>
      <c r="X410">
        <v>0</v>
      </c>
      <c r="Y410">
        <v>0</v>
      </c>
      <c r="Z410">
        <v>24</v>
      </c>
      <c r="AA410">
        <v>3</v>
      </c>
      <c r="AB410">
        <v>0.125</v>
      </c>
      <c r="AF410" s="2">
        <v>44766</v>
      </c>
      <c r="AG410">
        <v>1.5</v>
      </c>
      <c r="AH410">
        <v>0.5</v>
      </c>
      <c r="AI410">
        <v>1</v>
      </c>
      <c r="AX410">
        <v>3</v>
      </c>
      <c r="AY410">
        <v>3</v>
      </c>
      <c r="AZ410">
        <v>1</v>
      </c>
    </row>
    <row r="411" spans="1:52" x14ac:dyDescent="0.3">
      <c r="A411" s="2">
        <v>44767</v>
      </c>
      <c r="B411">
        <v>0</v>
      </c>
      <c r="C411">
        <v>0</v>
      </c>
      <c r="D411">
        <v>0</v>
      </c>
      <c r="E411">
        <v>0.5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24</v>
      </c>
      <c r="AA411">
        <v>1</v>
      </c>
      <c r="AB411">
        <v>4.1666666666666657E-2</v>
      </c>
      <c r="AF411" s="2">
        <v>44767</v>
      </c>
      <c r="AG411">
        <v>0.5</v>
      </c>
      <c r="AH411">
        <v>0.5</v>
      </c>
      <c r="AX411">
        <v>2</v>
      </c>
      <c r="AY411">
        <v>1</v>
      </c>
      <c r="AZ411">
        <v>0.5</v>
      </c>
    </row>
    <row r="412" spans="1:52" x14ac:dyDescent="0.3">
      <c r="A412" s="2">
        <v>44777</v>
      </c>
      <c r="B412">
        <v>0</v>
      </c>
      <c r="C412">
        <v>0</v>
      </c>
      <c r="D412">
        <v>0</v>
      </c>
      <c r="E412">
        <v>0.5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9.5</v>
      </c>
      <c r="Q412">
        <v>2.5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24</v>
      </c>
      <c r="AA412">
        <v>12.5</v>
      </c>
      <c r="AB412">
        <v>0.52083333333333337</v>
      </c>
      <c r="AF412" s="2">
        <v>44777</v>
      </c>
      <c r="AG412">
        <v>0.5</v>
      </c>
      <c r="AH412">
        <v>9.5</v>
      </c>
      <c r="AI412">
        <v>2.5</v>
      </c>
      <c r="AX412">
        <v>3</v>
      </c>
      <c r="AY412">
        <v>12.5</v>
      </c>
      <c r="AZ412">
        <v>4.166666666666667</v>
      </c>
    </row>
    <row r="413" spans="1:52" x14ac:dyDescent="0.3">
      <c r="A413" s="2">
        <v>44778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24</v>
      </c>
      <c r="AA413">
        <v>1</v>
      </c>
      <c r="AB413">
        <v>4.1666666666666657E-2</v>
      </c>
      <c r="AF413" s="2">
        <v>44778</v>
      </c>
      <c r="AG413">
        <v>1</v>
      </c>
      <c r="AX413">
        <v>1</v>
      </c>
      <c r="AY413">
        <v>1</v>
      </c>
      <c r="AZ413">
        <v>1</v>
      </c>
    </row>
    <row r="414" spans="1:52" x14ac:dyDescent="0.3">
      <c r="A414" s="2">
        <v>44780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1.5</v>
      </c>
      <c r="T414">
        <v>3.5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24</v>
      </c>
      <c r="AA414">
        <v>5.5</v>
      </c>
      <c r="AB414">
        <v>0.22916666666666671</v>
      </c>
      <c r="AF414" s="2">
        <v>44780</v>
      </c>
      <c r="AG414">
        <v>0.5</v>
      </c>
      <c r="AH414">
        <v>1.5</v>
      </c>
      <c r="AI414">
        <v>3.5</v>
      </c>
      <c r="AX414">
        <v>3</v>
      </c>
      <c r="AY414">
        <v>5.5</v>
      </c>
      <c r="AZ414">
        <v>1.833333333333333</v>
      </c>
    </row>
    <row r="415" spans="1:52" x14ac:dyDescent="0.3">
      <c r="A415" s="2">
        <v>44783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27.5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24</v>
      </c>
      <c r="AA415">
        <v>28.5</v>
      </c>
      <c r="AB415">
        <v>1.1875</v>
      </c>
      <c r="AF415" s="2">
        <v>44783</v>
      </c>
      <c r="AG415">
        <v>27.5</v>
      </c>
      <c r="AH415">
        <v>1</v>
      </c>
      <c r="AX415">
        <v>2</v>
      </c>
      <c r="AY415">
        <v>28.5</v>
      </c>
      <c r="AZ415">
        <v>14.25</v>
      </c>
    </row>
    <row r="416" spans="1:52" x14ac:dyDescent="0.3">
      <c r="A416" s="2">
        <v>44784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2.5</v>
      </c>
      <c r="W416">
        <v>0</v>
      </c>
      <c r="X416">
        <v>0</v>
      </c>
      <c r="Y416">
        <v>0</v>
      </c>
      <c r="Z416">
        <v>24</v>
      </c>
      <c r="AA416">
        <v>2.5</v>
      </c>
      <c r="AB416">
        <v>0.1041666666666667</v>
      </c>
      <c r="AF416" s="2">
        <v>44784</v>
      </c>
      <c r="AG416">
        <v>2.5</v>
      </c>
      <c r="AX416">
        <v>1</v>
      </c>
      <c r="AY416">
        <v>2.5</v>
      </c>
      <c r="AZ416">
        <v>2.5</v>
      </c>
    </row>
    <row r="417" spans="1:52" x14ac:dyDescent="0.3">
      <c r="A417" s="2">
        <v>44785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12</v>
      </c>
      <c r="P417">
        <v>8.5</v>
      </c>
      <c r="Q417">
        <v>0.5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24</v>
      </c>
      <c r="AA417">
        <v>23</v>
      </c>
      <c r="AB417">
        <v>0.95833333333333337</v>
      </c>
      <c r="AF417" s="2">
        <v>44785</v>
      </c>
      <c r="AG417">
        <v>12</v>
      </c>
      <c r="AH417">
        <v>8.5</v>
      </c>
      <c r="AI417">
        <v>0.5</v>
      </c>
      <c r="AJ417">
        <v>2</v>
      </c>
      <c r="AX417">
        <v>4</v>
      </c>
      <c r="AY417">
        <v>23</v>
      </c>
      <c r="AZ417">
        <v>5.75</v>
      </c>
    </row>
    <row r="418" spans="1:52" x14ac:dyDescent="0.3">
      <c r="A418" s="2">
        <v>44788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0.5</v>
      </c>
      <c r="P418">
        <v>0</v>
      </c>
      <c r="Q418">
        <v>0</v>
      </c>
      <c r="R418">
        <v>8</v>
      </c>
      <c r="S418">
        <v>0</v>
      </c>
      <c r="T418">
        <v>0</v>
      </c>
      <c r="U418">
        <v>4</v>
      </c>
      <c r="V418">
        <v>0</v>
      </c>
      <c r="W418">
        <v>1</v>
      </c>
      <c r="X418">
        <v>0</v>
      </c>
      <c r="Y418">
        <v>0</v>
      </c>
      <c r="Z418">
        <v>24</v>
      </c>
      <c r="AA418">
        <v>13.5</v>
      </c>
      <c r="AB418">
        <v>0.5625</v>
      </c>
      <c r="AF418" s="2">
        <v>44788</v>
      </c>
      <c r="AG418">
        <v>0.5</v>
      </c>
      <c r="AH418">
        <v>8</v>
      </c>
      <c r="AI418">
        <v>4</v>
      </c>
      <c r="AJ418">
        <v>1</v>
      </c>
      <c r="AX418">
        <v>4</v>
      </c>
      <c r="AY418">
        <v>13.5</v>
      </c>
      <c r="AZ418">
        <v>3.375</v>
      </c>
    </row>
    <row r="419" spans="1:52" x14ac:dyDescent="0.3">
      <c r="A419" s="2">
        <v>44789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9.5</v>
      </c>
      <c r="S419">
        <v>4</v>
      </c>
      <c r="T419">
        <v>1.5</v>
      </c>
      <c r="U419">
        <v>0</v>
      </c>
      <c r="V419">
        <v>0</v>
      </c>
      <c r="W419">
        <v>0</v>
      </c>
      <c r="X419">
        <v>0</v>
      </c>
      <c r="Y419">
        <v>5.5</v>
      </c>
      <c r="Z419">
        <v>24</v>
      </c>
      <c r="AA419">
        <v>20.5</v>
      </c>
      <c r="AB419">
        <v>0.85416666666666663</v>
      </c>
      <c r="AF419" s="2">
        <v>44789</v>
      </c>
      <c r="AG419">
        <v>9.5</v>
      </c>
      <c r="AH419">
        <v>4</v>
      </c>
      <c r="AI419">
        <v>1.5</v>
      </c>
      <c r="AJ419">
        <v>5.5</v>
      </c>
      <c r="AX419">
        <v>4</v>
      </c>
      <c r="AY419">
        <v>20.5</v>
      </c>
      <c r="AZ419">
        <v>5.125</v>
      </c>
    </row>
    <row r="420" spans="1:52" x14ac:dyDescent="0.3">
      <c r="A420" s="2">
        <v>44790</v>
      </c>
      <c r="B420">
        <v>0.5</v>
      </c>
      <c r="C420">
        <v>0.5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24</v>
      </c>
      <c r="AA420">
        <v>16</v>
      </c>
      <c r="AB420">
        <v>0.66666666666666663</v>
      </c>
      <c r="AF420" s="2">
        <v>44790</v>
      </c>
      <c r="AG420">
        <v>0.5</v>
      </c>
      <c r="AH420">
        <v>0.5</v>
      </c>
      <c r="AI420">
        <v>15</v>
      </c>
      <c r="AX420">
        <v>3</v>
      </c>
      <c r="AY420">
        <v>16</v>
      </c>
      <c r="AZ420">
        <v>5.333333333333333</v>
      </c>
    </row>
    <row r="421" spans="1:52" x14ac:dyDescent="0.3">
      <c r="A421" s="2">
        <v>44794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15</v>
      </c>
      <c r="R421">
        <v>1.5</v>
      </c>
      <c r="S421">
        <v>0.5</v>
      </c>
      <c r="T421">
        <v>11.5</v>
      </c>
      <c r="U421">
        <v>29.5</v>
      </c>
      <c r="V421">
        <v>0.5</v>
      </c>
      <c r="W421">
        <v>0</v>
      </c>
      <c r="X421">
        <v>0</v>
      </c>
      <c r="Y421">
        <v>0</v>
      </c>
      <c r="Z421">
        <v>24</v>
      </c>
      <c r="AA421">
        <v>58.5</v>
      </c>
      <c r="AB421">
        <v>2.4375</v>
      </c>
      <c r="AF421" s="2">
        <v>44794</v>
      </c>
      <c r="AG421">
        <v>15</v>
      </c>
      <c r="AH421">
        <v>1.5</v>
      </c>
      <c r="AI421">
        <v>0.5</v>
      </c>
      <c r="AJ421">
        <v>11.5</v>
      </c>
      <c r="AK421">
        <v>29.5</v>
      </c>
      <c r="AL421">
        <v>0.5</v>
      </c>
      <c r="AX421">
        <v>6</v>
      </c>
      <c r="AY421">
        <v>58.5</v>
      </c>
      <c r="AZ421">
        <v>9.75</v>
      </c>
    </row>
    <row r="422" spans="1:52" x14ac:dyDescent="0.3">
      <c r="A422" s="2">
        <v>44800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0.5</v>
      </c>
      <c r="R422">
        <v>0</v>
      </c>
      <c r="S422">
        <v>0</v>
      </c>
      <c r="T422">
        <v>0</v>
      </c>
      <c r="U422">
        <v>4</v>
      </c>
      <c r="V422">
        <v>0</v>
      </c>
      <c r="W422">
        <v>0</v>
      </c>
      <c r="X422">
        <v>0</v>
      </c>
      <c r="Y422">
        <v>0</v>
      </c>
      <c r="Z422">
        <v>24</v>
      </c>
      <c r="AA422">
        <v>6.5</v>
      </c>
      <c r="AB422">
        <v>0.27083333333333331</v>
      </c>
      <c r="AF422" s="2">
        <v>44800</v>
      </c>
      <c r="AG422">
        <v>1</v>
      </c>
      <c r="AH422">
        <v>1</v>
      </c>
      <c r="AI422">
        <v>0.5</v>
      </c>
      <c r="AJ422">
        <v>4</v>
      </c>
      <c r="AX422">
        <v>4</v>
      </c>
      <c r="AY422">
        <v>6.5</v>
      </c>
      <c r="AZ422">
        <v>1.625</v>
      </c>
    </row>
    <row r="423" spans="1:52" x14ac:dyDescent="0.3">
      <c r="A423" s="2">
        <v>44801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0.5</v>
      </c>
      <c r="U423">
        <v>0.5</v>
      </c>
      <c r="V423">
        <v>0.5</v>
      </c>
      <c r="W423">
        <v>0</v>
      </c>
      <c r="X423">
        <v>0</v>
      </c>
      <c r="Y423">
        <v>0</v>
      </c>
      <c r="Z423">
        <v>24</v>
      </c>
      <c r="AA423">
        <v>1.5</v>
      </c>
      <c r="AB423">
        <v>6.25E-2</v>
      </c>
      <c r="AF423" s="2">
        <v>44801</v>
      </c>
      <c r="AG423">
        <v>0.5</v>
      </c>
      <c r="AH423">
        <v>0.5</v>
      </c>
      <c r="AI423">
        <v>0.5</v>
      </c>
      <c r="AX423">
        <v>3</v>
      </c>
      <c r="AY423">
        <v>1.5</v>
      </c>
      <c r="AZ423">
        <v>0.5</v>
      </c>
    </row>
    <row r="424" spans="1:52" x14ac:dyDescent="0.3">
      <c r="A424" s="2">
        <v>44802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12.5</v>
      </c>
      <c r="S424">
        <v>3</v>
      </c>
      <c r="T424">
        <v>0</v>
      </c>
      <c r="U424">
        <v>0</v>
      </c>
      <c r="V424">
        <v>0.5</v>
      </c>
      <c r="W424">
        <v>0</v>
      </c>
      <c r="X424">
        <v>0</v>
      </c>
      <c r="Y424">
        <v>0</v>
      </c>
      <c r="Z424">
        <v>24</v>
      </c>
      <c r="AA424">
        <v>17</v>
      </c>
      <c r="AB424">
        <v>0.70833333333333337</v>
      </c>
      <c r="AF424" s="2">
        <v>44802</v>
      </c>
      <c r="AG424">
        <v>1</v>
      </c>
      <c r="AH424">
        <v>12.5</v>
      </c>
      <c r="AI424">
        <v>3</v>
      </c>
      <c r="AJ424">
        <v>0.5</v>
      </c>
      <c r="AX424">
        <v>4</v>
      </c>
      <c r="AY424">
        <v>17</v>
      </c>
      <c r="AZ424">
        <v>4.25</v>
      </c>
    </row>
    <row r="425" spans="1:52" x14ac:dyDescent="0.3">
      <c r="A425" s="2">
        <v>44806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15</v>
      </c>
      <c r="Q425">
        <v>0</v>
      </c>
      <c r="R425">
        <v>0</v>
      </c>
      <c r="S425">
        <v>0.5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24</v>
      </c>
      <c r="AA425">
        <v>16</v>
      </c>
      <c r="AB425">
        <v>0.66666666666666663</v>
      </c>
      <c r="AF425" s="2">
        <v>44806</v>
      </c>
      <c r="AG425">
        <v>0.5</v>
      </c>
      <c r="AH425">
        <v>15</v>
      </c>
      <c r="AI425">
        <v>0.5</v>
      </c>
      <c r="AX425">
        <v>3</v>
      </c>
      <c r="AY425">
        <v>16</v>
      </c>
      <c r="AZ425">
        <v>5.333333333333333</v>
      </c>
    </row>
    <row r="426" spans="1:52" x14ac:dyDescent="0.3">
      <c r="A426" s="2">
        <v>44808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</v>
      </c>
      <c r="T426">
        <v>0.5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24</v>
      </c>
      <c r="AA426">
        <v>2.5</v>
      </c>
      <c r="AB426">
        <v>0.1041666666666667</v>
      </c>
      <c r="AF426" s="2">
        <v>44808</v>
      </c>
      <c r="AG426">
        <v>2</v>
      </c>
      <c r="AH426">
        <v>0.5</v>
      </c>
      <c r="AX426">
        <v>2</v>
      </c>
      <c r="AY426">
        <v>2.5</v>
      </c>
      <c r="AZ426">
        <v>1.25</v>
      </c>
    </row>
    <row r="427" spans="1:52" x14ac:dyDescent="0.3">
      <c r="A427" s="2">
        <v>44810</v>
      </c>
      <c r="B427">
        <v>0</v>
      </c>
      <c r="C427">
        <v>0</v>
      </c>
      <c r="D427">
        <v>0</v>
      </c>
      <c r="E427">
        <v>5.5</v>
      </c>
      <c r="F427">
        <v>0</v>
      </c>
      <c r="G427">
        <v>0.5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24</v>
      </c>
      <c r="AA427">
        <v>6</v>
      </c>
      <c r="AB427">
        <v>0.25</v>
      </c>
      <c r="AF427" s="2">
        <v>44810</v>
      </c>
      <c r="AG427">
        <v>5.5</v>
      </c>
      <c r="AH427">
        <v>0.5</v>
      </c>
      <c r="AX427">
        <v>2</v>
      </c>
      <c r="AY427">
        <v>6</v>
      </c>
      <c r="AZ427">
        <v>3</v>
      </c>
    </row>
    <row r="428" spans="1:52" x14ac:dyDescent="0.3">
      <c r="A428" s="2">
        <v>44811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1.5</v>
      </c>
      <c r="O428">
        <v>1.5</v>
      </c>
      <c r="P428">
        <v>0</v>
      </c>
      <c r="Q428">
        <v>0</v>
      </c>
      <c r="R428">
        <v>0</v>
      </c>
      <c r="S428">
        <v>0</v>
      </c>
      <c r="T428">
        <v>1.5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24</v>
      </c>
      <c r="AA428">
        <v>4.5</v>
      </c>
      <c r="AB428">
        <v>0.1875</v>
      </c>
      <c r="AF428" s="2">
        <v>44811</v>
      </c>
      <c r="AG428">
        <v>1.5</v>
      </c>
      <c r="AH428">
        <v>1.5</v>
      </c>
      <c r="AI428">
        <v>1.5</v>
      </c>
      <c r="AX428">
        <v>3</v>
      </c>
      <c r="AY428">
        <v>4.5</v>
      </c>
      <c r="AZ428">
        <v>1.5</v>
      </c>
    </row>
    <row r="429" spans="1:52" x14ac:dyDescent="0.3">
      <c r="A429" s="2">
        <v>44812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0.5</v>
      </c>
      <c r="J429">
        <v>0</v>
      </c>
      <c r="K429">
        <v>0</v>
      </c>
      <c r="L429">
        <v>0</v>
      </c>
      <c r="M429">
        <v>0.5</v>
      </c>
      <c r="N429">
        <v>0</v>
      </c>
      <c r="O429">
        <v>0</v>
      </c>
      <c r="P429">
        <v>0</v>
      </c>
      <c r="Q429">
        <v>0.5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24</v>
      </c>
      <c r="AA429">
        <v>1.5</v>
      </c>
      <c r="AB429">
        <v>6.25E-2</v>
      </c>
      <c r="AF429" s="2">
        <v>44812</v>
      </c>
      <c r="AG429">
        <v>0.5</v>
      </c>
      <c r="AH429">
        <v>0.5</v>
      </c>
      <c r="AI429">
        <v>0.5</v>
      </c>
      <c r="AX429">
        <v>3</v>
      </c>
      <c r="AY429">
        <v>1.5</v>
      </c>
      <c r="AZ429">
        <v>0.5</v>
      </c>
    </row>
    <row r="430" spans="1:52" x14ac:dyDescent="0.3">
      <c r="A430" s="2">
        <v>44813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5.5</v>
      </c>
      <c r="Q430">
        <v>2</v>
      </c>
      <c r="R430">
        <v>0</v>
      </c>
      <c r="S430">
        <v>0</v>
      </c>
      <c r="T430">
        <v>2</v>
      </c>
      <c r="U430">
        <v>5.5</v>
      </c>
      <c r="V430">
        <v>5.5</v>
      </c>
      <c r="W430">
        <v>0.5</v>
      </c>
      <c r="X430">
        <v>0</v>
      </c>
      <c r="Y430">
        <v>0</v>
      </c>
      <c r="Z430">
        <v>24</v>
      </c>
      <c r="AA430">
        <v>21.5</v>
      </c>
      <c r="AB430">
        <v>0.89583333333333337</v>
      </c>
      <c r="AF430" s="2">
        <v>44813</v>
      </c>
      <c r="AG430">
        <v>0.5</v>
      </c>
      <c r="AH430">
        <v>5.5</v>
      </c>
      <c r="AI430">
        <v>2</v>
      </c>
      <c r="AJ430">
        <v>2</v>
      </c>
      <c r="AK430">
        <v>5.5</v>
      </c>
      <c r="AL430">
        <v>5.5</v>
      </c>
      <c r="AM430">
        <v>0.5</v>
      </c>
      <c r="AX430">
        <v>7</v>
      </c>
      <c r="AY430">
        <v>21.5</v>
      </c>
      <c r="AZ430">
        <v>3.0714285714285721</v>
      </c>
    </row>
    <row r="431" spans="1:52" x14ac:dyDescent="0.3">
      <c r="A431" s="2">
        <v>44814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0.5</v>
      </c>
      <c r="R431">
        <v>15.5</v>
      </c>
      <c r="S431">
        <v>9</v>
      </c>
      <c r="T431">
        <v>0.5</v>
      </c>
      <c r="U431">
        <v>0</v>
      </c>
      <c r="V431">
        <v>1</v>
      </c>
      <c r="W431">
        <v>0</v>
      </c>
      <c r="X431">
        <v>0</v>
      </c>
      <c r="Y431">
        <v>0.5</v>
      </c>
      <c r="Z431">
        <v>18</v>
      </c>
      <c r="AA431">
        <v>27</v>
      </c>
      <c r="AB431">
        <v>1.5</v>
      </c>
      <c r="AF431" s="2">
        <v>44814</v>
      </c>
      <c r="AG431">
        <v>0.5</v>
      </c>
      <c r="AH431">
        <v>15.5</v>
      </c>
      <c r="AI431">
        <v>9</v>
      </c>
      <c r="AJ431">
        <v>0.5</v>
      </c>
      <c r="AK431">
        <v>1</v>
      </c>
      <c r="AL431">
        <v>0.5</v>
      </c>
      <c r="AX431">
        <v>6</v>
      </c>
      <c r="AY431">
        <v>27</v>
      </c>
      <c r="AZ431">
        <v>4.5</v>
      </c>
    </row>
    <row r="432" spans="1:52" x14ac:dyDescent="0.3">
      <c r="A432" s="2">
        <v>44815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6</v>
      </c>
      <c r="V432">
        <v>0</v>
      </c>
      <c r="W432">
        <v>0</v>
      </c>
      <c r="X432">
        <v>0</v>
      </c>
      <c r="Y432">
        <v>0</v>
      </c>
      <c r="Z432">
        <v>24</v>
      </c>
      <c r="AA432">
        <v>6</v>
      </c>
      <c r="AB432">
        <v>0.25</v>
      </c>
      <c r="AF432" s="2">
        <v>44815</v>
      </c>
      <c r="AG432">
        <v>6</v>
      </c>
      <c r="AX432">
        <v>1</v>
      </c>
      <c r="AY432">
        <v>6</v>
      </c>
      <c r="AZ432">
        <v>6</v>
      </c>
    </row>
    <row r="433" spans="1:52" x14ac:dyDescent="0.3">
      <c r="A433" s="2">
        <v>44816</v>
      </c>
      <c r="B433">
        <v>0.5</v>
      </c>
      <c r="C433">
        <v>0</v>
      </c>
      <c r="D433">
        <v>0</v>
      </c>
      <c r="E433">
        <v>0</v>
      </c>
      <c r="F433">
        <v>0</v>
      </c>
      <c r="G433">
        <v>1.5</v>
      </c>
      <c r="H433">
        <v>0.5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4.5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24</v>
      </c>
      <c r="AA433">
        <v>7</v>
      </c>
      <c r="AB433">
        <v>0.29166666666666669</v>
      </c>
      <c r="AF433" s="2">
        <v>44816</v>
      </c>
      <c r="AG433">
        <v>0.5</v>
      </c>
      <c r="AH433">
        <v>1.5</v>
      </c>
      <c r="AI433">
        <v>0.5</v>
      </c>
      <c r="AJ433">
        <v>4.5</v>
      </c>
      <c r="AX433">
        <v>4</v>
      </c>
      <c r="AY433">
        <v>7</v>
      </c>
      <c r="AZ433">
        <v>1.75</v>
      </c>
    </row>
    <row r="434" spans="1:52" x14ac:dyDescent="0.3">
      <c r="A434" s="2">
        <v>44817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9.5</v>
      </c>
      <c r="U434">
        <v>3</v>
      </c>
      <c r="V434">
        <v>0</v>
      </c>
      <c r="W434">
        <v>0</v>
      </c>
      <c r="X434">
        <v>0</v>
      </c>
      <c r="Y434">
        <v>0</v>
      </c>
      <c r="Z434">
        <v>24</v>
      </c>
      <c r="AA434">
        <v>12.5</v>
      </c>
      <c r="AB434">
        <v>0.52083333333333337</v>
      </c>
      <c r="AF434" s="2">
        <v>44817</v>
      </c>
      <c r="AG434">
        <v>9.5</v>
      </c>
      <c r="AH434">
        <v>3</v>
      </c>
      <c r="AX434">
        <v>2</v>
      </c>
      <c r="AY434">
        <v>12.5</v>
      </c>
      <c r="AZ434">
        <v>6.25</v>
      </c>
    </row>
    <row r="435" spans="1:52" x14ac:dyDescent="0.3">
      <c r="A435" s="2">
        <v>44818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24</v>
      </c>
      <c r="AA435">
        <v>4</v>
      </c>
      <c r="AB435">
        <v>0.16666666666666671</v>
      </c>
      <c r="AF435" s="2">
        <v>44818</v>
      </c>
      <c r="AG435">
        <v>4</v>
      </c>
      <c r="AX435">
        <v>1</v>
      </c>
      <c r="AY435">
        <v>4</v>
      </c>
      <c r="AZ435">
        <v>4</v>
      </c>
    </row>
    <row r="436" spans="1:52" x14ac:dyDescent="0.3">
      <c r="A436" s="2">
        <v>44820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3</v>
      </c>
      <c r="V436">
        <v>0</v>
      </c>
      <c r="W436">
        <v>0</v>
      </c>
      <c r="X436">
        <v>0</v>
      </c>
      <c r="Y436">
        <v>0</v>
      </c>
      <c r="Z436">
        <v>24</v>
      </c>
      <c r="AA436">
        <v>3</v>
      </c>
      <c r="AB436">
        <v>0.125</v>
      </c>
      <c r="AF436" s="2">
        <v>44820</v>
      </c>
      <c r="AG436">
        <v>3</v>
      </c>
      <c r="AX436">
        <v>1</v>
      </c>
      <c r="AY436">
        <v>3</v>
      </c>
      <c r="AZ436">
        <v>3</v>
      </c>
    </row>
    <row r="437" spans="1:52" x14ac:dyDescent="0.3">
      <c r="A437" s="2">
        <v>44821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24</v>
      </c>
      <c r="AA437">
        <v>1</v>
      </c>
      <c r="AB437">
        <v>4.1666666666666657E-2</v>
      </c>
      <c r="AF437" s="2">
        <v>44821</v>
      </c>
      <c r="AG437">
        <v>1</v>
      </c>
      <c r="AX437">
        <v>1</v>
      </c>
      <c r="AY437">
        <v>1</v>
      </c>
      <c r="AZ437">
        <v>1</v>
      </c>
    </row>
    <row r="438" spans="1:52" x14ac:dyDescent="0.3">
      <c r="A438" s="2">
        <v>44823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5.5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24</v>
      </c>
      <c r="AA438">
        <v>5.5</v>
      </c>
      <c r="AB438">
        <v>0.22916666666666671</v>
      </c>
      <c r="AF438" s="2">
        <v>44823</v>
      </c>
      <c r="AG438">
        <v>5.5</v>
      </c>
      <c r="AX438">
        <v>1</v>
      </c>
      <c r="AY438">
        <v>5.5</v>
      </c>
      <c r="AZ438">
        <v>5.5</v>
      </c>
    </row>
    <row r="439" spans="1:52" x14ac:dyDescent="0.3">
      <c r="A439" s="2">
        <v>44824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1.5</v>
      </c>
      <c r="V439">
        <v>0</v>
      </c>
      <c r="W439">
        <v>0</v>
      </c>
      <c r="X439">
        <v>0</v>
      </c>
      <c r="Y439">
        <v>0</v>
      </c>
      <c r="Z439">
        <v>24</v>
      </c>
      <c r="AA439">
        <v>1.5</v>
      </c>
      <c r="AB439">
        <v>6.25E-2</v>
      </c>
      <c r="AF439" s="2">
        <v>44824</v>
      </c>
      <c r="AG439">
        <v>1.5</v>
      </c>
      <c r="AX439">
        <v>1</v>
      </c>
      <c r="AY439">
        <v>1.5</v>
      </c>
      <c r="AZ439">
        <v>1.5</v>
      </c>
    </row>
    <row r="440" spans="1:52" x14ac:dyDescent="0.3">
      <c r="A440" s="2">
        <v>44825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14</v>
      </c>
      <c r="V440">
        <v>0.5</v>
      </c>
      <c r="W440">
        <v>0</v>
      </c>
      <c r="X440">
        <v>0</v>
      </c>
      <c r="Y440">
        <v>0</v>
      </c>
      <c r="Z440">
        <v>24</v>
      </c>
      <c r="AA440">
        <v>14.5</v>
      </c>
      <c r="AB440">
        <v>0.60416666666666663</v>
      </c>
      <c r="AF440" s="2">
        <v>44825</v>
      </c>
      <c r="AG440">
        <v>14</v>
      </c>
      <c r="AH440">
        <v>0.5</v>
      </c>
      <c r="AX440">
        <v>2</v>
      </c>
      <c r="AY440">
        <v>14.5</v>
      </c>
      <c r="AZ440">
        <v>7.25</v>
      </c>
    </row>
    <row r="441" spans="1:52" x14ac:dyDescent="0.3">
      <c r="A441" s="2">
        <v>44826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4</v>
      </c>
      <c r="Q441">
        <v>0</v>
      </c>
      <c r="R441">
        <v>0</v>
      </c>
      <c r="S441">
        <v>4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24</v>
      </c>
      <c r="AA441">
        <v>11</v>
      </c>
      <c r="AB441">
        <v>0.45833333333333331</v>
      </c>
      <c r="AF441" s="2">
        <v>44826</v>
      </c>
      <c r="AG441">
        <v>2</v>
      </c>
      <c r="AH441">
        <v>4</v>
      </c>
      <c r="AI441">
        <v>4</v>
      </c>
      <c r="AJ441">
        <v>1</v>
      </c>
      <c r="AX441">
        <v>4</v>
      </c>
      <c r="AY441">
        <v>11</v>
      </c>
      <c r="AZ441">
        <v>2.75</v>
      </c>
    </row>
    <row r="442" spans="1:52" x14ac:dyDescent="0.3">
      <c r="A442" s="2">
        <v>44827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12</v>
      </c>
      <c r="R442">
        <v>7</v>
      </c>
      <c r="S442">
        <v>27.5</v>
      </c>
      <c r="T442">
        <v>6</v>
      </c>
      <c r="U442">
        <v>4</v>
      </c>
      <c r="V442">
        <v>2.5</v>
      </c>
      <c r="W442">
        <v>1.5</v>
      </c>
      <c r="X442">
        <v>0</v>
      </c>
      <c r="Y442">
        <v>0</v>
      </c>
      <c r="Z442">
        <v>24</v>
      </c>
      <c r="AA442">
        <v>60.5</v>
      </c>
      <c r="AB442">
        <v>2.520833333333333</v>
      </c>
      <c r="AF442" s="2">
        <v>44827</v>
      </c>
      <c r="AG442">
        <v>12</v>
      </c>
      <c r="AH442">
        <v>7</v>
      </c>
      <c r="AI442">
        <v>27.5</v>
      </c>
      <c r="AJ442">
        <v>6</v>
      </c>
      <c r="AK442">
        <v>4</v>
      </c>
      <c r="AL442">
        <v>2.5</v>
      </c>
      <c r="AM442">
        <v>1.5</v>
      </c>
      <c r="AX442">
        <v>7</v>
      </c>
      <c r="AY442">
        <v>60.5</v>
      </c>
      <c r="AZ442">
        <v>8.6428571428571423</v>
      </c>
    </row>
    <row r="443" spans="1:52" x14ac:dyDescent="0.3">
      <c r="A443" s="2">
        <v>44829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0.5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24</v>
      </c>
      <c r="AA443">
        <v>2.5</v>
      </c>
      <c r="AB443">
        <v>0.1041666666666667</v>
      </c>
      <c r="AF443" s="2">
        <v>44829</v>
      </c>
      <c r="AG443">
        <v>0.5</v>
      </c>
      <c r="AH443">
        <v>1</v>
      </c>
      <c r="AI443">
        <v>1</v>
      </c>
      <c r="AX443">
        <v>3</v>
      </c>
      <c r="AY443">
        <v>2.5</v>
      </c>
      <c r="AZ443">
        <v>0.83333333333333337</v>
      </c>
    </row>
    <row r="444" spans="1:52" x14ac:dyDescent="0.3">
      <c r="A444" s="2">
        <v>44831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8.5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24</v>
      </c>
      <c r="AA444">
        <v>8.5</v>
      </c>
      <c r="AB444">
        <v>0.35416666666666669</v>
      </c>
      <c r="AF444" s="2">
        <v>44831</v>
      </c>
      <c r="AG444">
        <v>8.5</v>
      </c>
      <c r="AX444">
        <v>1</v>
      </c>
      <c r="AY444">
        <v>8.5</v>
      </c>
      <c r="AZ444">
        <v>8.5</v>
      </c>
    </row>
    <row r="445" spans="1:52" x14ac:dyDescent="0.3">
      <c r="A445" s="2">
        <v>44832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11.5</v>
      </c>
      <c r="U445">
        <v>21.5</v>
      </c>
      <c r="V445">
        <v>0</v>
      </c>
      <c r="W445">
        <v>0</v>
      </c>
      <c r="X445">
        <v>0</v>
      </c>
      <c r="Y445">
        <v>0</v>
      </c>
      <c r="Z445">
        <v>24</v>
      </c>
      <c r="AA445">
        <v>33</v>
      </c>
      <c r="AB445">
        <v>1.375</v>
      </c>
      <c r="AF445" s="2">
        <v>44832</v>
      </c>
      <c r="AG445">
        <v>11.5</v>
      </c>
      <c r="AH445">
        <v>21.5</v>
      </c>
      <c r="AX445">
        <v>2</v>
      </c>
      <c r="AY445">
        <v>33</v>
      </c>
      <c r="AZ445">
        <v>16.5</v>
      </c>
    </row>
    <row r="446" spans="1:52" x14ac:dyDescent="0.3">
      <c r="A446" s="2">
        <v>44835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24</v>
      </c>
      <c r="AA446">
        <v>1</v>
      </c>
      <c r="AB446">
        <v>4.1666666666666657E-2</v>
      </c>
      <c r="AF446" s="2">
        <v>44835</v>
      </c>
      <c r="AG446">
        <v>1</v>
      </c>
      <c r="AX446">
        <v>1</v>
      </c>
      <c r="AY446">
        <v>1</v>
      </c>
      <c r="AZ446">
        <v>1</v>
      </c>
    </row>
    <row r="447" spans="1:52" x14ac:dyDescent="0.3">
      <c r="A447" s="2">
        <v>44836</v>
      </c>
      <c r="B447">
        <v>3.5</v>
      </c>
      <c r="C447">
        <v>1.5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0.5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24</v>
      </c>
      <c r="AA447">
        <v>7.5</v>
      </c>
      <c r="AB447">
        <v>0.3125</v>
      </c>
      <c r="AF447" s="2">
        <v>44836</v>
      </c>
      <c r="AG447">
        <v>3.5</v>
      </c>
      <c r="AH447">
        <v>1.5</v>
      </c>
      <c r="AI447">
        <v>0.5</v>
      </c>
      <c r="AJ447">
        <v>1</v>
      </c>
      <c r="AK447">
        <v>1</v>
      </c>
      <c r="AX447">
        <v>5</v>
      </c>
      <c r="AY447">
        <v>7.5</v>
      </c>
      <c r="AZ447">
        <v>1.5</v>
      </c>
    </row>
    <row r="448" spans="1:52" x14ac:dyDescent="0.3">
      <c r="A448" s="2">
        <v>44837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10.5</v>
      </c>
      <c r="T448">
        <v>2.5</v>
      </c>
      <c r="U448">
        <v>2</v>
      </c>
      <c r="V448">
        <v>0.5</v>
      </c>
      <c r="W448">
        <v>0</v>
      </c>
      <c r="X448">
        <v>0</v>
      </c>
      <c r="Y448">
        <v>0</v>
      </c>
      <c r="Z448">
        <v>24</v>
      </c>
      <c r="AA448">
        <v>15.5</v>
      </c>
      <c r="AB448">
        <v>0.64583333333333337</v>
      </c>
      <c r="AF448" s="2">
        <v>44837</v>
      </c>
      <c r="AG448">
        <v>10.5</v>
      </c>
      <c r="AH448">
        <v>2.5</v>
      </c>
      <c r="AI448">
        <v>2</v>
      </c>
      <c r="AJ448">
        <v>0.5</v>
      </c>
      <c r="AX448">
        <v>4</v>
      </c>
      <c r="AY448">
        <v>15.5</v>
      </c>
      <c r="AZ448">
        <v>3.875</v>
      </c>
    </row>
    <row r="449" spans="1:52" x14ac:dyDescent="0.3">
      <c r="A449" s="2">
        <v>44838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27</v>
      </c>
      <c r="Q449">
        <v>11</v>
      </c>
      <c r="R449">
        <v>0.5</v>
      </c>
      <c r="S449">
        <v>1.5</v>
      </c>
      <c r="T449">
        <v>2</v>
      </c>
      <c r="U449">
        <v>0.5</v>
      </c>
      <c r="V449">
        <v>0</v>
      </c>
      <c r="W449">
        <v>1.5</v>
      </c>
      <c r="X449">
        <v>0</v>
      </c>
      <c r="Y449">
        <v>0</v>
      </c>
      <c r="Z449">
        <v>24</v>
      </c>
      <c r="AA449">
        <v>44</v>
      </c>
      <c r="AB449">
        <v>1.833333333333333</v>
      </c>
      <c r="AF449" s="2">
        <v>44838</v>
      </c>
      <c r="AG449">
        <v>27</v>
      </c>
      <c r="AH449">
        <v>11</v>
      </c>
      <c r="AI449">
        <v>0.5</v>
      </c>
      <c r="AJ449">
        <v>1.5</v>
      </c>
      <c r="AK449">
        <v>2</v>
      </c>
      <c r="AL449">
        <v>0.5</v>
      </c>
      <c r="AM449">
        <v>1.5</v>
      </c>
      <c r="AX449">
        <v>7</v>
      </c>
      <c r="AY449">
        <v>44</v>
      </c>
      <c r="AZ449">
        <v>6.2857142857142856</v>
      </c>
    </row>
    <row r="450" spans="1:52" x14ac:dyDescent="0.3">
      <c r="A450" s="2">
        <v>44839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7</v>
      </c>
      <c r="Q450">
        <v>0</v>
      </c>
      <c r="R450">
        <v>1.5</v>
      </c>
      <c r="S450">
        <v>14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24</v>
      </c>
      <c r="AA450">
        <v>22.5</v>
      </c>
      <c r="AB450">
        <v>0.9375</v>
      </c>
      <c r="AF450" s="2">
        <v>44839</v>
      </c>
      <c r="AG450">
        <v>7</v>
      </c>
      <c r="AH450">
        <v>1.5</v>
      </c>
      <c r="AI450">
        <v>14</v>
      </c>
      <c r="AX450">
        <v>3</v>
      </c>
      <c r="AY450">
        <v>22.5</v>
      </c>
      <c r="AZ450">
        <v>7.5</v>
      </c>
    </row>
    <row r="451" spans="1:52" x14ac:dyDescent="0.3">
      <c r="A451" s="2">
        <v>44840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5</v>
      </c>
      <c r="P451">
        <v>39</v>
      </c>
      <c r="Q451">
        <v>9</v>
      </c>
      <c r="R451">
        <v>0.5</v>
      </c>
      <c r="S451">
        <v>0</v>
      </c>
      <c r="T451">
        <v>0</v>
      </c>
      <c r="U451">
        <v>0</v>
      </c>
      <c r="V451">
        <v>1.5</v>
      </c>
      <c r="W451">
        <v>0</v>
      </c>
      <c r="X451">
        <v>0</v>
      </c>
      <c r="Y451">
        <v>0</v>
      </c>
      <c r="Z451">
        <v>24</v>
      </c>
      <c r="AA451">
        <v>55</v>
      </c>
      <c r="AB451">
        <v>2.291666666666667</v>
      </c>
      <c r="AF451" s="2">
        <v>44840</v>
      </c>
      <c r="AG451">
        <v>5</v>
      </c>
      <c r="AH451">
        <v>39</v>
      </c>
      <c r="AI451">
        <v>9</v>
      </c>
      <c r="AJ451">
        <v>0.5</v>
      </c>
      <c r="AK451">
        <v>1.5</v>
      </c>
      <c r="AX451">
        <v>5</v>
      </c>
      <c r="AY451">
        <v>55</v>
      </c>
      <c r="AZ451">
        <v>11</v>
      </c>
    </row>
    <row r="452" spans="1:52" x14ac:dyDescent="0.3">
      <c r="A452" s="2">
        <v>44841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2.5</v>
      </c>
      <c r="Q452">
        <v>4</v>
      </c>
      <c r="R452">
        <v>2</v>
      </c>
      <c r="S452">
        <v>0.5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24</v>
      </c>
      <c r="AA452">
        <v>10</v>
      </c>
      <c r="AB452">
        <v>0.41666666666666669</v>
      </c>
      <c r="AF452" s="2">
        <v>44841</v>
      </c>
      <c r="AG452">
        <v>1</v>
      </c>
      <c r="AH452">
        <v>2.5</v>
      </c>
      <c r="AI452">
        <v>4</v>
      </c>
      <c r="AJ452">
        <v>2</v>
      </c>
      <c r="AK452">
        <v>0.5</v>
      </c>
      <c r="AX452">
        <v>5</v>
      </c>
      <c r="AY452">
        <v>10</v>
      </c>
      <c r="AZ452">
        <v>2</v>
      </c>
    </row>
    <row r="453" spans="1:52" x14ac:dyDescent="0.3">
      <c r="A453" s="2">
        <v>44842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1.5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24</v>
      </c>
      <c r="AA453">
        <v>1.5</v>
      </c>
      <c r="AB453">
        <v>6.25E-2</v>
      </c>
      <c r="AF453" s="2">
        <v>44842</v>
      </c>
      <c r="AG453">
        <v>1.5</v>
      </c>
      <c r="AX453">
        <v>1</v>
      </c>
      <c r="AY453">
        <v>1.5</v>
      </c>
      <c r="AZ453">
        <v>1.5</v>
      </c>
    </row>
    <row r="454" spans="1:52" x14ac:dyDescent="0.3">
      <c r="A454" s="2">
        <v>44843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28</v>
      </c>
      <c r="S454">
        <v>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24</v>
      </c>
      <c r="AA454">
        <v>32</v>
      </c>
      <c r="AB454">
        <v>1.333333333333333</v>
      </c>
      <c r="AF454" s="2">
        <v>44843</v>
      </c>
      <c r="AG454">
        <v>28</v>
      </c>
      <c r="AH454">
        <v>4</v>
      </c>
      <c r="AX454">
        <v>2</v>
      </c>
      <c r="AY454">
        <v>32</v>
      </c>
      <c r="AZ454">
        <v>16</v>
      </c>
    </row>
    <row r="455" spans="1:52" x14ac:dyDescent="0.3">
      <c r="A455" s="2">
        <v>44845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4.5</v>
      </c>
      <c r="P455">
        <v>0</v>
      </c>
      <c r="Q455">
        <v>0</v>
      </c>
      <c r="R455">
        <v>2</v>
      </c>
      <c r="S455">
        <v>0.5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24</v>
      </c>
      <c r="AA455">
        <v>7</v>
      </c>
      <c r="AB455">
        <v>0.29166666666666669</v>
      </c>
      <c r="AF455" s="2">
        <v>44845</v>
      </c>
      <c r="AG455">
        <v>4.5</v>
      </c>
      <c r="AH455">
        <v>2</v>
      </c>
      <c r="AI455">
        <v>0.5</v>
      </c>
      <c r="AX455">
        <v>3</v>
      </c>
      <c r="AY455">
        <v>7</v>
      </c>
      <c r="AZ455">
        <v>2.333333333333333</v>
      </c>
    </row>
    <row r="456" spans="1:52" x14ac:dyDescent="0.3">
      <c r="A456" s="2">
        <v>44847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0.5</v>
      </c>
      <c r="Q456">
        <v>2</v>
      </c>
      <c r="R456">
        <v>2.5</v>
      </c>
      <c r="S456">
        <v>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24</v>
      </c>
      <c r="AA456">
        <v>8</v>
      </c>
      <c r="AB456">
        <v>0.33333333333333331</v>
      </c>
      <c r="AF456" s="2">
        <v>44847</v>
      </c>
      <c r="AG456">
        <v>0.5</v>
      </c>
      <c r="AH456">
        <v>2</v>
      </c>
      <c r="AI456">
        <v>2.5</v>
      </c>
      <c r="AJ456">
        <v>3</v>
      </c>
      <c r="AX456">
        <v>4</v>
      </c>
      <c r="AY456">
        <v>8</v>
      </c>
      <c r="AZ456">
        <v>2</v>
      </c>
    </row>
    <row r="457" spans="1:52" x14ac:dyDescent="0.3">
      <c r="A457" s="2">
        <v>44849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30</v>
      </c>
      <c r="Q457">
        <v>31</v>
      </c>
      <c r="R457">
        <v>3.5</v>
      </c>
      <c r="S457">
        <v>0</v>
      </c>
      <c r="T457">
        <v>0</v>
      </c>
      <c r="U457">
        <v>0</v>
      </c>
      <c r="V457">
        <v>0</v>
      </c>
      <c r="W457">
        <v>14.5</v>
      </c>
      <c r="X457">
        <v>0</v>
      </c>
      <c r="Y457">
        <v>0</v>
      </c>
      <c r="Z457">
        <v>24</v>
      </c>
      <c r="AA457">
        <v>79</v>
      </c>
      <c r="AB457">
        <v>3.291666666666667</v>
      </c>
      <c r="AF457" s="2">
        <v>44849</v>
      </c>
      <c r="AG457">
        <v>30</v>
      </c>
      <c r="AH457">
        <v>31</v>
      </c>
      <c r="AI457">
        <v>3.5</v>
      </c>
      <c r="AJ457">
        <v>14.5</v>
      </c>
      <c r="AX457">
        <v>4</v>
      </c>
      <c r="AY457">
        <v>79</v>
      </c>
      <c r="AZ457">
        <v>19.75</v>
      </c>
    </row>
    <row r="458" spans="1:52" x14ac:dyDescent="0.3">
      <c r="A458" s="2">
        <v>44851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9</v>
      </c>
      <c r="V458">
        <v>0</v>
      </c>
      <c r="W458">
        <v>0</v>
      </c>
      <c r="X458">
        <v>0</v>
      </c>
      <c r="Y458">
        <v>0</v>
      </c>
      <c r="Z458">
        <v>24</v>
      </c>
      <c r="AA458">
        <v>9</v>
      </c>
      <c r="AB458">
        <v>0.375</v>
      </c>
      <c r="AF458" s="2">
        <v>44851</v>
      </c>
      <c r="AG458">
        <v>9</v>
      </c>
      <c r="AX458">
        <v>1</v>
      </c>
      <c r="AY458">
        <v>9</v>
      </c>
      <c r="AZ458">
        <v>9</v>
      </c>
    </row>
    <row r="459" spans="1:52" x14ac:dyDescent="0.3">
      <c r="A459" s="2">
        <v>44852</v>
      </c>
      <c r="B459">
        <v>0.5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49</v>
      </c>
      <c r="S459">
        <v>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24</v>
      </c>
      <c r="AA459">
        <v>57.5</v>
      </c>
      <c r="AB459">
        <v>2.395833333333333</v>
      </c>
      <c r="AF459" s="2">
        <v>44852</v>
      </c>
      <c r="AG459">
        <v>0.5</v>
      </c>
      <c r="AH459">
        <v>49</v>
      </c>
      <c r="AI459">
        <v>8</v>
      </c>
      <c r="AX459">
        <v>3</v>
      </c>
      <c r="AY459">
        <v>57.5</v>
      </c>
      <c r="AZ459">
        <v>19.166666666666671</v>
      </c>
    </row>
    <row r="460" spans="1:52" x14ac:dyDescent="0.3">
      <c r="A460" s="2">
        <v>44853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0.5</v>
      </c>
      <c r="T460">
        <v>1.5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24</v>
      </c>
      <c r="AA460">
        <v>2</v>
      </c>
      <c r="AB460">
        <v>8.3333333333333329E-2</v>
      </c>
      <c r="AF460" s="2">
        <v>44853</v>
      </c>
      <c r="AG460">
        <v>0.5</v>
      </c>
      <c r="AH460">
        <v>1.5</v>
      </c>
      <c r="AX460">
        <v>2</v>
      </c>
      <c r="AY460">
        <v>2</v>
      </c>
      <c r="AZ460">
        <v>1</v>
      </c>
    </row>
    <row r="461" spans="1:52" x14ac:dyDescent="0.3">
      <c r="A461" s="2">
        <v>44854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0.5</v>
      </c>
      <c r="O461">
        <v>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24</v>
      </c>
      <c r="AA461">
        <v>4.5</v>
      </c>
      <c r="AB461">
        <v>0.1875</v>
      </c>
      <c r="AF461" s="2">
        <v>44854</v>
      </c>
      <c r="AG461">
        <v>0.5</v>
      </c>
      <c r="AH461">
        <v>4</v>
      </c>
      <c r="AX461">
        <v>2</v>
      </c>
      <c r="AY461">
        <v>4.5</v>
      </c>
      <c r="AZ461">
        <v>2.25</v>
      </c>
    </row>
    <row r="462" spans="1:52" x14ac:dyDescent="0.3">
      <c r="A462" s="2">
        <v>44856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R462">
        <v>1.5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0.5</v>
      </c>
      <c r="Y462">
        <v>0</v>
      </c>
      <c r="Z462">
        <v>22</v>
      </c>
      <c r="AA462">
        <v>2</v>
      </c>
      <c r="AB462">
        <v>9.0909090909090912E-2</v>
      </c>
      <c r="AF462" s="2">
        <v>44856</v>
      </c>
      <c r="AG462">
        <v>1.5</v>
      </c>
      <c r="AH462">
        <v>0.5</v>
      </c>
      <c r="AX462">
        <v>2</v>
      </c>
      <c r="AY462">
        <v>2</v>
      </c>
      <c r="AZ462">
        <v>1</v>
      </c>
    </row>
    <row r="463" spans="1:52" x14ac:dyDescent="0.3">
      <c r="A463" s="2">
        <v>44857</v>
      </c>
      <c r="B463">
        <v>0</v>
      </c>
      <c r="C463">
        <v>0</v>
      </c>
      <c r="D463">
        <v>1.5</v>
      </c>
      <c r="E463">
        <v>1</v>
      </c>
      <c r="F463">
        <v>5.5</v>
      </c>
      <c r="G463">
        <v>0.5</v>
      </c>
      <c r="H463">
        <v>0</v>
      </c>
      <c r="I463">
        <v>0</v>
      </c>
      <c r="J463">
        <v>0</v>
      </c>
      <c r="K463">
        <v>0</v>
      </c>
      <c r="L463">
        <v>0.5</v>
      </c>
      <c r="M463">
        <v>0</v>
      </c>
      <c r="N463">
        <v>0</v>
      </c>
      <c r="O463">
        <v>0</v>
      </c>
      <c r="P463">
        <v>0</v>
      </c>
      <c r="Q463">
        <v>0</v>
      </c>
      <c r="Y463">
        <v>0</v>
      </c>
      <c r="Z463">
        <v>17</v>
      </c>
      <c r="AA463">
        <v>9</v>
      </c>
      <c r="AB463">
        <v>0.52941176470588236</v>
      </c>
      <c r="AF463" s="2">
        <v>44857</v>
      </c>
      <c r="AG463">
        <v>1.5</v>
      </c>
      <c r="AH463">
        <v>1</v>
      </c>
      <c r="AI463">
        <v>5.5</v>
      </c>
      <c r="AJ463">
        <v>0.5</v>
      </c>
      <c r="AK463">
        <v>0.5</v>
      </c>
      <c r="AX463">
        <v>5</v>
      </c>
      <c r="AY463">
        <v>9</v>
      </c>
      <c r="AZ463">
        <v>1.8</v>
      </c>
    </row>
    <row r="464" spans="1:52" x14ac:dyDescent="0.3">
      <c r="A464" s="2">
        <v>44859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4.5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24</v>
      </c>
      <c r="AA464">
        <v>6.5</v>
      </c>
      <c r="AB464">
        <v>0.27083333333333331</v>
      </c>
      <c r="AF464" s="2">
        <v>44859</v>
      </c>
      <c r="AG464">
        <v>4.5</v>
      </c>
      <c r="AH464">
        <v>2</v>
      </c>
      <c r="AX464">
        <v>2</v>
      </c>
      <c r="AY464">
        <v>6.5</v>
      </c>
      <c r="AZ464">
        <v>3.25</v>
      </c>
    </row>
    <row r="465" spans="1:52" x14ac:dyDescent="0.3">
      <c r="A465" s="2">
        <v>44860</v>
      </c>
      <c r="B465">
        <v>0</v>
      </c>
      <c r="C465">
        <v>3.5</v>
      </c>
      <c r="D465">
        <v>13.5</v>
      </c>
      <c r="E465">
        <v>3</v>
      </c>
      <c r="F465">
        <v>0.5</v>
      </c>
      <c r="G465">
        <v>0.5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24</v>
      </c>
      <c r="AA465">
        <v>21</v>
      </c>
      <c r="AB465">
        <v>0.875</v>
      </c>
      <c r="AF465" s="2">
        <v>44860</v>
      </c>
      <c r="AG465">
        <v>3.5</v>
      </c>
      <c r="AH465">
        <v>13.5</v>
      </c>
      <c r="AI465">
        <v>3</v>
      </c>
      <c r="AJ465">
        <v>0.5</v>
      </c>
      <c r="AK465">
        <v>0.5</v>
      </c>
      <c r="AX465">
        <v>5</v>
      </c>
      <c r="AY465">
        <v>21</v>
      </c>
      <c r="AZ465">
        <v>4.2</v>
      </c>
    </row>
    <row r="466" spans="1:52" x14ac:dyDescent="0.3">
      <c r="A466" s="2">
        <v>44868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2.5</v>
      </c>
      <c r="Q466">
        <v>0.5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19</v>
      </c>
      <c r="AA466">
        <v>3</v>
      </c>
      <c r="AB466">
        <v>0.15789473684210531</v>
      </c>
      <c r="AF466" s="2">
        <v>44868</v>
      </c>
      <c r="AG466">
        <v>2.5</v>
      </c>
      <c r="AH466">
        <v>0.5</v>
      </c>
      <c r="AX466">
        <v>2</v>
      </c>
      <c r="AY466">
        <v>3</v>
      </c>
      <c r="AZ466">
        <v>1.5</v>
      </c>
    </row>
    <row r="467" spans="1:52" x14ac:dyDescent="0.3">
      <c r="A467" s="2">
        <v>44869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78</v>
      </c>
      <c r="R467">
        <v>24</v>
      </c>
      <c r="S467">
        <v>0.5</v>
      </c>
      <c r="T467">
        <v>2.5</v>
      </c>
      <c r="U467">
        <v>0.5</v>
      </c>
      <c r="V467">
        <v>0</v>
      </c>
      <c r="W467">
        <v>0</v>
      </c>
      <c r="X467">
        <v>0</v>
      </c>
      <c r="Y467">
        <v>0</v>
      </c>
      <c r="Z467">
        <v>24</v>
      </c>
      <c r="AA467">
        <v>105.5</v>
      </c>
      <c r="AB467">
        <v>4.395833333333333</v>
      </c>
      <c r="AF467" s="2">
        <v>44869</v>
      </c>
      <c r="AG467">
        <v>78</v>
      </c>
      <c r="AH467">
        <v>24</v>
      </c>
      <c r="AI467">
        <v>0.5</v>
      </c>
      <c r="AJ467">
        <v>2.5</v>
      </c>
      <c r="AK467">
        <v>0.5</v>
      </c>
      <c r="AX467">
        <v>5</v>
      </c>
      <c r="AY467">
        <v>105.5</v>
      </c>
      <c r="AZ467">
        <v>21.1</v>
      </c>
    </row>
    <row r="468" spans="1:52" x14ac:dyDescent="0.3">
      <c r="A468" s="2">
        <v>44870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0.5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</v>
      </c>
      <c r="O468">
        <v>4.5</v>
      </c>
      <c r="P468">
        <v>2.5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24</v>
      </c>
      <c r="AA468">
        <v>11.5</v>
      </c>
      <c r="AB468">
        <v>0.47916666666666669</v>
      </c>
      <c r="AF468" s="2">
        <v>44870</v>
      </c>
      <c r="AG468">
        <v>0.5</v>
      </c>
      <c r="AH468">
        <v>4</v>
      </c>
      <c r="AI468">
        <v>4.5</v>
      </c>
      <c r="AJ468">
        <v>2.5</v>
      </c>
      <c r="AX468">
        <v>4</v>
      </c>
      <c r="AY468">
        <v>11.5</v>
      </c>
      <c r="AZ468">
        <v>2.875</v>
      </c>
    </row>
    <row r="469" spans="1:52" x14ac:dyDescent="0.3">
      <c r="A469" s="2">
        <v>44872</v>
      </c>
      <c r="B469">
        <v>0</v>
      </c>
      <c r="C469">
        <v>0</v>
      </c>
      <c r="D469">
        <v>0</v>
      </c>
      <c r="E469">
        <v>2</v>
      </c>
      <c r="F469">
        <v>0.5</v>
      </c>
      <c r="G469">
        <v>1</v>
      </c>
      <c r="H469">
        <v>1.5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24</v>
      </c>
      <c r="AA469">
        <v>6.5</v>
      </c>
      <c r="AB469">
        <v>0.27083333333333331</v>
      </c>
      <c r="AF469" s="2">
        <v>44872</v>
      </c>
      <c r="AG469">
        <v>2</v>
      </c>
      <c r="AH469">
        <v>0.5</v>
      </c>
      <c r="AI469">
        <v>1</v>
      </c>
      <c r="AJ469">
        <v>1.5</v>
      </c>
      <c r="AK469">
        <v>1</v>
      </c>
      <c r="AL469">
        <v>0.5</v>
      </c>
      <c r="AX469">
        <v>6</v>
      </c>
      <c r="AY469">
        <v>6.5</v>
      </c>
      <c r="AZ469">
        <v>1.083333333333333</v>
      </c>
    </row>
    <row r="470" spans="1:52" x14ac:dyDescent="0.3">
      <c r="A470" s="2">
        <v>44873</v>
      </c>
      <c r="B470">
        <v>0</v>
      </c>
      <c r="C470">
        <v>0</v>
      </c>
      <c r="D470">
        <v>0</v>
      </c>
      <c r="E470">
        <v>0</v>
      </c>
      <c r="F470">
        <v>0.5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28</v>
      </c>
      <c r="S470">
        <v>1</v>
      </c>
      <c r="T470">
        <v>0.5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24</v>
      </c>
      <c r="AA470">
        <v>30</v>
      </c>
      <c r="AB470">
        <v>1.25</v>
      </c>
      <c r="AF470" s="2">
        <v>44873</v>
      </c>
      <c r="AG470">
        <v>0.5</v>
      </c>
      <c r="AH470">
        <v>28</v>
      </c>
      <c r="AI470">
        <v>1</v>
      </c>
      <c r="AJ470">
        <v>0.5</v>
      </c>
      <c r="AX470">
        <v>4</v>
      </c>
      <c r="AY470">
        <v>30</v>
      </c>
      <c r="AZ470">
        <v>7.5</v>
      </c>
    </row>
    <row r="471" spans="1:52" x14ac:dyDescent="0.3">
      <c r="A471" s="2">
        <v>44874</v>
      </c>
      <c r="B471">
        <v>0</v>
      </c>
      <c r="C471">
        <v>0</v>
      </c>
      <c r="D471">
        <v>0</v>
      </c>
      <c r="E471">
        <v>0.5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0.5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24</v>
      </c>
      <c r="AA471">
        <v>1</v>
      </c>
      <c r="AB471">
        <v>4.1666666666666657E-2</v>
      </c>
      <c r="AF471" s="2">
        <v>44874</v>
      </c>
      <c r="AG471">
        <v>0.5</v>
      </c>
      <c r="AH471">
        <v>0.5</v>
      </c>
      <c r="AX471">
        <v>2</v>
      </c>
      <c r="AY471">
        <v>1</v>
      </c>
      <c r="AZ471">
        <v>0.5</v>
      </c>
    </row>
    <row r="472" spans="1:52" x14ac:dyDescent="0.3">
      <c r="A472" s="2">
        <v>44876</v>
      </c>
      <c r="J472">
        <v>0</v>
      </c>
      <c r="K472">
        <v>0</v>
      </c>
      <c r="L472">
        <v>0</v>
      </c>
      <c r="M472">
        <v>0</v>
      </c>
      <c r="N472">
        <v>1.5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16</v>
      </c>
      <c r="AA472">
        <v>2.5</v>
      </c>
      <c r="AB472">
        <v>0.15625</v>
      </c>
      <c r="AF472" s="2">
        <v>44876</v>
      </c>
      <c r="AG472">
        <v>1.5</v>
      </c>
      <c r="AH472">
        <v>1</v>
      </c>
      <c r="AX472">
        <v>2</v>
      </c>
      <c r="AY472">
        <v>2.5</v>
      </c>
      <c r="AZ472">
        <v>1.25</v>
      </c>
    </row>
    <row r="473" spans="1:52" x14ac:dyDescent="0.3">
      <c r="A473" s="2">
        <v>44878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4.5</v>
      </c>
      <c r="O473">
        <v>1</v>
      </c>
      <c r="P473">
        <v>0</v>
      </c>
      <c r="Q473">
        <v>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18</v>
      </c>
      <c r="AA473">
        <v>10.5</v>
      </c>
      <c r="AB473">
        <v>0.58333333333333337</v>
      </c>
      <c r="AF473" s="2">
        <v>44878</v>
      </c>
      <c r="AG473">
        <v>1</v>
      </c>
      <c r="AH473">
        <v>4.5</v>
      </c>
      <c r="AI473">
        <v>1</v>
      </c>
      <c r="AJ473">
        <v>4</v>
      </c>
      <c r="AX473">
        <v>4</v>
      </c>
      <c r="AY473">
        <v>10.5</v>
      </c>
      <c r="AZ473">
        <v>2.625</v>
      </c>
    </row>
    <row r="474" spans="1:52" x14ac:dyDescent="0.3">
      <c r="A474" s="2">
        <v>44879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3.5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24</v>
      </c>
      <c r="AA474">
        <v>4</v>
      </c>
      <c r="AB474">
        <v>0.16666666666666671</v>
      </c>
      <c r="AF474" s="2">
        <v>44879</v>
      </c>
      <c r="AG474">
        <v>0.5</v>
      </c>
      <c r="AH474">
        <v>3.5</v>
      </c>
      <c r="AX474">
        <v>2</v>
      </c>
      <c r="AY474">
        <v>4</v>
      </c>
      <c r="AZ474">
        <v>2</v>
      </c>
    </row>
    <row r="475" spans="1:52" x14ac:dyDescent="0.3">
      <c r="A475" s="2">
        <v>44881</v>
      </c>
      <c r="B475">
        <v>0</v>
      </c>
      <c r="C475">
        <v>0</v>
      </c>
      <c r="D475">
        <v>0</v>
      </c>
      <c r="E475">
        <v>0.5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0.5</v>
      </c>
      <c r="Z475">
        <v>24</v>
      </c>
      <c r="AA475">
        <v>1</v>
      </c>
      <c r="AB475">
        <v>4.1666666666666657E-2</v>
      </c>
      <c r="AF475" s="2">
        <v>44881</v>
      </c>
      <c r="AG475">
        <v>0.5</v>
      </c>
      <c r="AH475">
        <v>0.5</v>
      </c>
      <c r="AX475">
        <v>2</v>
      </c>
      <c r="AY475">
        <v>1</v>
      </c>
      <c r="AZ475">
        <v>0.5</v>
      </c>
    </row>
    <row r="476" spans="1:52" x14ac:dyDescent="0.3">
      <c r="A476" s="2">
        <v>44882</v>
      </c>
      <c r="B476">
        <v>0</v>
      </c>
      <c r="C476">
        <v>0</v>
      </c>
      <c r="D476">
        <v>1</v>
      </c>
      <c r="E476">
        <v>3</v>
      </c>
      <c r="F476">
        <v>0.5</v>
      </c>
      <c r="G476">
        <v>3.5</v>
      </c>
      <c r="H476">
        <v>5</v>
      </c>
      <c r="I476">
        <v>1.5</v>
      </c>
      <c r="J476">
        <v>2</v>
      </c>
      <c r="K476">
        <v>5</v>
      </c>
      <c r="L476">
        <v>1</v>
      </c>
      <c r="M476">
        <v>0.5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24</v>
      </c>
      <c r="AA476">
        <v>23</v>
      </c>
      <c r="AB476">
        <v>0.95833333333333337</v>
      </c>
      <c r="AF476" s="2">
        <v>44882</v>
      </c>
      <c r="AG476">
        <v>1</v>
      </c>
      <c r="AH476">
        <v>3</v>
      </c>
      <c r="AI476">
        <v>0.5</v>
      </c>
      <c r="AJ476">
        <v>3.5</v>
      </c>
      <c r="AK476">
        <v>5</v>
      </c>
      <c r="AL476">
        <v>1.5</v>
      </c>
      <c r="AM476">
        <v>2</v>
      </c>
      <c r="AN476">
        <v>5</v>
      </c>
      <c r="AO476">
        <v>1</v>
      </c>
      <c r="AP476">
        <v>0.5</v>
      </c>
      <c r="AX476">
        <v>10</v>
      </c>
      <c r="AY476">
        <v>23</v>
      </c>
      <c r="AZ476">
        <v>2.2999999999999998</v>
      </c>
    </row>
    <row r="477" spans="1:52" x14ac:dyDescent="0.3">
      <c r="A477" s="2">
        <v>44885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1.5</v>
      </c>
      <c r="X477">
        <v>1</v>
      </c>
      <c r="Y477">
        <v>0</v>
      </c>
      <c r="Z477">
        <v>24</v>
      </c>
      <c r="AA477">
        <v>2.5</v>
      </c>
      <c r="AB477">
        <v>0.1041666666666667</v>
      </c>
      <c r="AF477" s="2">
        <v>44885</v>
      </c>
      <c r="AG477">
        <v>1.5</v>
      </c>
      <c r="AH477">
        <v>1</v>
      </c>
      <c r="AX477">
        <v>2</v>
      </c>
      <c r="AY477">
        <v>2.5</v>
      </c>
      <c r="AZ477">
        <v>1.25</v>
      </c>
    </row>
    <row r="478" spans="1:52" x14ac:dyDescent="0.3">
      <c r="A478" s="2">
        <v>44887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24</v>
      </c>
      <c r="AA478">
        <v>1</v>
      </c>
      <c r="AB478">
        <v>4.1666666666666657E-2</v>
      </c>
      <c r="AF478" s="2">
        <v>44887</v>
      </c>
      <c r="AG478">
        <v>1</v>
      </c>
      <c r="AX478">
        <v>1</v>
      </c>
      <c r="AY478">
        <v>1</v>
      </c>
      <c r="AZ478">
        <v>1</v>
      </c>
    </row>
    <row r="479" spans="1:52" x14ac:dyDescent="0.3">
      <c r="A479" s="2">
        <v>44889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Z479">
        <v>19</v>
      </c>
      <c r="AA479">
        <v>1</v>
      </c>
      <c r="AB479">
        <v>5.2631578947368418E-2</v>
      </c>
      <c r="AF479" s="2">
        <v>44889</v>
      </c>
      <c r="AG479">
        <v>1</v>
      </c>
      <c r="AX479">
        <v>1</v>
      </c>
      <c r="AY479">
        <v>1</v>
      </c>
      <c r="AZ479">
        <v>1</v>
      </c>
    </row>
    <row r="480" spans="1:52" x14ac:dyDescent="0.3">
      <c r="A480" s="2">
        <v>44893</v>
      </c>
      <c r="B480">
        <v>0</v>
      </c>
      <c r="C480">
        <v>0</v>
      </c>
      <c r="D480">
        <v>0</v>
      </c>
      <c r="E480">
        <v>0</v>
      </c>
      <c r="F480">
        <v>0.5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3.5</v>
      </c>
      <c r="S480">
        <v>7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1.5</v>
      </c>
      <c r="Z480">
        <v>24</v>
      </c>
      <c r="AA480">
        <v>13.5</v>
      </c>
      <c r="AB480">
        <v>0.5625</v>
      </c>
      <c r="AF480" s="2">
        <v>44893</v>
      </c>
      <c r="AG480">
        <v>0.5</v>
      </c>
      <c r="AH480">
        <v>3.5</v>
      </c>
      <c r="AI480">
        <v>7</v>
      </c>
      <c r="AJ480">
        <v>1</v>
      </c>
      <c r="AK480">
        <v>1.5</v>
      </c>
      <c r="AX480">
        <v>5</v>
      </c>
      <c r="AY480">
        <v>13.5</v>
      </c>
      <c r="AZ480">
        <v>2.7</v>
      </c>
    </row>
    <row r="481" spans="1:52" x14ac:dyDescent="0.3">
      <c r="A481" s="2">
        <v>44895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4.5</v>
      </c>
      <c r="S481">
        <v>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24</v>
      </c>
      <c r="AA481">
        <v>11.5</v>
      </c>
      <c r="AB481">
        <v>0.47916666666666669</v>
      </c>
      <c r="AF481" s="2">
        <v>44895</v>
      </c>
      <c r="AG481">
        <v>1</v>
      </c>
      <c r="AH481">
        <v>4.5</v>
      </c>
      <c r="AI481">
        <v>6</v>
      </c>
      <c r="AX481">
        <v>3</v>
      </c>
      <c r="AY481">
        <v>11.5</v>
      </c>
      <c r="AZ481">
        <v>3.833333333333333</v>
      </c>
    </row>
    <row r="482" spans="1:52" x14ac:dyDescent="0.3">
      <c r="A482" s="2">
        <v>44896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0.5</v>
      </c>
      <c r="P482">
        <v>0</v>
      </c>
      <c r="Q482">
        <v>0.5</v>
      </c>
      <c r="R482">
        <v>14</v>
      </c>
      <c r="S482">
        <v>3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24</v>
      </c>
      <c r="AA482">
        <v>18</v>
      </c>
      <c r="AB482">
        <v>0.75</v>
      </c>
      <c r="AF482" s="2">
        <v>44896</v>
      </c>
      <c r="AG482">
        <v>0.5</v>
      </c>
      <c r="AH482">
        <v>0.5</v>
      </c>
      <c r="AI482">
        <v>14</v>
      </c>
      <c r="AJ482">
        <v>3</v>
      </c>
      <c r="AX482">
        <v>4</v>
      </c>
      <c r="AY482">
        <v>18</v>
      </c>
      <c r="AZ482">
        <v>4.5</v>
      </c>
    </row>
    <row r="483" spans="1:52" x14ac:dyDescent="0.3">
      <c r="A483" s="2">
        <v>44898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55.5</v>
      </c>
      <c r="Q483">
        <v>4</v>
      </c>
      <c r="R483">
        <v>1.5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24</v>
      </c>
      <c r="AA483">
        <v>62</v>
      </c>
      <c r="AB483">
        <v>2.583333333333333</v>
      </c>
      <c r="AF483" s="2">
        <v>44898</v>
      </c>
      <c r="AG483">
        <v>1</v>
      </c>
      <c r="AH483">
        <v>55.5</v>
      </c>
      <c r="AI483">
        <v>4</v>
      </c>
      <c r="AJ483">
        <v>1.5</v>
      </c>
      <c r="AX483">
        <v>4</v>
      </c>
      <c r="AY483">
        <v>62</v>
      </c>
      <c r="AZ483">
        <v>15.5</v>
      </c>
    </row>
    <row r="484" spans="1:52" x14ac:dyDescent="0.3">
      <c r="A484" s="2">
        <v>44900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24</v>
      </c>
      <c r="AA484">
        <v>9</v>
      </c>
      <c r="AB484">
        <v>0.375</v>
      </c>
      <c r="AF484" s="2">
        <v>44900</v>
      </c>
      <c r="AG484">
        <v>9</v>
      </c>
      <c r="AX484">
        <v>1</v>
      </c>
      <c r="AY484">
        <v>9</v>
      </c>
      <c r="AZ484">
        <v>9</v>
      </c>
    </row>
    <row r="485" spans="1:52" x14ac:dyDescent="0.3">
      <c r="A485" s="2">
        <v>44901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1.5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24</v>
      </c>
      <c r="AA485">
        <v>5.5</v>
      </c>
      <c r="AB485">
        <v>0.22916666666666671</v>
      </c>
      <c r="AF485" s="2">
        <v>44901</v>
      </c>
      <c r="AG485">
        <v>1.5</v>
      </c>
      <c r="AH485">
        <v>4</v>
      </c>
      <c r="AX485">
        <v>2</v>
      </c>
      <c r="AY485">
        <v>5.5</v>
      </c>
      <c r="AZ485">
        <v>2.75</v>
      </c>
    </row>
    <row r="486" spans="1:52" x14ac:dyDescent="0.3">
      <c r="A486" s="2">
        <v>44902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</v>
      </c>
      <c r="X486">
        <v>0</v>
      </c>
      <c r="Y486">
        <v>0</v>
      </c>
      <c r="Z486">
        <v>24</v>
      </c>
      <c r="AA486">
        <v>2</v>
      </c>
      <c r="AB486">
        <v>8.3333333333333329E-2</v>
      </c>
      <c r="AF486" s="2">
        <v>44902</v>
      </c>
      <c r="AG486">
        <v>2</v>
      </c>
      <c r="AX486">
        <v>1</v>
      </c>
      <c r="AY486">
        <v>2</v>
      </c>
      <c r="AZ486">
        <v>2</v>
      </c>
    </row>
    <row r="487" spans="1:52" x14ac:dyDescent="0.3">
      <c r="A487" s="2">
        <v>44904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0.5</v>
      </c>
      <c r="T487">
        <v>0.5</v>
      </c>
      <c r="U487">
        <v>0.5</v>
      </c>
      <c r="V487">
        <v>0.5</v>
      </c>
      <c r="W487">
        <v>0</v>
      </c>
      <c r="X487">
        <v>0</v>
      </c>
      <c r="Y487">
        <v>0</v>
      </c>
      <c r="Z487">
        <v>24</v>
      </c>
      <c r="AA487">
        <v>3</v>
      </c>
      <c r="AB487">
        <v>0.125</v>
      </c>
      <c r="AF487" s="2">
        <v>44904</v>
      </c>
      <c r="AG487">
        <v>1</v>
      </c>
      <c r="AH487">
        <v>0.5</v>
      </c>
      <c r="AI487">
        <v>0.5</v>
      </c>
      <c r="AJ487">
        <v>0.5</v>
      </c>
      <c r="AK487">
        <v>0.5</v>
      </c>
      <c r="AX487">
        <v>5</v>
      </c>
      <c r="AY487">
        <v>3</v>
      </c>
      <c r="AZ487">
        <v>0.6</v>
      </c>
    </row>
    <row r="488" spans="1:52" x14ac:dyDescent="0.3">
      <c r="A488" s="2">
        <v>44905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24</v>
      </c>
      <c r="AA488">
        <v>1</v>
      </c>
      <c r="AB488">
        <v>4.1666666666666657E-2</v>
      </c>
      <c r="AF488" s="2">
        <v>44905</v>
      </c>
      <c r="AG488">
        <v>1</v>
      </c>
      <c r="AX488">
        <v>1</v>
      </c>
      <c r="AY488">
        <v>1</v>
      </c>
      <c r="AZ488">
        <v>1</v>
      </c>
    </row>
    <row r="489" spans="1:52" x14ac:dyDescent="0.3">
      <c r="A489" s="2">
        <v>44914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22</v>
      </c>
      <c r="Q489">
        <v>0.5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24</v>
      </c>
      <c r="AA489">
        <v>22.5</v>
      </c>
      <c r="AB489">
        <v>0.9375</v>
      </c>
      <c r="AF489" s="2">
        <v>44914</v>
      </c>
      <c r="AG489">
        <v>22</v>
      </c>
      <c r="AH489">
        <v>0.5</v>
      </c>
      <c r="AX489">
        <v>2</v>
      </c>
      <c r="AY489">
        <v>22.5</v>
      </c>
      <c r="AZ489">
        <v>11.25</v>
      </c>
    </row>
    <row r="490" spans="1:52" x14ac:dyDescent="0.3">
      <c r="A490" s="2">
        <v>44916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2.5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24</v>
      </c>
      <c r="AA490">
        <v>4.5</v>
      </c>
      <c r="AB490">
        <v>0.1875</v>
      </c>
      <c r="AF490" s="2">
        <v>44916</v>
      </c>
      <c r="AG490">
        <v>1</v>
      </c>
      <c r="AH490">
        <v>2.5</v>
      </c>
      <c r="AI490">
        <v>1</v>
      </c>
      <c r="AX490">
        <v>3</v>
      </c>
      <c r="AY490">
        <v>4.5</v>
      </c>
      <c r="AZ490">
        <v>1.5</v>
      </c>
    </row>
    <row r="491" spans="1:52" x14ac:dyDescent="0.3">
      <c r="A491" s="2">
        <v>44917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0.5</v>
      </c>
      <c r="W491">
        <v>1</v>
      </c>
      <c r="X491">
        <v>0</v>
      </c>
      <c r="Y491">
        <v>0</v>
      </c>
      <c r="Z491">
        <v>24</v>
      </c>
      <c r="AA491">
        <v>2</v>
      </c>
      <c r="AB491">
        <v>8.3333333333333329E-2</v>
      </c>
      <c r="AF491" s="2">
        <v>44917</v>
      </c>
      <c r="AG491">
        <v>0.5</v>
      </c>
      <c r="AH491">
        <v>0.5</v>
      </c>
      <c r="AI491">
        <v>1</v>
      </c>
      <c r="AX491">
        <v>3</v>
      </c>
      <c r="AY491">
        <v>2</v>
      </c>
      <c r="AZ491">
        <v>0.66666666666666663</v>
      </c>
    </row>
    <row r="492" spans="1:52" x14ac:dyDescent="0.3">
      <c r="A492" s="2">
        <v>44918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0.5</v>
      </c>
      <c r="J492">
        <v>0.5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24</v>
      </c>
      <c r="AA492">
        <v>1</v>
      </c>
      <c r="AB492">
        <v>4.1666666666666657E-2</v>
      </c>
      <c r="AF492" s="2">
        <v>44918</v>
      </c>
      <c r="AG492">
        <v>0.5</v>
      </c>
      <c r="AH492">
        <v>0.5</v>
      </c>
      <c r="AX492">
        <v>2</v>
      </c>
      <c r="AY492">
        <v>1</v>
      </c>
      <c r="AZ492">
        <v>0.5</v>
      </c>
    </row>
    <row r="493" spans="1:52" x14ac:dyDescent="0.3">
      <c r="A493" s="2">
        <v>44919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2.5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24</v>
      </c>
      <c r="AA493">
        <v>3.5</v>
      </c>
      <c r="AB493">
        <v>0.14583333333333329</v>
      </c>
      <c r="AF493" s="2">
        <v>44919</v>
      </c>
      <c r="AG493">
        <v>1</v>
      </c>
      <c r="AH493">
        <v>2.5</v>
      </c>
      <c r="AX493">
        <v>2</v>
      </c>
      <c r="AY493">
        <v>3.5</v>
      </c>
      <c r="AZ493">
        <v>1.75</v>
      </c>
    </row>
    <row r="494" spans="1:52" x14ac:dyDescent="0.3">
      <c r="A494" s="2">
        <v>44920</v>
      </c>
      <c r="B494">
        <v>0</v>
      </c>
      <c r="C494">
        <v>0</v>
      </c>
      <c r="D494">
        <v>0</v>
      </c>
      <c r="E494">
        <v>1</v>
      </c>
      <c r="F494">
        <v>1</v>
      </c>
      <c r="G494">
        <v>3.5</v>
      </c>
      <c r="H494">
        <v>0.5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10</v>
      </c>
      <c r="U494">
        <v>1.5</v>
      </c>
      <c r="V494">
        <v>0.5</v>
      </c>
      <c r="W494">
        <v>0</v>
      </c>
      <c r="X494">
        <v>0</v>
      </c>
      <c r="Y494">
        <v>0</v>
      </c>
      <c r="Z494">
        <v>24</v>
      </c>
      <c r="AA494">
        <v>19</v>
      </c>
      <c r="AB494">
        <v>0.79166666666666663</v>
      </c>
      <c r="AF494" s="2">
        <v>44920</v>
      </c>
      <c r="AG494">
        <v>1</v>
      </c>
      <c r="AH494">
        <v>1</v>
      </c>
      <c r="AI494">
        <v>3.5</v>
      </c>
      <c r="AJ494">
        <v>0.5</v>
      </c>
      <c r="AK494">
        <v>1</v>
      </c>
      <c r="AL494">
        <v>10</v>
      </c>
      <c r="AM494">
        <v>1.5</v>
      </c>
      <c r="AN494">
        <v>0.5</v>
      </c>
      <c r="AX494">
        <v>8</v>
      </c>
      <c r="AY494">
        <v>19</v>
      </c>
      <c r="AZ494">
        <v>2.375</v>
      </c>
    </row>
    <row r="495" spans="1:52" x14ac:dyDescent="0.3">
      <c r="A495" s="2">
        <v>44921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6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0</v>
      </c>
      <c r="S495">
        <v>1</v>
      </c>
      <c r="T495">
        <v>0.5</v>
      </c>
      <c r="U495">
        <v>0</v>
      </c>
      <c r="V495">
        <v>1</v>
      </c>
      <c r="W495">
        <v>2</v>
      </c>
      <c r="X495">
        <v>2.5</v>
      </c>
      <c r="Y495">
        <v>0.5</v>
      </c>
      <c r="Z495">
        <v>24</v>
      </c>
      <c r="AA495">
        <v>16.5</v>
      </c>
      <c r="AB495">
        <v>0.6875</v>
      </c>
      <c r="AF495" s="2">
        <v>44921</v>
      </c>
      <c r="AG495">
        <v>6</v>
      </c>
      <c r="AH495">
        <v>1</v>
      </c>
      <c r="AI495">
        <v>2</v>
      </c>
      <c r="AJ495">
        <v>1</v>
      </c>
      <c r="AK495">
        <v>0.5</v>
      </c>
      <c r="AL495">
        <v>1</v>
      </c>
      <c r="AM495">
        <v>2</v>
      </c>
      <c r="AN495">
        <v>2.5</v>
      </c>
      <c r="AO495">
        <v>0.5</v>
      </c>
      <c r="AX495">
        <v>9</v>
      </c>
      <c r="AY495">
        <v>16.5</v>
      </c>
      <c r="AZ495">
        <v>1.833333333333333</v>
      </c>
    </row>
    <row r="496" spans="1:52" x14ac:dyDescent="0.3">
      <c r="A496" s="2">
        <v>44922</v>
      </c>
      <c r="B496">
        <v>0</v>
      </c>
      <c r="C496">
        <v>0</v>
      </c>
      <c r="D496">
        <v>0</v>
      </c>
      <c r="E496">
        <v>0</v>
      </c>
      <c r="F496">
        <v>0.5</v>
      </c>
      <c r="G496">
        <v>0</v>
      </c>
      <c r="H496">
        <v>0</v>
      </c>
      <c r="I496">
        <v>0.5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24</v>
      </c>
      <c r="AA496">
        <v>2</v>
      </c>
      <c r="AB496">
        <v>8.3333333333333329E-2</v>
      </c>
      <c r="AF496" s="2">
        <v>44922</v>
      </c>
      <c r="AG496">
        <v>0.5</v>
      </c>
      <c r="AH496">
        <v>0.5</v>
      </c>
      <c r="AI496">
        <v>1</v>
      </c>
      <c r="AX496">
        <v>3</v>
      </c>
      <c r="AY496">
        <v>2</v>
      </c>
      <c r="AZ496">
        <v>0.66666666666666663</v>
      </c>
    </row>
    <row r="497" spans="1:52" x14ac:dyDescent="0.3">
      <c r="A497" s="2">
        <v>44923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</v>
      </c>
      <c r="O497">
        <v>2.5</v>
      </c>
      <c r="P497">
        <v>0.5</v>
      </c>
      <c r="Q497">
        <v>0</v>
      </c>
      <c r="R497">
        <v>1.5</v>
      </c>
      <c r="S497">
        <v>2.5</v>
      </c>
      <c r="T497">
        <v>0</v>
      </c>
      <c r="U497">
        <v>8.5</v>
      </c>
      <c r="V497">
        <v>15.5</v>
      </c>
      <c r="W497">
        <v>0.5</v>
      </c>
      <c r="X497">
        <v>4</v>
      </c>
      <c r="Y497">
        <v>2</v>
      </c>
      <c r="Z497">
        <v>24</v>
      </c>
      <c r="AA497">
        <v>39.5</v>
      </c>
      <c r="AB497">
        <v>1.645833333333333</v>
      </c>
      <c r="AF497" s="2">
        <v>44923</v>
      </c>
      <c r="AG497">
        <v>2</v>
      </c>
      <c r="AH497">
        <v>2.5</v>
      </c>
      <c r="AI497">
        <v>0.5</v>
      </c>
      <c r="AJ497">
        <v>1.5</v>
      </c>
      <c r="AK497">
        <v>2.5</v>
      </c>
      <c r="AL497">
        <v>8.5</v>
      </c>
      <c r="AM497">
        <v>15.5</v>
      </c>
      <c r="AN497">
        <v>0.5</v>
      </c>
      <c r="AO497">
        <v>4</v>
      </c>
      <c r="AP497">
        <v>2</v>
      </c>
      <c r="AX497">
        <v>10</v>
      </c>
      <c r="AY497">
        <v>39.5</v>
      </c>
      <c r="AZ497">
        <v>3.95</v>
      </c>
    </row>
    <row r="498" spans="1:52" x14ac:dyDescent="0.3">
      <c r="A498" s="2">
        <v>44924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0.5</v>
      </c>
      <c r="I498">
        <v>0</v>
      </c>
      <c r="J498">
        <v>0.5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24</v>
      </c>
      <c r="AA498">
        <v>2</v>
      </c>
      <c r="AB498">
        <v>8.3333333333333329E-2</v>
      </c>
      <c r="AF498" s="2">
        <v>44924</v>
      </c>
      <c r="AG498">
        <v>1</v>
      </c>
      <c r="AH498">
        <v>0.5</v>
      </c>
      <c r="AI498">
        <v>0.5</v>
      </c>
      <c r="AX498">
        <v>3</v>
      </c>
      <c r="AY498">
        <v>2</v>
      </c>
      <c r="AZ498">
        <v>0.66666666666666663</v>
      </c>
    </row>
    <row r="499" spans="1:52" x14ac:dyDescent="0.3">
      <c r="A499" s="2">
        <v>44925</v>
      </c>
      <c r="B499">
        <v>0</v>
      </c>
      <c r="C499">
        <v>0</v>
      </c>
      <c r="D499">
        <v>0</v>
      </c>
      <c r="E499">
        <v>0</v>
      </c>
      <c r="F499">
        <v>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24</v>
      </c>
      <c r="AA499">
        <v>6</v>
      </c>
      <c r="AB499">
        <v>0.25</v>
      </c>
      <c r="AF499" s="2">
        <v>44925</v>
      </c>
      <c r="AG499">
        <v>2</v>
      </c>
      <c r="AH499">
        <v>4</v>
      </c>
      <c r="AX499">
        <v>2</v>
      </c>
      <c r="AY499">
        <v>6</v>
      </c>
      <c r="AZ499">
        <v>3</v>
      </c>
    </row>
    <row r="500" spans="1:52" x14ac:dyDescent="0.3">
      <c r="A500" s="2">
        <v>44926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3</v>
      </c>
      <c r="P500">
        <v>10.5</v>
      </c>
      <c r="Q500">
        <v>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24</v>
      </c>
      <c r="AA500">
        <v>18.5</v>
      </c>
      <c r="AB500">
        <v>0.77083333333333337</v>
      </c>
      <c r="AF500" s="2">
        <v>44926</v>
      </c>
      <c r="AG500">
        <v>3</v>
      </c>
      <c r="AH500">
        <v>10.5</v>
      </c>
      <c r="AI500">
        <v>4</v>
      </c>
      <c r="AJ500">
        <v>1</v>
      </c>
      <c r="AX500">
        <v>4</v>
      </c>
      <c r="AY500">
        <v>18.5</v>
      </c>
      <c r="AZ500">
        <v>4.625</v>
      </c>
    </row>
    <row r="501" spans="1:52" x14ac:dyDescent="0.3">
      <c r="A501" s="2">
        <v>44927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13.5</v>
      </c>
      <c r="I501">
        <v>3</v>
      </c>
      <c r="J501">
        <v>0</v>
      </c>
      <c r="K501">
        <v>0.5</v>
      </c>
      <c r="L501">
        <v>0</v>
      </c>
      <c r="M501">
        <v>0</v>
      </c>
      <c r="N501">
        <v>2.5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24</v>
      </c>
      <c r="AA501">
        <v>19.5</v>
      </c>
      <c r="AB501">
        <v>0.8125</v>
      </c>
      <c r="AF501" s="2">
        <v>44927</v>
      </c>
      <c r="AG501">
        <v>13.5</v>
      </c>
      <c r="AH501">
        <v>3</v>
      </c>
      <c r="AI501">
        <v>0.5</v>
      </c>
      <c r="AJ501">
        <v>2.5</v>
      </c>
      <c r="AX501">
        <v>4</v>
      </c>
      <c r="AY501">
        <v>19.5</v>
      </c>
      <c r="AZ501">
        <v>4.875</v>
      </c>
    </row>
    <row r="502" spans="1:52" x14ac:dyDescent="0.3">
      <c r="A502" s="2">
        <v>44928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8.5</v>
      </c>
      <c r="O502">
        <v>0.5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24</v>
      </c>
      <c r="AA502">
        <v>10</v>
      </c>
      <c r="AB502">
        <v>0.41666666666666669</v>
      </c>
      <c r="AF502" s="2">
        <v>44928</v>
      </c>
      <c r="AG502">
        <v>1</v>
      </c>
      <c r="AH502">
        <v>8.5</v>
      </c>
      <c r="AI502">
        <v>0.5</v>
      </c>
      <c r="AX502">
        <v>3</v>
      </c>
      <c r="AY502">
        <v>10</v>
      </c>
      <c r="AZ502">
        <v>3.333333333333333</v>
      </c>
    </row>
    <row r="503" spans="1:52" x14ac:dyDescent="0.3">
      <c r="A503" s="2">
        <v>44929</v>
      </c>
      <c r="B503">
        <v>0</v>
      </c>
      <c r="C503">
        <v>0</v>
      </c>
      <c r="D503">
        <v>0</v>
      </c>
      <c r="E503">
        <v>0</v>
      </c>
      <c r="F503">
        <v>0.5</v>
      </c>
      <c r="G503">
        <v>3</v>
      </c>
      <c r="H503">
        <v>4</v>
      </c>
      <c r="I503">
        <v>0.5</v>
      </c>
      <c r="J503">
        <v>0</v>
      </c>
      <c r="K503">
        <v>0.5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1.5</v>
      </c>
      <c r="Y503">
        <v>0</v>
      </c>
      <c r="Z503">
        <v>24</v>
      </c>
      <c r="AA503">
        <v>10</v>
      </c>
      <c r="AB503">
        <v>0.41666666666666669</v>
      </c>
      <c r="AF503" s="2">
        <v>44929</v>
      </c>
      <c r="AG503">
        <v>0.5</v>
      </c>
      <c r="AH503">
        <v>3</v>
      </c>
      <c r="AI503">
        <v>4</v>
      </c>
      <c r="AJ503">
        <v>0.5</v>
      </c>
      <c r="AK503">
        <v>0.5</v>
      </c>
      <c r="AL503">
        <v>1.5</v>
      </c>
      <c r="AX503">
        <v>6</v>
      </c>
      <c r="AY503">
        <v>10</v>
      </c>
      <c r="AZ503">
        <v>1.666666666666667</v>
      </c>
    </row>
    <row r="504" spans="1:52" x14ac:dyDescent="0.3">
      <c r="A504" s="2">
        <v>44930</v>
      </c>
      <c r="B504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24</v>
      </c>
      <c r="P504">
        <v>2.5</v>
      </c>
      <c r="Q504">
        <v>1</v>
      </c>
      <c r="R504">
        <v>0</v>
      </c>
      <c r="S504">
        <v>5.5</v>
      </c>
      <c r="T504">
        <v>13.5</v>
      </c>
      <c r="U504">
        <v>0.5</v>
      </c>
      <c r="V504">
        <v>0</v>
      </c>
      <c r="W504">
        <v>0</v>
      </c>
      <c r="X504">
        <v>0</v>
      </c>
      <c r="Y504">
        <v>0</v>
      </c>
      <c r="Z504">
        <v>24</v>
      </c>
      <c r="AA504">
        <v>49</v>
      </c>
      <c r="AB504">
        <v>2.041666666666667</v>
      </c>
      <c r="AF504" s="2">
        <v>44930</v>
      </c>
      <c r="AG504">
        <v>2</v>
      </c>
      <c r="AH504">
        <v>24</v>
      </c>
      <c r="AI504">
        <v>2.5</v>
      </c>
      <c r="AJ504">
        <v>1</v>
      </c>
      <c r="AK504">
        <v>5.5</v>
      </c>
      <c r="AL504">
        <v>13.5</v>
      </c>
      <c r="AM504">
        <v>0.5</v>
      </c>
      <c r="AX504">
        <v>7</v>
      </c>
      <c r="AY504">
        <v>49</v>
      </c>
      <c r="AZ504">
        <v>7</v>
      </c>
    </row>
    <row r="505" spans="1:52" x14ac:dyDescent="0.3">
      <c r="A505" s="2">
        <v>44931</v>
      </c>
      <c r="B505">
        <v>0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0.5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24</v>
      </c>
      <c r="AA505">
        <v>2.5</v>
      </c>
      <c r="AB505">
        <v>0.1041666666666667</v>
      </c>
      <c r="AF505" s="2">
        <v>44931</v>
      </c>
      <c r="AG505">
        <v>1</v>
      </c>
      <c r="AH505">
        <v>1</v>
      </c>
      <c r="AI505">
        <v>0.5</v>
      </c>
      <c r="AX505">
        <v>3</v>
      </c>
      <c r="AY505">
        <v>2.5</v>
      </c>
      <c r="AZ505">
        <v>0.83333333333333337</v>
      </c>
    </row>
    <row r="506" spans="1:52" x14ac:dyDescent="0.3">
      <c r="A506" s="2">
        <v>44933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Z506">
        <v>7</v>
      </c>
      <c r="AA506">
        <v>1</v>
      </c>
      <c r="AB506">
        <v>0.14285714285714279</v>
      </c>
      <c r="AF506" s="2">
        <v>44933</v>
      </c>
      <c r="AG506">
        <v>1</v>
      </c>
      <c r="AX506">
        <v>1</v>
      </c>
      <c r="AY506">
        <v>1</v>
      </c>
      <c r="AZ506">
        <v>1</v>
      </c>
    </row>
    <row r="507" spans="1:52" x14ac:dyDescent="0.3">
      <c r="A507" s="2">
        <v>44939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13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24</v>
      </c>
      <c r="AA507">
        <v>14</v>
      </c>
      <c r="AB507">
        <v>0.58333333333333337</v>
      </c>
      <c r="AF507" s="2">
        <v>44939</v>
      </c>
      <c r="AG507">
        <v>13</v>
      </c>
      <c r="AH507">
        <v>1</v>
      </c>
      <c r="AX507">
        <v>2</v>
      </c>
      <c r="AY507">
        <v>14</v>
      </c>
      <c r="AZ507">
        <v>7</v>
      </c>
    </row>
    <row r="508" spans="1:52" x14ac:dyDescent="0.3">
      <c r="A508" s="2">
        <v>44940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19.5</v>
      </c>
      <c r="Q508">
        <v>1.5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24</v>
      </c>
      <c r="AA508">
        <v>21</v>
      </c>
      <c r="AB508">
        <v>0.875</v>
      </c>
      <c r="AF508" s="2">
        <v>44940</v>
      </c>
      <c r="AG508">
        <v>19.5</v>
      </c>
      <c r="AH508">
        <v>1.5</v>
      </c>
      <c r="AX508">
        <v>2</v>
      </c>
      <c r="AY508">
        <v>21</v>
      </c>
      <c r="AZ508">
        <v>10.5</v>
      </c>
    </row>
    <row r="509" spans="1:52" x14ac:dyDescent="0.3">
      <c r="A509" s="2">
        <v>44944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4.5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24</v>
      </c>
      <c r="AA509">
        <v>4.5</v>
      </c>
      <c r="AB509">
        <v>0.1875</v>
      </c>
      <c r="AF509" s="2">
        <v>44944</v>
      </c>
      <c r="AG509">
        <v>4.5</v>
      </c>
      <c r="AX509">
        <v>1</v>
      </c>
      <c r="AY509">
        <v>4.5</v>
      </c>
      <c r="AZ509">
        <v>4.5</v>
      </c>
    </row>
    <row r="510" spans="1:52" x14ac:dyDescent="0.3">
      <c r="A510" s="2">
        <v>44947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11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24</v>
      </c>
      <c r="AA510">
        <v>14</v>
      </c>
      <c r="AB510">
        <v>0.58333333333333337</v>
      </c>
      <c r="AF510" s="2">
        <v>44947</v>
      </c>
      <c r="AG510">
        <v>11</v>
      </c>
      <c r="AH510">
        <v>3</v>
      </c>
      <c r="AX510">
        <v>2</v>
      </c>
      <c r="AY510">
        <v>14</v>
      </c>
      <c r="AZ510">
        <v>7</v>
      </c>
    </row>
    <row r="511" spans="1:52" x14ac:dyDescent="0.3">
      <c r="A511" s="2">
        <v>44954</v>
      </c>
      <c r="F511">
        <v>0.5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20</v>
      </c>
      <c r="AA511">
        <v>2.5</v>
      </c>
      <c r="AB511">
        <v>0.125</v>
      </c>
      <c r="AF511" s="2">
        <v>44954</v>
      </c>
      <c r="AG511">
        <v>0.5</v>
      </c>
      <c r="AH511">
        <v>1</v>
      </c>
      <c r="AI511">
        <v>1</v>
      </c>
      <c r="AX511">
        <v>3</v>
      </c>
      <c r="AY511">
        <v>2.5</v>
      </c>
      <c r="AZ511">
        <v>0.83333333333333337</v>
      </c>
    </row>
    <row r="512" spans="1:52" x14ac:dyDescent="0.3">
      <c r="A512" s="2">
        <v>44955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24</v>
      </c>
      <c r="AA512">
        <v>9</v>
      </c>
      <c r="AB512">
        <v>0.375</v>
      </c>
      <c r="AF512" s="2">
        <v>44955</v>
      </c>
      <c r="AG512">
        <v>9</v>
      </c>
      <c r="AX512">
        <v>1</v>
      </c>
      <c r="AY512">
        <v>9</v>
      </c>
      <c r="AZ512">
        <v>9</v>
      </c>
    </row>
    <row r="513" spans="1:52" x14ac:dyDescent="0.3">
      <c r="A513" s="2">
        <v>44958</v>
      </c>
      <c r="G513">
        <v>0</v>
      </c>
      <c r="H513">
        <v>3.5</v>
      </c>
      <c r="I513">
        <v>0.5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19</v>
      </c>
      <c r="AA513">
        <v>4</v>
      </c>
      <c r="AB513">
        <v>0.2105263157894737</v>
      </c>
      <c r="AF513" s="2">
        <v>44958</v>
      </c>
      <c r="AG513">
        <v>3.5</v>
      </c>
      <c r="AH513">
        <v>0.5</v>
      </c>
      <c r="AX513">
        <v>2</v>
      </c>
      <c r="AY513">
        <v>4</v>
      </c>
      <c r="AZ513">
        <v>2</v>
      </c>
    </row>
    <row r="514" spans="1:52" x14ac:dyDescent="0.3">
      <c r="A514" s="2">
        <v>44959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6.5</v>
      </c>
      <c r="V514">
        <v>2</v>
      </c>
      <c r="W514">
        <v>0.5</v>
      </c>
      <c r="X514">
        <v>0.5</v>
      </c>
      <c r="Y514">
        <v>0.5</v>
      </c>
      <c r="Z514">
        <v>24</v>
      </c>
      <c r="AA514">
        <v>12.5</v>
      </c>
      <c r="AB514">
        <v>0.52083333333333337</v>
      </c>
      <c r="AF514" s="2">
        <v>44959</v>
      </c>
      <c r="AG514">
        <v>0.5</v>
      </c>
      <c r="AH514">
        <v>2</v>
      </c>
      <c r="AI514">
        <v>6.5</v>
      </c>
      <c r="AJ514">
        <v>2</v>
      </c>
      <c r="AK514">
        <v>0.5</v>
      </c>
      <c r="AL514">
        <v>0.5</v>
      </c>
      <c r="AM514">
        <v>0.5</v>
      </c>
      <c r="AX514">
        <v>7</v>
      </c>
      <c r="AY514">
        <v>12.5</v>
      </c>
      <c r="AZ514">
        <v>1.785714285714286</v>
      </c>
    </row>
    <row r="515" spans="1:52" x14ac:dyDescent="0.3">
      <c r="A515" s="2">
        <v>44960</v>
      </c>
      <c r="B515">
        <v>0</v>
      </c>
      <c r="C515">
        <v>0</v>
      </c>
      <c r="D515">
        <v>0</v>
      </c>
      <c r="E515">
        <v>0</v>
      </c>
      <c r="F515">
        <v>2</v>
      </c>
      <c r="G515">
        <v>0.5</v>
      </c>
      <c r="H515">
        <v>0.5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24</v>
      </c>
      <c r="AA515">
        <v>3</v>
      </c>
      <c r="AB515">
        <v>0.125</v>
      </c>
      <c r="AF515" s="2">
        <v>44960</v>
      </c>
      <c r="AG515">
        <v>2</v>
      </c>
      <c r="AH515">
        <v>0.5</v>
      </c>
      <c r="AI515">
        <v>0.5</v>
      </c>
      <c r="AX515">
        <v>3</v>
      </c>
      <c r="AY515">
        <v>3</v>
      </c>
      <c r="AZ515">
        <v>1</v>
      </c>
    </row>
    <row r="516" spans="1:52" x14ac:dyDescent="0.3">
      <c r="A516" s="2">
        <v>44963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0.5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19</v>
      </c>
      <c r="AA516">
        <v>1.5</v>
      </c>
      <c r="AB516">
        <v>7.8947368421052627E-2</v>
      </c>
      <c r="AF516" s="2">
        <v>44963</v>
      </c>
      <c r="AG516">
        <v>1</v>
      </c>
      <c r="AH516">
        <v>0.5</v>
      </c>
      <c r="AX516">
        <v>2</v>
      </c>
      <c r="AY516">
        <v>1.5</v>
      </c>
      <c r="AZ516">
        <v>0.75</v>
      </c>
    </row>
    <row r="517" spans="1:52" x14ac:dyDescent="0.3">
      <c r="A517" s="2">
        <v>44965</v>
      </c>
      <c r="B517">
        <v>0</v>
      </c>
      <c r="C517">
        <v>0</v>
      </c>
      <c r="D517">
        <v>0.5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24</v>
      </c>
      <c r="AA517">
        <v>2.5</v>
      </c>
      <c r="AB517">
        <v>0.1041666666666667</v>
      </c>
      <c r="AF517" s="2">
        <v>44965</v>
      </c>
      <c r="AG517">
        <v>0.5</v>
      </c>
      <c r="AH517">
        <v>1</v>
      </c>
      <c r="AI517">
        <v>1</v>
      </c>
      <c r="AX517">
        <v>3</v>
      </c>
      <c r="AY517">
        <v>2.5</v>
      </c>
      <c r="AZ517">
        <v>0.83333333333333337</v>
      </c>
    </row>
    <row r="518" spans="1:52" x14ac:dyDescent="0.3">
      <c r="A518" s="2">
        <v>44967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24</v>
      </c>
      <c r="AA518">
        <v>2</v>
      </c>
      <c r="AB518">
        <v>8.3333333333333329E-2</v>
      </c>
      <c r="AF518" s="2">
        <v>44967</v>
      </c>
      <c r="AG518">
        <v>2</v>
      </c>
      <c r="AX518">
        <v>1</v>
      </c>
      <c r="AY518">
        <v>2</v>
      </c>
      <c r="AZ518">
        <v>2</v>
      </c>
    </row>
    <row r="519" spans="1:52" x14ac:dyDescent="0.3">
      <c r="A519" s="2">
        <v>44968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4</v>
      </c>
      <c r="J519">
        <v>0</v>
      </c>
      <c r="K519">
        <v>0.5</v>
      </c>
      <c r="L519">
        <v>1</v>
      </c>
      <c r="M519">
        <v>5.5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5.5</v>
      </c>
      <c r="X519">
        <v>2.5</v>
      </c>
      <c r="Y519">
        <v>4</v>
      </c>
      <c r="Z519">
        <v>24</v>
      </c>
      <c r="AA519">
        <v>24</v>
      </c>
      <c r="AB519">
        <v>1</v>
      </c>
      <c r="AF519" s="2">
        <v>44968</v>
      </c>
      <c r="AG519">
        <v>4</v>
      </c>
      <c r="AH519">
        <v>0.5</v>
      </c>
      <c r="AI519">
        <v>1</v>
      </c>
      <c r="AJ519">
        <v>5.5</v>
      </c>
      <c r="AK519">
        <v>1</v>
      </c>
      <c r="AL519">
        <v>5.5</v>
      </c>
      <c r="AM519">
        <v>2.5</v>
      </c>
      <c r="AN519">
        <v>4</v>
      </c>
      <c r="AX519">
        <v>8</v>
      </c>
      <c r="AY519">
        <v>24</v>
      </c>
      <c r="AZ519">
        <v>3</v>
      </c>
    </row>
    <row r="520" spans="1:52" x14ac:dyDescent="0.3">
      <c r="A520" s="2">
        <v>44969</v>
      </c>
      <c r="B520">
        <v>1</v>
      </c>
      <c r="C520">
        <v>1</v>
      </c>
      <c r="D520">
        <v>1.5</v>
      </c>
      <c r="E520">
        <v>1.5</v>
      </c>
      <c r="F520">
        <v>9.5</v>
      </c>
      <c r="G520">
        <v>1.5</v>
      </c>
      <c r="H520">
        <v>0.5</v>
      </c>
      <c r="I520">
        <v>0.5</v>
      </c>
      <c r="J520">
        <v>1</v>
      </c>
      <c r="K520">
        <v>1</v>
      </c>
      <c r="L520">
        <v>0</v>
      </c>
      <c r="M520">
        <v>0.5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0.5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24</v>
      </c>
      <c r="AA520">
        <v>20</v>
      </c>
      <c r="AB520">
        <v>0.83333333333333337</v>
      </c>
      <c r="AF520" s="2">
        <v>44969</v>
      </c>
      <c r="AG520">
        <v>1</v>
      </c>
      <c r="AH520">
        <v>1</v>
      </c>
      <c r="AI520">
        <v>1.5</v>
      </c>
      <c r="AJ520">
        <v>1.5</v>
      </c>
      <c r="AK520">
        <v>9.5</v>
      </c>
      <c r="AL520">
        <v>1.5</v>
      </c>
      <c r="AM520">
        <v>0.5</v>
      </c>
      <c r="AN520">
        <v>0.5</v>
      </c>
      <c r="AO520">
        <v>1</v>
      </c>
      <c r="AP520">
        <v>1</v>
      </c>
      <c r="AQ520">
        <v>0.5</v>
      </c>
      <c r="AR520">
        <v>0.5</v>
      </c>
      <c r="AX520">
        <v>12</v>
      </c>
      <c r="AY520">
        <v>20</v>
      </c>
      <c r="AZ520">
        <v>1.666666666666667</v>
      </c>
    </row>
    <row r="521" spans="1:52" x14ac:dyDescent="0.3">
      <c r="A521" s="2">
        <v>44970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1.5</v>
      </c>
      <c r="U521">
        <v>0.5</v>
      </c>
      <c r="V521">
        <v>0</v>
      </c>
      <c r="W521">
        <v>0</v>
      </c>
      <c r="X521">
        <v>0</v>
      </c>
      <c r="Y521">
        <v>0</v>
      </c>
      <c r="Z521">
        <v>24</v>
      </c>
      <c r="AA521">
        <v>3</v>
      </c>
      <c r="AB521">
        <v>0.125</v>
      </c>
      <c r="AF521" s="2">
        <v>44970</v>
      </c>
      <c r="AG521">
        <v>1</v>
      </c>
      <c r="AH521">
        <v>1.5</v>
      </c>
      <c r="AI521">
        <v>0.5</v>
      </c>
      <c r="AX521">
        <v>3</v>
      </c>
      <c r="AY521">
        <v>3</v>
      </c>
      <c r="AZ521">
        <v>1</v>
      </c>
    </row>
    <row r="522" spans="1:52" x14ac:dyDescent="0.3">
      <c r="A522" s="2">
        <v>44971</v>
      </c>
      <c r="B522">
        <v>2.5</v>
      </c>
      <c r="C522">
        <v>0</v>
      </c>
      <c r="D522">
        <v>0</v>
      </c>
      <c r="E522">
        <v>0</v>
      </c>
      <c r="F522">
        <v>0</v>
      </c>
      <c r="G522">
        <v>0.5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24</v>
      </c>
      <c r="AA522">
        <v>3</v>
      </c>
      <c r="AB522">
        <v>0.125</v>
      </c>
      <c r="AF522" s="2">
        <v>44971</v>
      </c>
      <c r="AG522">
        <v>2.5</v>
      </c>
      <c r="AH522">
        <v>0.5</v>
      </c>
      <c r="AX522">
        <v>2</v>
      </c>
      <c r="AY522">
        <v>3</v>
      </c>
      <c r="AZ522">
        <v>1.5</v>
      </c>
    </row>
    <row r="523" spans="1:52" x14ac:dyDescent="0.3">
      <c r="A523" s="2">
        <v>44972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24</v>
      </c>
      <c r="AA523">
        <v>10</v>
      </c>
      <c r="AB523">
        <v>0.41666666666666669</v>
      </c>
      <c r="AF523" s="2">
        <v>44972</v>
      </c>
      <c r="AG523">
        <v>10</v>
      </c>
      <c r="AX523">
        <v>1</v>
      </c>
      <c r="AY523">
        <v>10</v>
      </c>
      <c r="AZ523">
        <v>10</v>
      </c>
    </row>
    <row r="524" spans="1:52" x14ac:dyDescent="0.3">
      <c r="A524" s="2">
        <v>44973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0.5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Z524">
        <v>23</v>
      </c>
      <c r="AA524">
        <v>2.5</v>
      </c>
      <c r="AB524">
        <v>0.108695652173913</v>
      </c>
      <c r="AF524" s="2">
        <v>44973</v>
      </c>
      <c r="AG524">
        <v>0.5</v>
      </c>
      <c r="AH524">
        <v>2</v>
      </c>
      <c r="AX524">
        <v>2</v>
      </c>
      <c r="AY524">
        <v>2.5</v>
      </c>
      <c r="AZ524">
        <v>1.25</v>
      </c>
    </row>
    <row r="525" spans="1:52" x14ac:dyDescent="0.3">
      <c r="A525" s="2">
        <v>44974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</v>
      </c>
      <c r="N525">
        <v>0.5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19</v>
      </c>
      <c r="AA525">
        <v>9</v>
      </c>
      <c r="AB525">
        <v>0.47368421052631582</v>
      </c>
      <c r="AF525" s="2">
        <v>44974</v>
      </c>
      <c r="AG525">
        <v>2</v>
      </c>
      <c r="AH525">
        <v>5</v>
      </c>
      <c r="AI525">
        <v>0.5</v>
      </c>
      <c r="AJ525">
        <v>1.5</v>
      </c>
      <c r="AX525">
        <v>4</v>
      </c>
      <c r="AY525">
        <v>9</v>
      </c>
      <c r="AZ525">
        <v>2.25</v>
      </c>
    </row>
    <row r="526" spans="1:52" x14ac:dyDescent="0.3">
      <c r="A526" s="2">
        <v>44976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Z526">
        <v>9</v>
      </c>
      <c r="AA526">
        <v>1</v>
      </c>
      <c r="AB526">
        <v>0.1111111111111111</v>
      </c>
      <c r="AF526" s="2">
        <v>44976</v>
      </c>
      <c r="AG526">
        <v>1</v>
      </c>
      <c r="AX526">
        <v>1</v>
      </c>
      <c r="AY526">
        <v>1</v>
      </c>
      <c r="AZ526">
        <v>1</v>
      </c>
    </row>
    <row r="527" spans="1:52" x14ac:dyDescent="0.3">
      <c r="A527" s="2">
        <v>44977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19</v>
      </c>
      <c r="AA527">
        <v>1</v>
      </c>
      <c r="AB527">
        <v>5.2631578947368418E-2</v>
      </c>
      <c r="AF527" s="2">
        <v>44977</v>
      </c>
      <c r="AG527">
        <v>1</v>
      </c>
      <c r="AX527">
        <v>1</v>
      </c>
      <c r="AY527">
        <v>1</v>
      </c>
      <c r="AZ527">
        <v>1</v>
      </c>
    </row>
    <row r="528" spans="1:52" x14ac:dyDescent="0.3">
      <c r="A528" s="2">
        <v>44978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</v>
      </c>
      <c r="L528">
        <v>1</v>
      </c>
      <c r="M528">
        <v>0.5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Z528">
        <v>19</v>
      </c>
      <c r="AA528">
        <v>5.5</v>
      </c>
      <c r="AB528">
        <v>0.28947368421052633</v>
      </c>
      <c r="AF528" s="2">
        <v>44978</v>
      </c>
      <c r="AG528">
        <v>4</v>
      </c>
      <c r="AH528">
        <v>1</v>
      </c>
      <c r="AI528">
        <v>0.5</v>
      </c>
      <c r="AX528">
        <v>3</v>
      </c>
      <c r="AY528">
        <v>5.5</v>
      </c>
      <c r="AZ528">
        <v>1.833333333333333</v>
      </c>
    </row>
    <row r="529" spans="1:52" x14ac:dyDescent="0.3">
      <c r="A529" s="2">
        <v>44979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0.5</v>
      </c>
      <c r="O529">
        <v>0</v>
      </c>
      <c r="P529">
        <v>0</v>
      </c>
      <c r="Q529">
        <v>0</v>
      </c>
      <c r="R529">
        <v>1.5</v>
      </c>
      <c r="S529">
        <v>5.5</v>
      </c>
      <c r="T529">
        <v>0.5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19</v>
      </c>
      <c r="AA529">
        <v>9</v>
      </c>
      <c r="AB529">
        <v>0.47368421052631582</v>
      </c>
      <c r="AF529" s="2">
        <v>44979</v>
      </c>
      <c r="AG529">
        <v>1</v>
      </c>
      <c r="AH529">
        <v>0.5</v>
      </c>
      <c r="AI529">
        <v>1.5</v>
      </c>
      <c r="AJ529">
        <v>5.5</v>
      </c>
      <c r="AK529">
        <v>0.5</v>
      </c>
      <c r="AX529">
        <v>5</v>
      </c>
      <c r="AY529">
        <v>9</v>
      </c>
      <c r="AZ529">
        <v>1.8</v>
      </c>
    </row>
    <row r="530" spans="1:52" x14ac:dyDescent="0.3">
      <c r="A530" s="2">
        <v>44980</v>
      </c>
      <c r="B530">
        <v>0</v>
      </c>
      <c r="C530">
        <v>0</v>
      </c>
      <c r="D530">
        <v>0</v>
      </c>
      <c r="E530">
        <v>2</v>
      </c>
      <c r="F530">
        <v>5</v>
      </c>
      <c r="G530">
        <v>5.5</v>
      </c>
      <c r="H530">
        <v>1.5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2.5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2.5</v>
      </c>
      <c r="Y530">
        <v>3</v>
      </c>
      <c r="Z530">
        <v>24</v>
      </c>
      <c r="AA530">
        <v>23</v>
      </c>
      <c r="AB530">
        <v>0.95833333333333337</v>
      </c>
      <c r="AF530" s="2">
        <v>44980</v>
      </c>
      <c r="AG530">
        <v>2</v>
      </c>
      <c r="AH530">
        <v>5</v>
      </c>
      <c r="AI530">
        <v>5.5</v>
      </c>
      <c r="AJ530">
        <v>1.5</v>
      </c>
      <c r="AK530">
        <v>2.5</v>
      </c>
      <c r="AL530">
        <v>1</v>
      </c>
      <c r="AM530">
        <v>2.5</v>
      </c>
      <c r="AN530">
        <v>3</v>
      </c>
      <c r="AX530">
        <v>8</v>
      </c>
      <c r="AY530">
        <v>23</v>
      </c>
      <c r="AZ530">
        <v>2.875</v>
      </c>
    </row>
    <row r="531" spans="1:52" x14ac:dyDescent="0.3">
      <c r="A531" s="2">
        <v>44981</v>
      </c>
      <c r="B531">
        <v>2</v>
      </c>
      <c r="C531">
        <v>1.5</v>
      </c>
      <c r="D531">
        <v>2</v>
      </c>
      <c r="E531">
        <v>1</v>
      </c>
      <c r="F531">
        <v>0.5</v>
      </c>
      <c r="G531">
        <v>0.5</v>
      </c>
      <c r="H531">
        <v>0.5</v>
      </c>
      <c r="I531">
        <v>0.5</v>
      </c>
      <c r="J531">
        <v>0.5</v>
      </c>
      <c r="K531">
        <v>0.5</v>
      </c>
      <c r="L531">
        <v>1</v>
      </c>
      <c r="M531">
        <v>0.5</v>
      </c>
      <c r="N531">
        <v>0.5</v>
      </c>
      <c r="O531">
        <v>0</v>
      </c>
      <c r="P531">
        <v>0.5</v>
      </c>
      <c r="Q531">
        <v>0.5</v>
      </c>
      <c r="R531">
        <v>0</v>
      </c>
      <c r="S531">
        <v>0.5</v>
      </c>
      <c r="T531">
        <v>0</v>
      </c>
      <c r="U531">
        <v>0.5</v>
      </c>
      <c r="V531">
        <v>0</v>
      </c>
      <c r="W531">
        <v>0</v>
      </c>
      <c r="Z531">
        <v>22</v>
      </c>
      <c r="AA531">
        <v>13.5</v>
      </c>
      <c r="AB531">
        <v>0.61363636363636365</v>
      </c>
      <c r="AF531" s="2">
        <v>44981</v>
      </c>
      <c r="AG531">
        <v>2</v>
      </c>
      <c r="AH531">
        <v>1.5</v>
      </c>
      <c r="AI531">
        <v>2</v>
      </c>
      <c r="AJ531">
        <v>1</v>
      </c>
      <c r="AK531">
        <v>0.5</v>
      </c>
      <c r="AL531">
        <v>0.5</v>
      </c>
      <c r="AM531">
        <v>0.5</v>
      </c>
      <c r="AN531">
        <v>0.5</v>
      </c>
      <c r="AO531">
        <v>0.5</v>
      </c>
      <c r="AP531">
        <v>0.5</v>
      </c>
      <c r="AQ531">
        <v>1</v>
      </c>
      <c r="AR531">
        <v>0.5</v>
      </c>
      <c r="AS531">
        <v>0.5</v>
      </c>
      <c r="AT531">
        <v>0.5</v>
      </c>
      <c r="AU531">
        <v>0.5</v>
      </c>
      <c r="AV531">
        <v>0.5</v>
      </c>
      <c r="AW531">
        <v>0.5</v>
      </c>
      <c r="AX531">
        <v>17</v>
      </c>
      <c r="AY531">
        <v>13.5</v>
      </c>
      <c r="AZ531">
        <v>0.79411764705882348</v>
      </c>
    </row>
    <row r="532" spans="1:52" x14ac:dyDescent="0.3">
      <c r="A532" s="2">
        <v>44982</v>
      </c>
      <c r="B532">
        <v>1</v>
      </c>
      <c r="C532">
        <v>0.5</v>
      </c>
      <c r="D532">
        <v>0.5</v>
      </c>
      <c r="E532">
        <v>0</v>
      </c>
      <c r="F532">
        <v>0</v>
      </c>
      <c r="G532">
        <v>0.5</v>
      </c>
      <c r="H532">
        <v>0</v>
      </c>
      <c r="I532">
        <v>10.5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24</v>
      </c>
      <c r="AA532">
        <v>13</v>
      </c>
      <c r="AB532">
        <v>0.54166666666666663</v>
      </c>
      <c r="AF532" s="2">
        <v>44982</v>
      </c>
      <c r="AG532">
        <v>1</v>
      </c>
      <c r="AH532">
        <v>0.5</v>
      </c>
      <c r="AI532">
        <v>0.5</v>
      </c>
      <c r="AJ532">
        <v>0.5</v>
      </c>
      <c r="AK532">
        <v>10.5</v>
      </c>
      <c r="AX532">
        <v>5</v>
      </c>
      <c r="AY532">
        <v>13</v>
      </c>
      <c r="AZ532">
        <v>2.6</v>
      </c>
    </row>
    <row r="533" spans="1:52" x14ac:dyDescent="0.3">
      <c r="A533" s="2">
        <v>44983</v>
      </c>
      <c r="B533">
        <v>0</v>
      </c>
      <c r="C533">
        <v>0</v>
      </c>
      <c r="D533">
        <v>0</v>
      </c>
      <c r="E533">
        <v>0</v>
      </c>
      <c r="F533">
        <v>4</v>
      </c>
      <c r="G533">
        <v>3.5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0.5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12.5</v>
      </c>
      <c r="W533">
        <v>0.5</v>
      </c>
      <c r="X533">
        <v>2.5</v>
      </c>
      <c r="Y533">
        <v>1</v>
      </c>
      <c r="Z533">
        <v>24</v>
      </c>
      <c r="AA533">
        <v>26.5</v>
      </c>
      <c r="AB533">
        <v>1.104166666666667</v>
      </c>
      <c r="AF533" s="2">
        <v>44983</v>
      </c>
      <c r="AG533">
        <v>4</v>
      </c>
      <c r="AH533">
        <v>3.5</v>
      </c>
      <c r="AI533">
        <v>1</v>
      </c>
      <c r="AJ533">
        <v>0.5</v>
      </c>
      <c r="AK533">
        <v>1</v>
      </c>
      <c r="AL533">
        <v>12.5</v>
      </c>
      <c r="AM533">
        <v>0.5</v>
      </c>
      <c r="AN533">
        <v>2.5</v>
      </c>
      <c r="AO533">
        <v>1</v>
      </c>
      <c r="AX533">
        <v>9</v>
      </c>
      <c r="AY533">
        <v>26.5</v>
      </c>
      <c r="AZ533">
        <v>2.9444444444444451</v>
      </c>
    </row>
    <row r="534" spans="1:52" x14ac:dyDescent="0.3">
      <c r="A534" s="2">
        <v>44985</v>
      </c>
      <c r="G534">
        <v>3.5</v>
      </c>
      <c r="H534">
        <v>0</v>
      </c>
      <c r="I534">
        <v>0</v>
      </c>
      <c r="M534">
        <v>0</v>
      </c>
      <c r="N534">
        <v>2</v>
      </c>
      <c r="O534">
        <v>0.5</v>
      </c>
      <c r="P534">
        <v>37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16</v>
      </c>
      <c r="AA534">
        <v>44</v>
      </c>
      <c r="AB534">
        <v>2.75</v>
      </c>
      <c r="AF534" s="2">
        <v>44985</v>
      </c>
      <c r="AG534">
        <v>3.5</v>
      </c>
      <c r="AH534">
        <v>2</v>
      </c>
      <c r="AI534">
        <v>0.5</v>
      </c>
      <c r="AJ534">
        <v>37</v>
      </c>
      <c r="AK534">
        <v>1</v>
      </c>
      <c r="AX534">
        <v>5</v>
      </c>
      <c r="AY534">
        <v>44</v>
      </c>
      <c r="AZ534">
        <v>8.8000000000000007</v>
      </c>
    </row>
    <row r="535" spans="1:52" x14ac:dyDescent="0.3">
      <c r="A535" s="2">
        <v>44986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0.5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24</v>
      </c>
      <c r="AA535">
        <v>2.5</v>
      </c>
      <c r="AB535">
        <v>0.1041666666666667</v>
      </c>
      <c r="AF535" s="2">
        <v>44986</v>
      </c>
      <c r="AG535">
        <v>0.5</v>
      </c>
      <c r="AH535">
        <v>2</v>
      </c>
      <c r="AX535">
        <v>2</v>
      </c>
      <c r="AY535">
        <v>2.5</v>
      </c>
      <c r="AZ535">
        <v>1.25</v>
      </c>
    </row>
    <row r="536" spans="1:52" x14ac:dyDescent="0.3">
      <c r="A536" s="2">
        <v>44987</v>
      </c>
      <c r="B536">
        <v>0</v>
      </c>
      <c r="C536">
        <v>0</v>
      </c>
      <c r="D536">
        <v>0</v>
      </c>
      <c r="E536">
        <v>0</v>
      </c>
      <c r="F536">
        <v>1.5</v>
      </c>
      <c r="G536">
        <v>2</v>
      </c>
      <c r="H536">
        <v>1</v>
      </c>
      <c r="I536">
        <v>0</v>
      </c>
      <c r="J536">
        <v>0</v>
      </c>
      <c r="K536">
        <v>0.5</v>
      </c>
      <c r="L536">
        <v>0</v>
      </c>
      <c r="M536">
        <v>0.5</v>
      </c>
      <c r="N536">
        <v>0.5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24</v>
      </c>
      <c r="AA536">
        <v>7</v>
      </c>
      <c r="AB536">
        <v>0.29166666666666669</v>
      </c>
      <c r="AF536" s="2">
        <v>44987</v>
      </c>
      <c r="AG536">
        <v>1.5</v>
      </c>
      <c r="AH536">
        <v>2</v>
      </c>
      <c r="AI536">
        <v>1</v>
      </c>
      <c r="AJ536">
        <v>0.5</v>
      </c>
      <c r="AK536">
        <v>0.5</v>
      </c>
      <c r="AL536">
        <v>0.5</v>
      </c>
      <c r="AM536">
        <v>1</v>
      </c>
      <c r="AX536">
        <v>7</v>
      </c>
      <c r="AY536">
        <v>7</v>
      </c>
      <c r="AZ536">
        <v>1</v>
      </c>
    </row>
    <row r="537" spans="1:52" x14ac:dyDescent="0.3">
      <c r="A537" s="2">
        <v>44989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1.5</v>
      </c>
      <c r="R537">
        <v>0.5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17</v>
      </c>
      <c r="AA537">
        <v>2</v>
      </c>
      <c r="AB537">
        <v>0.1176470588235294</v>
      </c>
      <c r="AF537" s="2">
        <v>44989</v>
      </c>
      <c r="AG537">
        <v>1.5</v>
      </c>
      <c r="AH537">
        <v>0.5</v>
      </c>
      <c r="AX537">
        <v>2</v>
      </c>
      <c r="AY537">
        <v>2</v>
      </c>
      <c r="AZ537">
        <v>1</v>
      </c>
    </row>
    <row r="538" spans="1:52" x14ac:dyDescent="0.3">
      <c r="A538" s="2">
        <v>44990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0.5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Z538">
        <v>19</v>
      </c>
      <c r="AA538">
        <v>2.5</v>
      </c>
      <c r="AB538">
        <v>0.13157894736842099</v>
      </c>
      <c r="AF538" s="2">
        <v>44990</v>
      </c>
      <c r="AG538">
        <v>2</v>
      </c>
      <c r="AH538">
        <v>0.5</v>
      </c>
      <c r="AX538">
        <v>2</v>
      </c>
      <c r="AY538">
        <v>2.5</v>
      </c>
      <c r="AZ538">
        <v>1.25</v>
      </c>
    </row>
    <row r="539" spans="1:52" x14ac:dyDescent="0.3">
      <c r="A539" s="2">
        <v>44995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6.5</v>
      </c>
      <c r="P539">
        <v>0</v>
      </c>
      <c r="Q539">
        <v>0</v>
      </c>
      <c r="R539">
        <v>0</v>
      </c>
      <c r="S539">
        <v>14.5</v>
      </c>
      <c r="T539">
        <v>30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17</v>
      </c>
      <c r="AA539">
        <v>53</v>
      </c>
      <c r="AB539">
        <v>3.117647058823529</v>
      </c>
      <c r="AF539" s="2">
        <v>44995</v>
      </c>
      <c r="AG539">
        <v>1</v>
      </c>
      <c r="AH539">
        <v>6.5</v>
      </c>
      <c r="AI539">
        <v>14.5</v>
      </c>
      <c r="AJ539">
        <v>30</v>
      </c>
      <c r="AK539">
        <v>1</v>
      </c>
      <c r="AX539">
        <v>5</v>
      </c>
      <c r="AY539">
        <v>53</v>
      </c>
      <c r="AZ539">
        <v>10.6</v>
      </c>
    </row>
    <row r="540" spans="1:52" x14ac:dyDescent="0.3">
      <c r="A540" s="2">
        <v>44996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0.5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15</v>
      </c>
      <c r="R540">
        <v>19</v>
      </c>
      <c r="S540">
        <v>0</v>
      </c>
      <c r="T540">
        <v>0</v>
      </c>
      <c r="U540">
        <v>0</v>
      </c>
      <c r="V540">
        <v>0.5</v>
      </c>
      <c r="W540">
        <v>0</v>
      </c>
      <c r="X540">
        <v>0</v>
      </c>
      <c r="Y540">
        <v>0</v>
      </c>
      <c r="Z540">
        <v>24</v>
      </c>
      <c r="AA540">
        <v>35</v>
      </c>
      <c r="AB540">
        <v>1.458333333333333</v>
      </c>
      <c r="AF540" s="2">
        <v>44996</v>
      </c>
      <c r="AG540">
        <v>0.5</v>
      </c>
      <c r="AH540">
        <v>15</v>
      </c>
      <c r="AI540">
        <v>19</v>
      </c>
      <c r="AJ540">
        <v>0.5</v>
      </c>
      <c r="AX540">
        <v>4</v>
      </c>
      <c r="AY540">
        <v>35</v>
      </c>
      <c r="AZ540">
        <v>8.75</v>
      </c>
    </row>
    <row r="541" spans="1:52" x14ac:dyDescent="0.3">
      <c r="A541" s="2">
        <v>44999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10.5</v>
      </c>
      <c r="Z541">
        <v>24</v>
      </c>
      <c r="AA541">
        <v>10.5</v>
      </c>
      <c r="AB541">
        <v>0.4375</v>
      </c>
      <c r="AF541" s="2">
        <v>44999</v>
      </c>
      <c r="AG541">
        <v>10.5</v>
      </c>
      <c r="AX541">
        <v>1</v>
      </c>
      <c r="AY541">
        <v>10.5</v>
      </c>
      <c r="AZ541">
        <v>10.5</v>
      </c>
    </row>
    <row r="542" spans="1:52" x14ac:dyDescent="0.3">
      <c r="A542" s="2">
        <v>45000</v>
      </c>
      <c r="B542">
        <v>3</v>
      </c>
      <c r="C542">
        <v>5</v>
      </c>
      <c r="D542">
        <v>2</v>
      </c>
      <c r="E542">
        <v>0</v>
      </c>
      <c r="F542">
        <v>0</v>
      </c>
      <c r="G542">
        <v>0</v>
      </c>
      <c r="H542">
        <v>0.5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24</v>
      </c>
      <c r="AA542">
        <v>10.5</v>
      </c>
      <c r="AB542">
        <v>0.4375</v>
      </c>
      <c r="AF542" s="2">
        <v>45000</v>
      </c>
      <c r="AG542">
        <v>3</v>
      </c>
      <c r="AH542">
        <v>5</v>
      </c>
      <c r="AI542">
        <v>2</v>
      </c>
      <c r="AJ542">
        <v>0.5</v>
      </c>
      <c r="AX542">
        <v>4</v>
      </c>
      <c r="AY542">
        <v>10.5</v>
      </c>
      <c r="AZ542">
        <v>2.625</v>
      </c>
    </row>
    <row r="543" spans="1:52" x14ac:dyDescent="0.3">
      <c r="A543" s="2">
        <v>45004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24</v>
      </c>
      <c r="AA543">
        <v>1</v>
      </c>
      <c r="AB543">
        <v>4.1666666666666657E-2</v>
      </c>
      <c r="AF543" s="2">
        <v>45004</v>
      </c>
      <c r="AG543">
        <v>1</v>
      </c>
      <c r="AX543">
        <v>1</v>
      </c>
      <c r="AY543">
        <v>1</v>
      </c>
      <c r="AZ543">
        <v>1</v>
      </c>
    </row>
    <row r="544" spans="1:52" x14ac:dyDescent="0.3">
      <c r="A544" s="2">
        <v>45005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1.5</v>
      </c>
      <c r="Q544">
        <v>2</v>
      </c>
      <c r="R544">
        <v>0</v>
      </c>
      <c r="Z544">
        <v>17</v>
      </c>
      <c r="AA544">
        <v>3.5</v>
      </c>
      <c r="AB544">
        <v>0.20588235294117649</v>
      </c>
      <c r="AF544" s="2">
        <v>45005</v>
      </c>
      <c r="AG544">
        <v>1.5</v>
      </c>
      <c r="AH544">
        <v>2</v>
      </c>
      <c r="AX544">
        <v>2</v>
      </c>
      <c r="AY544">
        <v>3.5</v>
      </c>
      <c r="AZ544">
        <v>1.75</v>
      </c>
    </row>
    <row r="545" spans="1:52" x14ac:dyDescent="0.3">
      <c r="A545" s="2">
        <v>45009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</v>
      </c>
      <c r="P545">
        <v>0</v>
      </c>
      <c r="Q545">
        <v>0</v>
      </c>
      <c r="R545">
        <v>7</v>
      </c>
      <c r="S545">
        <v>0.5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17</v>
      </c>
      <c r="AA545">
        <v>12.5</v>
      </c>
      <c r="AB545">
        <v>0.73529411764705888</v>
      </c>
      <c r="AF545" s="2">
        <v>45009</v>
      </c>
      <c r="AG545">
        <v>5</v>
      </c>
      <c r="AH545">
        <v>7</v>
      </c>
      <c r="AI545">
        <v>0.5</v>
      </c>
      <c r="AX545">
        <v>3</v>
      </c>
      <c r="AY545">
        <v>12.5</v>
      </c>
      <c r="AZ545">
        <v>4.166666666666667</v>
      </c>
    </row>
    <row r="546" spans="1:52" x14ac:dyDescent="0.3">
      <c r="A546" s="2">
        <v>45014</v>
      </c>
      <c r="K546">
        <v>6</v>
      </c>
      <c r="L546">
        <v>0</v>
      </c>
      <c r="M546">
        <v>0</v>
      </c>
      <c r="N546">
        <v>0</v>
      </c>
      <c r="O546">
        <v>0</v>
      </c>
      <c r="P546">
        <v>0.5</v>
      </c>
      <c r="Z546">
        <v>6</v>
      </c>
      <c r="AA546">
        <v>6.5</v>
      </c>
      <c r="AB546">
        <v>1.083333333333333</v>
      </c>
      <c r="AF546" s="2">
        <v>45014</v>
      </c>
      <c r="AG546">
        <v>6</v>
      </c>
      <c r="AH546">
        <v>0.5</v>
      </c>
      <c r="AX546">
        <v>2</v>
      </c>
      <c r="AY546">
        <v>6.5</v>
      </c>
      <c r="AZ546">
        <v>3.25</v>
      </c>
    </row>
    <row r="547" spans="1:52" x14ac:dyDescent="0.3">
      <c r="A547" s="2">
        <v>45015</v>
      </c>
      <c r="G547">
        <v>3.5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19</v>
      </c>
      <c r="AA547">
        <v>4.5</v>
      </c>
      <c r="AB547">
        <v>0.23684210526315791</v>
      </c>
      <c r="AF547" s="2">
        <v>45015</v>
      </c>
      <c r="AG547">
        <v>3.5</v>
      </c>
      <c r="AH547">
        <v>1</v>
      </c>
      <c r="AX547">
        <v>2</v>
      </c>
      <c r="AY547">
        <v>4.5</v>
      </c>
      <c r="AZ547">
        <v>2.25</v>
      </c>
    </row>
    <row r="548" spans="1:52" x14ac:dyDescent="0.3">
      <c r="A548" s="2">
        <v>45016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23</v>
      </c>
      <c r="AA548">
        <v>1</v>
      </c>
      <c r="AB548">
        <v>4.3478260869565223E-2</v>
      </c>
      <c r="AF548" s="2">
        <v>45016</v>
      </c>
      <c r="AG548">
        <v>1</v>
      </c>
      <c r="AX548">
        <v>1</v>
      </c>
      <c r="AY548">
        <v>1</v>
      </c>
      <c r="AZ548">
        <v>1</v>
      </c>
    </row>
    <row r="549" spans="1:52" x14ac:dyDescent="0.3">
      <c r="A549" s="2">
        <v>45026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2.5</v>
      </c>
      <c r="J549">
        <v>0.5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24</v>
      </c>
      <c r="AA549">
        <v>4</v>
      </c>
      <c r="AB549">
        <v>0.16666666666666671</v>
      </c>
      <c r="AF549" s="2">
        <v>45026</v>
      </c>
      <c r="AG549">
        <v>1</v>
      </c>
      <c r="AH549">
        <v>2.5</v>
      </c>
      <c r="AI549">
        <v>0.5</v>
      </c>
      <c r="AX549">
        <v>3</v>
      </c>
      <c r="AY549">
        <v>4</v>
      </c>
      <c r="AZ549">
        <v>1.333333333333333</v>
      </c>
    </row>
    <row r="550" spans="1:52" x14ac:dyDescent="0.3">
      <c r="A550" s="2">
        <v>45030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0.5</v>
      </c>
      <c r="W550">
        <v>0</v>
      </c>
      <c r="X550">
        <v>0</v>
      </c>
      <c r="Y550">
        <v>0</v>
      </c>
      <c r="Z550">
        <v>16</v>
      </c>
      <c r="AA550">
        <v>1.5</v>
      </c>
      <c r="AB550">
        <v>9.375E-2</v>
      </c>
      <c r="AF550" s="2">
        <v>45030</v>
      </c>
      <c r="AG550">
        <v>1</v>
      </c>
      <c r="AH550">
        <v>0.5</v>
      </c>
      <c r="AX550">
        <v>2</v>
      </c>
      <c r="AY550">
        <v>1.5</v>
      </c>
      <c r="AZ550">
        <v>0.75</v>
      </c>
    </row>
    <row r="551" spans="1:52" x14ac:dyDescent="0.3">
      <c r="A551" s="2">
        <v>45035</v>
      </c>
      <c r="G551">
        <v>0.5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0.5</v>
      </c>
      <c r="R551">
        <v>8</v>
      </c>
      <c r="S551">
        <v>0.5</v>
      </c>
      <c r="Z551">
        <v>13</v>
      </c>
      <c r="AA551">
        <v>9.5</v>
      </c>
      <c r="AB551">
        <v>0.73076923076923073</v>
      </c>
      <c r="AF551" s="2">
        <v>45035</v>
      </c>
      <c r="AG551">
        <v>0.5</v>
      </c>
      <c r="AH551">
        <v>0.5</v>
      </c>
      <c r="AI551">
        <v>8</v>
      </c>
      <c r="AJ551">
        <v>0.5</v>
      </c>
      <c r="AX551">
        <v>4</v>
      </c>
      <c r="AY551">
        <v>9.5</v>
      </c>
      <c r="AZ551">
        <v>2.375</v>
      </c>
    </row>
    <row r="552" spans="1:52" x14ac:dyDescent="0.3">
      <c r="A552" s="2">
        <v>45036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27.5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20</v>
      </c>
      <c r="AA552">
        <v>27.5</v>
      </c>
      <c r="AB552">
        <v>1.375</v>
      </c>
      <c r="AF552" s="2">
        <v>45036</v>
      </c>
      <c r="AG552">
        <v>27.5</v>
      </c>
      <c r="AX552">
        <v>1</v>
      </c>
      <c r="AY552">
        <v>27.5</v>
      </c>
      <c r="AZ552">
        <v>27.5</v>
      </c>
    </row>
    <row r="553" spans="1:52" x14ac:dyDescent="0.3">
      <c r="A553" s="2">
        <v>45037</v>
      </c>
      <c r="B553">
        <v>0</v>
      </c>
      <c r="C553">
        <v>0</v>
      </c>
      <c r="D553">
        <v>38</v>
      </c>
      <c r="E553">
        <v>8</v>
      </c>
      <c r="F553">
        <v>0.5</v>
      </c>
      <c r="G553">
        <v>0.5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Z553">
        <v>18</v>
      </c>
      <c r="AA553">
        <v>47</v>
      </c>
      <c r="AB553">
        <v>2.6111111111111112</v>
      </c>
      <c r="AF553" s="2">
        <v>45037</v>
      </c>
      <c r="AG553">
        <v>38</v>
      </c>
      <c r="AH553">
        <v>8</v>
      </c>
      <c r="AI553">
        <v>0.5</v>
      </c>
      <c r="AJ553">
        <v>0.5</v>
      </c>
      <c r="AX553">
        <v>4</v>
      </c>
      <c r="AY553">
        <v>47</v>
      </c>
      <c r="AZ553">
        <v>11.75</v>
      </c>
    </row>
    <row r="554" spans="1:52" x14ac:dyDescent="0.3">
      <c r="A554" s="2">
        <v>45040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62</v>
      </c>
      <c r="Q554">
        <v>20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24</v>
      </c>
      <c r="AA554">
        <v>82</v>
      </c>
      <c r="AB554">
        <v>3.416666666666667</v>
      </c>
      <c r="AF554" s="2">
        <v>45040</v>
      </c>
      <c r="AG554">
        <v>62</v>
      </c>
      <c r="AH554">
        <v>20</v>
      </c>
      <c r="AX554">
        <v>2</v>
      </c>
      <c r="AY554">
        <v>82</v>
      </c>
      <c r="AZ554">
        <v>41</v>
      </c>
    </row>
    <row r="555" spans="1:52" x14ac:dyDescent="0.3">
      <c r="A555" s="2">
        <v>45041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21.5</v>
      </c>
      <c r="P555">
        <v>0</v>
      </c>
      <c r="Q555">
        <v>0</v>
      </c>
      <c r="R555">
        <v>0</v>
      </c>
      <c r="S555">
        <v>0</v>
      </c>
      <c r="Z555">
        <v>18</v>
      </c>
      <c r="AA555">
        <v>21.5</v>
      </c>
      <c r="AB555">
        <v>1.194444444444444</v>
      </c>
      <c r="AF555" s="2">
        <v>45041</v>
      </c>
      <c r="AG555">
        <v>21.5</v>
      </c>
      <c r="AX555">
        <v>1</v>
      </c>
      <c r="AY555">
        <v>21.5</v>
      </c>
      <c r="AZ555">
        <v>21.5</v>
      </c>
    </row>
    <row r="556" spans="1:52" x14ac:dyDescent="0.3">
      <c r="A556" s="2">
        <v>45043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24</v>
      </c>
      <c r="AA556">
        <v>8</v>
      </c>
      <c r="AB556">
        <v>0.33333333333333331</v>
      </c>
      <c r="AF556" s="2">
        <v>45043</v>
      </c>
      <c r="AG556">
        <v>8</v>
      </c>
      <c r="AX556">
        <v>1</v>
      </c>
      <c r="AY556">
        <v>8</v>
      </c>
      <c r="AZ556">
        <v>8</v>
      </c>
    </row>
    <row r="557" spans="1:52" x14ac:dyDescent="0.3">
      <c r="A557" s="2">
        <v>45049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6.5</v>
      </c>
      <c r="V557">
        <v>1</v>
      </c>
      <c r="W557">
        <v>3</v>
      </c>
      <c r="X557">
        <v>0.5</v>
      </c>
      <c r="Y557">
        <v>0</v>
      </c>
      <c r="Z557">
        <v>24</v>
      </c>
      <c r="AA557">
        <v>11</v>
      </c>
      <c r="AB557">
        <v>0.45833333333333331</v>
      </c>
      <c r="AF557" s="2">
        <v>45049</v>
      </c>
      <c r="AG557">
        <v>6.5</v>
      </c>
      <c r="AH557">
        <v>1</v>
      </c>
      <c r="AI557">
        <v>3</v>
      </c>
      <c r="AJ557">
        <v>0.5</v>
      </c>
      <c r="AX557">
        <v>4</v>
      </c>
      <c r="AY557">
        <v>11</v>
      </c>
      <c r="AZ557">
        <v>2.75</v>
      </c>
    </row>
    <row r="558" spans="1:52" x14ac:dyDescent="0.3">
      <c r="A558" s="2">
        <v>45051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24</v>
      </c>
      <c r="AA558">
        <v>1</v>
      </c>
      <c r="AB558">
        <v>4.1666666666666657E-2</v>
      </c>
      <c r="AF558" s="2">
        <v>45051</v>
      </c>
      <c r="AG558">
        <v>1</v>
      </c>
      <c r="AX558">
        <v>1</v>
      </c>
      <c r="AY558">
        <v>1</v>
      </c>
      <c r="AZ558">
        <v>1</v>
      </c>
    </row>
    <row r="559" spans="1:52" x14ac:dyDescent="0.3">
      <c r="A559" s="2">
        <v>45054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3.5</v>
      </c>
      <c r="P559">
        <v>43</v>
      </c>
      <c r="Q559">
        <v>2.5</v>
      </c>
      <c r="R559">
        <v>0</v>
      </c>
      <c r="S559">
        <v>0.5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24</v>
      </c>
      <c r="AA559">
        <v>49.5</v>
      </c>
      <c r="AB559">
        <v>2.0625</v>
      </c>
      <c r="AF559" s="2">
        <v>45054</v>
      </c>
      <c r="AG559">
        <v>3.5</v>
      </c>
      <c r="AH559">
        <v>43</v>
      </c>
      <c r="AI559">
        <v>2.5</v>
      </c>
      <c r="AJ559">
        <v>0.5</v>
      </c>
      <c r="AX559">
        <v>4</v>
      </c>
      <c r="AY559">
        <v>49.5</v>
      </c>
      <c r="AZ559">
        <v>12.375</v>
      </c>
    </row>
    <row r="560" spans="1:52" x14ac:dyDescent="0.3">
      <c r="A560" s="2">
        <v>45060</v>
      </c>
      <c r="H560">
        <v>13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18</v>
      </c>
      <c r="AA560">
        <v>13</v>
      </c>
      <c r="AB560">
        <v>0.72222222222222221</v>
      </c>
      <c r="AF560" s="2">
        <v>45060</v>
      </c>
      <c r="AG560">
        <v>13</v>
      </c>
      <c r="AX560">
        <v>1</v>
      </c>
      <c r="AY560">
        <v>13</v>
      </c>
      <c r="AZ560">
        <v>13</v>
      </c>
    </row>
    <row r="561" spans="1:52" x14ac:dyDescent="0.3">
      <c r="A561" s="2">
        <v>45062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1.5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Z561">
        <v>15</v>
      </c>
      <c r="AA561">
        <v>1.5</v>
      </c>
      <c r="AB561">
        <v>0.1</v>
      </c>
      <c r="AF561" s="2">
        <v>45062</v>
      </c>
      <c r="AG561">
        <v>1.5</v>
      </c>
      <c r="AX561">
        <v>1</v>
      </c>
      <c r="AY561">
        <v>1.5</v>
      </c>
      <c r="AZ561">
        <v>1.5</v>
      </c>
    </row>
    <row r="562" spans="1:52" x14ac:dyDescent="0.3">
      <c r="A562" s="2">
        <v>45065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5.5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16</v>
      </c>
      <c r="AA562">
        <v>5.5</v>
      </c>
      <c r="AB562">
        <v>0.34375</v>
      </c>
      <c r="AF562" s="2">
        <v>45065</v>
      </c>
      <c r="AG562">
        <v>5.5</v>
      </c>
      <c r="AX562">
        <v>1</v>
      </c>
      <c r="AY562">
        <v>5.5</v>
      </c>
      <c r="AZ562">
        <v>5.5</v>
      </c>
    </row>
    <row r="563" spans="1:52" x14ac:dyDescent="0.3">
      <c r="A563" s="2">
        <v>45068</v>
      </c>
      <c r="G563">
        <v>31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0.5</v>
      </c>
      <c r="Y563">
        <v>0</v>
      </c>
      <c r="Z563">
        <v>19</v>
      </c>
      <c r="AA563">
        <v>32.5</v>
      </c>
      <c r="AB563">
        <v>1.7105263157894739</v>
      </c>
      <c r="AF563" s="2">
        <v>45068</v>
      </c>
      <c r="AG563">
        <v>31</v>
      </c>
      <c r="AH563">
        <v>1</v>
      </c>
      <c r="AI563">
        <v>0.5</v>
      </c>
      <c r="AX563">
        <v>3</v>
      </c>
      <c r="AY563">
        <v>32.5</v>
      </c>
      <c r="AZ563">
        <v>10.83333333333333</v>
      </c>
    </row>
    <row r="564" spans="1:52" x14ac:dyDescent="0.3">
      <c r="A564" s="2">
        <v>45069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0.5</v>
      </c>
      <c r="N564">
        <v>0</v>
      </c>
      <c r="O564">
        <v>0</v>
      </c>
      <c r="P564">
        <v>0</v>
      </c>
      <c r="Z564">
        <v>15</v>
      </c>
      <c r="AA564">
        <v>1.5</v>
      </c>
      <c r="AB564">
        <v>0.1</v>
      </c>
      <c r="AF564" s="2">
        <v>45069</v>
      </c>
      <c r="AG564">
        <v>1</v>
      </c>
      <c r="AH564">
        <v>0.5</v>
      </c>
      <c r="AX564">
        <v>2</v>
      </c>
      <c r="AY564">
        <v>1.5</v>
      </c>
      <c r="AZ564">
        <v>0.75</v>
      </c>
    </row>
    <row r="565" spans="1:52" x14ac:dyDescent="0.3">
      <c r="A565" s="2">
        <v>45070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18</v>
      </c>
      <c r="AA565">
        <v>1</v>
      </c>
      <c r="AB565">
        <v>5.5555555555555552E-2</v>
      </c>
      <c r="AF565" s="2">
        <v>45070</v>
      </c>
      <c r="AG565">
        <v>1</v>
      </c>
      <c r="AX565">
        <v>1</v>
      </c>
      <c r="AY565">
        <v>1</v>
      </c>
      <c r="AZ565">
        <v>1</v>
      </c>
    </row>
    <row r="566" spans="1:52" x14ac:dyDescent="0.3">
      <c r="A566" s="2">
        <v>45073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11.5</v>
      </c>
      <c r="W566">
        <v>2</v>
      </c>
      <c r="X566">
        <v>0</v>
      </c>
      <c r="Y566">
        <v>0</v>
      </c>
      <c r="Z566">
        <v>24</v>
      </c>
      <c r="AA566">
        <v>14.5</v>
      </c>
      <c r="AB566">
        <v>0.60416666666666663</v>
      </c>
      <c r="AF566" s="2">
        <v>45073</v>
      </c>
      <c r="AG566">
        <v>1</v>
      </c>
      <c r="AH566">
        <v>11.5</v>
      </c>
      <c r="AI566">
        <v>2</v>
      </c>
      <c r="AX566">
        <v>3</v>
      </c>
      <c r="AY566">
        <v>14.5</v>
      </c>
      <c r="AZ566">
        <v>4.833333333333333</v>
      </c>
    </row>
    <row r="567" spans="1:52" x14ac:dyDescent="0.3">
      <c r="A567" s="2">
        <v>45075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1.5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24</v>
      </c>
      <c r="AA567">
        <v>1.5</v>
      </c>
      <c r="AB567">
        <v>6.25E-2</v>
      </c>
      <c r="AF567" s="2">
        <v>45075</v>
      </c>
      <c r="AG567">
        <v>1.5</v>
      </c>
      <c r="AX567">
        <v>1</v>
      </c>
      <c r="AY567">
        <v>1.5</v>
      </c>
      <c r="AZ567">
        <v>1.5</v>
      </c>
    </row>
    <row r="568" spans="1:52" x14ac:dyDescent="0.3">
      <c r="A568" s="2">
        <v>45076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7.5</v>
      </c>
      <c r="U568">
        <v>0.5</v>
      </c>
      <c r="V568">
        <v>0</v>
      </c>
      <c r="W568">
        <v>0</v>
      </c>
      <c r="X568">
        <v>0</v>
      </c>
      <c r="Y568">
        <v>0</v>
      </c>
      <c r="Z568">
        <v>24</v>
      </c>
      <c r="AA568">
        <v>8</v>
      </c>
      <c r="AB568">
        <v>0.33333333333333331</v>
      </c>
      <c r="AF568" s="2">
        <v>45076</v>
      </c>
      <c r="AG568">
        <v>7.5</v>
      </c>
      <c r="AH568">
        <v>0.5</v>
      </c>
      <c r="AX568">
        <v>2</v>
      </c>
      <c r="AY568">
        <v>8</v>
      </c>
      <c r="AZ568">
        <v>4</v>
      </c>
    </row>
    <row r="569" spans="1:52" x14ac:dyDescent="0.3">
      <c r="A569" s="2">
        <v>45082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19</v>
      </c>
      <c r="T569">
        <v>2</v>
      </c>
      <c r="U569">
        <v>0</v>
      </c>
      <c r="V569">
        <v>0</v>
      </c>
      <c r="W569">
        <v>0</v>
      </c>
      <c r="X569">
        <v>6.5</v>
      </c>
      <c r="Y569">
        <v>1</v>
      </c>
      <c r="Z569">
        <v>24</v>
      </c>
      <c r="AA569">
        <v>28.5</v>
      </c>
      <c r="AB569">
        <v>1.1875</v>
      </c>
      <c r="AF569" s="2">
        <v>45082</v>
      </c>
      <c r="AG569">
        <v>19</v>
      </c>
      <c r="AH569">
        <v>2</v>
      </c>
      <c r="AI569">
        <v>6.5</v>
      </c>
      <c r="AJ569">
        <v>1</v>
      </c>
      <c r="AX569">
        <v>4</v>
      </c>
      <c r="AY569">
        <v>28.5</v>
      </c>
      <c r="AZ569">
        <v>7.125</v>
      </c>
    </row>
    <row r="570" spans="1:52" x14ac:dyDescent="0.3">
      <c r="A570" s="2">
        <v>45083</v>
      </c>
      <c r="B570">
        <v>0</v>
      </c>
      <c r="C570">
        <v>0</v>
      </c>
      <c r="D570">
        <v>0</v>
      </c>
      <c r="E570">
        <v>0.5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7</v>
      </c>
      <c r="R570">
        <v>2.5</v>
      </c>
      <c r="S570">
        <v>4</v>
      </c>
      <c r="T570">
        <v>13.5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24</v>
      </c>
      <c r="AA570">
        <v>27.5</v>
      </c>
      <c r="AB570">
        <v>1.145833333333333</v>
      </c>
      <c r="AF570" s="2">
        <v>45083</v>
      </c>
      <c r="AG570">
        <v>0.5</v>
      </c>
      <c r="AH570">
        <v>7</v>
      </c>
      <c r="AI570">
        <v>2.5</v>
      </c>
      <c r="AJ570">
        <v>4</v>
      </c>
      <c r="AK570">
        <v>13.5</v>
      </c>
      <c r="AX570">
        <v>5</v>
      </c>
      <c r="AY570">
        <v>27.5</v>
      </c>
      <c r="AZ570">
        <v>5.5</v>
      </c>
    </row>
    <row r="571" spans="1:52" x14ac:dyDescent="0.3">
      <c r="A571" s="2">
        <v>45091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1.5</v>
      </c>
      <c r="O571">
        <v>5</v>
      </c>
      <c r="P571">
        <v>0</v>
      </c>
      <c r="Q571">
        <v>0</v>
      </c>
      <c r="R571">
        <v>0</v>
      </c>
      <c r="S571">
        <v>1.5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24</v>
      </c>
      <c r="AA571">
        <v>8</v>
      </c>
      <c r="AB571">
        <v>0.33333333333333331</v>
      </c>
      <c r="AF571" s="2">
        <v>45091</v>
      </c>
      <c r="AG571">
        <v>1.5</v>
      </c>
      <c r="AH571">
        <v>5</v>
      </c>
      <c r="AI571">
        <v>1.5</v>
      </c>
      <c r="AX571">
        <v>3</v>
      </c>
      <c r="AY571">
        <v>8</v>
      </c>
      <c r="AZ571">
        <v>2.666666666666667</v>
      </c>
    </row>
    <row r="572" spans="1:52" x14ac:dyDescent="0.3">
      <c r="A572" s="2">
        <v>45093</v>
      </c>
      <c r="B572">
        <v>0</v>
      </c>
      <c r="C572">
        <v>0</v>
      </c>
      <c r="D572">
        <v>0</v>
      </c>
      <c r="E572">
        <v>3.5</v>
      </c>
      <c r="F572">
        <v>1.5</v>
      </c>
      <c r="G572">
        <v>0</v>
      </c>
      <c r="H572">
        <v>0</v>
      </c>
      <c r="I572">
        <v>0</v>
      </c>
      <c r="J572">
        <v>0.5</v>
      </c>
      <c r="K572">
        <v>1</v>
      </c>
      <c r="L572">
        <v>20</v>
      </c>
      <c r="M572">
        <v>2</v>
      </c>
      <c r="N572">
        <v>0.5</v>
      </c>
      <c r="O572">
        <v>0</v>
      </c>
      <c r="P572">
        <v>0</v>
      </c>
      <c r="Q572">
        <v>0.5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24</v>
      </c>
      <c r="AA572">
        <v>29.5</v>
      </c>
      <c r="AB572">
        <v>1.229166666666667</v>
      </c>
      <c r="AF572" s="2">
        <v>45093</v>
      </c>
      <c r="AG572">
        <v>3.5</v>
      </c>
      <c r="AH572">
        <v>1.5</v>
      </c>
      <c r="AI572">
        <v>0.5</v>
      </c>
      <c r="AJ572">
        <v>1</v>
      </c>
      <c r="AK572">
        <v>20</v>
      </c>
      <c r="AL572">
        <v>2</v>
      </c>
      <c r="AM572">
        <v>0.5</v>
      </c>
      <c r="AN572">
        <v>0.5</v>
      </c>
      <c r="AX572">
        <v>8</v>
      </c>
      <c r="AY572">
        <v>29.5</v>
      </c>
      <c r="AZ572">
        <v>3.6875</v>
      </c>
    </row>
    <row r="573" spans="1:52" x14ac:dyDescent="0.3">
      <c r="A573" s="2">
        <v>45096</v>
      </c>
      <c r="B573">
        <v>0.5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0.5</v>
      </c>
      <c r="P573">
        <v>1.5</v>
      </c>
      <c r="Q573">
        <v>1</v>
      </c>
      <c r="R573">
        <v>1.5</v>
      </c>
      <c r="S573">
        <v>1.5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24</v>
      </c>
      <c r="AA573">
        <v>6.5</v>
      </c>
      <c r="AB573">
        <v>0.27083333333333331</v>
      </c>
      <c r="AF573" s="2">
        <v>45096</v>
      </c>
      <c r="AG573">
        <v>0.5</v>
      </c>
      <c r="AH573">
        <v>0.5</v>
      </c>
      <c r="AI573">
        <v>1.5</v>
      </c>
      <c r="AJ573">
        <v>1</v>
      </c>
      <c r="AK573">
        <v>1.5</v>
      </c>
      <c r="AL573">
        <v>1.5</v>
      </c>
      <c r="AX573">
        <v>6</v>
      </c>
      <c r="AY573">
        <v>6.5</v>
      </c>
      <c r="AZ573">
        <v>1.083333333333333</v>
      </c>
    </row>
    <row r="574" spans="1:52" x14ac:dyDescent="0.3">
      <c r="A574" s="2">
        <v>45098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6.5</v>
      </c>
      <c r="Q574">
        <v>15.5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24</v>
      </c>
      <c r="AA574">
        <v>22</v>
      </c>
      <c r="AB574">
        <v>0.91666666666666663</v>
      </c>
      <c r="AF574" s="2">
        <v>45098</v>
      </c>
      <c r="AG574">
        <v>6.5</v>
      </c>
      <c r="AH574">
        <v>15.5</v>
      </c>
      <c r="AX574">
        <v>2</v>
      </c>
      <c r="AY574">
        <v>22</v>
      </c>
      <c r="AZ574">
        <v>11</v>
      </c>
    </row>
    <row r="575" spans="1:52" x14ac:dyDescent="0.3">
      <c r="A575" s="2">
        <v>45100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>
        <v>16</v>
      </c>
      <c r="V575">
        <v>2</v>
      </c>
      <c r="W575">
        <v>0</v>
      </c>
      <c r="X575">
        <v>0</v>
      </c>
      <c r="Y575">
        <v>0.5</v>
      </c>
      <c r="Z575">
        <v>24</v>
      </c>
      <c r="AA575">
        <v>22.5</v>
      </c>
      <c r="AB575">
        <v>0.9375</v>
      </c>
      <c r="AF575" s="2">
        <v>45100</v>
      </c>
      <c r="AG575">
        <v>4</v>
      </c>
      <c r="AH575">
        <v>16</v>
      </c>
      <c r="AI575">
        <v>2</v>
      </c>
      <c r="AJ575">
        <v>0.5</v>
      </c>
      <c r="AX575">
        <v>4</v>
      </c>
      <c r="AY575">
        <v>22.5</v>
      </c>
      <c r="AZ575">
        <v>5.625</v>
      </c>
    </row>
    <row r="576" spans="1:52" x14ac:dyDescent="0.3">
      <c r="A576" s="2">
        <v>45101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0.5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0.5</v>
      </c>
      <c r="W576">
        <v>0</v>
      </c>
      <c r="X576">
        <v>0</v>
      </c>
      <c r="Y576">
        <v>0</v>
      </c>
      <c r="Z576">
        <v>24</v>
      </c>
      <c r="AA576">
        <v>1</v>
      </c>
      <c r="AB576">
        <v>4.1666666666666657E-2</v>
      </c>
      <c r="AF576" s="2">
        <v>45101</v>
      </c>
      <c r="AG576">
        <v>0.5</v>
      </c>
      <c r="AH576">
        <v>0.5</v>
      </c>
      <c r="AX576">
        <v>2</v>
      </c>
      <c r="AY576">
        <v>1</v>
      </c>
      <c r="AZ576">
        <v>0.5</v>
      </c>
    </row>
    <row r="577" spans="1:52" x14ac:dyDescent="0.3">
      <c r="A577" s="2">
        <v>45102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0.5</v>
      </c>
      <c r="N577">
        <v>0.5</v>
      </c>
      <c r="O577">
        <v>0</v>
      </c>
      <c r="P577">
        <v>0</v>
      </c>
      <c r="Q577">
        <v>0</v>
      </c>
      <c r="R577">
        <v>0</v>
      </c>
      <c r="S577">
        <v>2.5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24</v>
      </c>
      <c r="AA577">
        <v>9.5</v>
      </c>
      <c r="AB577">
        <v>0.39583333333333331</v>
      </c>
      <c r="AF577" s="2">
        <v>45102</v>
      </c>
      <c r="AG577">
        <v>0.5</v>
      </c>
      <c r="AH577">
        <v>0.5</v>
      </c>
      <c r="AI577">
        <v>2.5</v>
      </c>
      <c r="AJ577">
        <v>6</v>
      </c>
      <c r="AX577">
        <v>4</v>
      </c>
      <c r="AY577">
        <v>9.5</v>
      </c>
      <c r="AZ577">
        <v>2.375</v>
      </c>
    </row>
    <row r="578" spans="1:52" x14ac:dyDescent="0.3">
      <c r="A578" s="2">
        <v>45103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24</v>
      </c>
      <c r="AA578">
        <v>1</v>
      </c>
      <c r="AB578">
        <v>4.1666666666666657E-2</v>
      </c>
      <c r="AF578" s="2">
        <v>45103</v>
      </c>
      <c r="AG578">
        <v>1</v>
      </c>
      <c r="AX578">
        <v>1</v>
      </c>
      <c r="AY578">
        <v>1</v>
      </c>
      <c r="AZ578">
        <v>1</v>
      </c>
    </row>
    <row r="579" spans="1:52" x14ac:dyDescent="0.3">
      <c r="A579" s="2">
        <v>45105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24</v>
      </c>
      <c r="AA579">
        <v>1</v>
      </c>
      <c r="AB579">
        <v>4.1666666666666657E-2</v>
      </c>
      <c r="AF579" s="2">
        <v>45105</v>
      </c>
      <c r="AG579">
        <v>1</v>
      </c>
      <c r="AX579">
        <v>1</v>
      </c>
      <c r="AY579">
        <v>1</v>
      </c>
      <c r="AZ579">
        <v>1</v>
      </c>
    </row>
    <row r="580" spans="1:52" x14ac:dyDescent="0.3">
      <c r="A580" s="2">
        <v>45106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12</v>
      </c>
      <c r="X580">
        <v>17.5</v>
      </c>
      <c r="Y580">
        <v>1.5</v>
      </c>
      <c r="Z580">
        <v>24</v>
      </c>
      <c r="AA580">
        <v>31</v>
      </c>
      <c r="AB580">
        <v>1.291666666666667</v>
      </c>
      <c r="AF580" s="2">
        <v>45106</v>
      </c>
      <c r="AG580">
        <v>12</v>
      </c>
      <c r="AH580">
        <v>17.5</v>
      </c>
      <c r="AI580">
        <v>1.5</v>
      </c>
      <c r="AX580">
        <v>3</v>
      </c>
      <c r="AY580">
        <v>31</v>
      </c>
      <c r="AZ580">
        <v>10.33333333333333</v>
      </c>
    </row>
    <row r="581" spans="1:52" x14ac:dyDescent="0.3">
      <c r="A581" s="2">
        <v>45108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</v>
      </c>
      <c r="U581">
        <v>3.5</v>
      </c>
      <c r="V581">
        <v>0</v>
      </c>
      <c r="W581">
        <v>0</v>
      </c>
      <c r="X581">
        <v>0</v>
      </c>
      <c r="Y581">
        <v>0</v>
      </c>
      <c r="Z581">
        <v>24</v>
      </c>
      <c r="AA581">
        <v>14.5</v>
      </c>
      <c r="AB581">
        <v>0.60416666666666663</v>
      </c>
      <c r="AF581" s="2">
        <v>45108</v>
      </c>
      <c r="AG581">
        <v>11</v>
      </c>
      <c r="AH581">
        <v>3.5</v>
      </c>
      <c r="AX581">
        <v>2</v>
      </c>
      <c r="AY581">
        <v>14.5</v>
      </c>
      <c r="AZ581">
        <v>7.25</v>
      </c>
    </row>
    <row r="582" spans="1:52" x14ac:dyDescent="0.3">
      <c r="A582" s="2">
        <v>45114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</v>
      </c>
      <c r="P582">
        <v>0.5</v>
      </c>
      <c r="Q582">
        <v>1</v>
      </c>
      <c r="R582">
        <v>0.5</v>
      </c>
      <c r="S582">
        <v>0.5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24</v>
      </c>
      <c r="AA582">
        <v>6.5</v>
      </c>
      <c r="AB582">
        <v>0.27083333333333331</v>
      </c>
      <c r="AF582" s="2">
        <v>45114</v>
      </c>
      <c r="AG582">
        <v>4</v>
      </c>
      <c r="AH582">
        <v>0.5</v>
      </c>
      <c r="AI582">
        <v>1</v>
      </c>
      <c r="AJ582">
        <v>0.5</v>
      </c>
      <c r="AK582">
        <v>0.5</v>
      </c>
      <c r="AX582">
        <v>5</v>
      </c>
      <c r="AY582">
        <v>6.5</v>
      </c>
      <c r="AZ582">
        <v>1.3</v>
      </c>
    </row>
    <row r="583" spans="1:52" x14ac:dyDescent="0.3">
      <c r="A583" s="2">
        <v>45115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23.5</v>
      </c>
      <c r="S583">
        <v>26.5</v>
      </c>
      <c r="T583">
        <v>4.5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24</v>
      </c>
      <c r="AA583">
        <v>54.5</v>
      </c>
      <c r="AB583">
        <v>2.270833333333333</v>
      </c>
      <c r="AF583" s="2">
        <v>45115</v>
      </c>
      <c r="AG583">
        <v>23.5</v>
      </c>
      <c r="AH583">
        <v>26.5</v>
      </c>
      <c r="AI583">
        <v>4.5</v>
      </c>
      <c r="AX583">
        <v>3</v>
      </c>
      <c r="AY583">
        <v>54.5</v>
      </c>
      <c r="AZ583">
        <v>18.166666666666671</v>
      </c>
    </row>
    <row r="584" spans="1:52" x14ac:dyDescent="0.3">
      <c r="A584" s="2">
        <v>45119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22</v>
      </c>
      <c r="X584">
        <v>0.5</v>
      </c>
      <c r="Y584">
        <v>0</v>
      </c>
      <c r="Z584">
        <v>24</v>
      </c>
      <c r="AA584">
        <v>22.5</v>
      </c>
      <c r="AB584">
        <v>0.9375</v>
      </c>
      <c r="AF584" s="2">
        <v>45119</v>
      </c>
      <c r="AG584">
        <v>22</v>
      </c>
      <c r="AH584">
        <v>0.5</v>
      </c>
      <c r="AX584">
        <v>2</v>
      </c>
      <c r="AY584">
        <v>22.5</v>
      </c>
      <c r="AZ584">
        <v>11.25</v>
      </c>
    </row>
    <row r="585" spans="1:52" x14ac:dyDescent="0.3">
      <c r="A585" s="2">
        <v>45123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1.5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24</v>
      </c>
      <c r="AA585">
        <v>2.5</v>
      </c>
      <c r="AB585">
        <v>0.1041666666666667</v>
      </c>
      <c r="AF585" s="2">
        <v>45123</v>
      </c>
      <c r="AG585">
        <v>1</v>
      </c>
      <c r="AH585">
        <v>1.5</v>
      </c>
      <c r="AX585">
        <v>2</v>
      </c>
      <c r="AY585">
        <v>2.5</v>
      </c>
      <c r="AZ585">
        <v>1.25</v>
      </c>
    </row>
    <row r="586" spans="1:52" x14ac:dyDescent="0.3">
      <c r="A586" s="2">
        <v>45133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17.5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24</v>
      </c>
      <c r="AA586">
        <v>17.5</v>
      </c>
      <c r="AB586">
        <v>0.72916666666666663</v>
      </c>
      <c r="AF586" s="2">
        <v>45133</v>
      </c>
      <c r="AG586">
        <v>17.5</v>
      </c>
      <c r="AX586">
        <v>1</v>
      </c>
      <c r="AY586">
        <v>17.5</v>
      </c>
      <c r="AZ586">
        <v>17.5</v>
      </c>
    </row>
    <row r="587" spans="1:52" x14ac:dyDescent="0.3">
      <c r="A587" s="2">
        <v>45140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</v>
      </c>
      <c r="S587">
        <v>4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24</v>
      </c>
      <c r="AA587">
        <v>7</v>
      </c>
      <c r="AB587">
        <v>0.29166666666666669</v>
      </c>
      <c r="AF587" s="2">
        <v>45140</v>
      </c>
      <c r="AG587">
        <v>3</v>
      </c>
      <c r="AH587">
        <v>4</v>
      </c>
      <c r="AX587">
        <v>2</v>
      </c>
      <c r="AY587">
        <v>7</v>
      </c>
      <c r="AZ587">
        <v>3.5</v>
      </c>
    </row>
    <row r="588" spans="1:52" x14ac:dyDescent="0.3">
      <c r="A588" s="2">
        <v>45141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7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24</v>
      </c>
      <c r="AA588">
        <v>7</v>
      </c>
      <c r="AB588">
        <v>0.29166666666666669</v>
      </c>
      <c r="AF588" s="2">
        <v>45141</v>
      </c>
      <c r="AG588">
        <v>7</v>
      </c>
      <c r="AX588">
        <v>1</v>
      </c>
      <c r="AY588">
        <v>7</v>
      </c>
      <c r="AZ588">
        <v>7</v>
      </c>
    </row>
    <row r="589" spans="1:52" x14ac:dyDescent="0.3">
      <c r="A589" s="2">
        <v>45144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21</v>
      </c>
      <c r="R589">
        <v>1.5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24</v>
      </c>
      <c r="AA589">
        <v>22.5</v>
      </c>
      <c r="AB589">
        <v>0.9375</v>
      </c>
      <c r="AF589" s="2">
        <v>45144</v>
      </c>
      <c r="AG589">
        <v>21</v>
      </c>
      <c r="AH589">
        <v>1.5</v>
      </c>
      <c r="AX589">
        <v>2</v>
      </c>
      <c r="AY589">
        <v>22.5</v>
      </c>
      <c r="AZ589">
        <v>11.25</v>
      </c>
    </row>
    <row r="590" spans="1:52" x14ac:dyDescent="0.3">
      <c r="A590" s="2">
        <v>45154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24</v>
      </c>
      <c r="AA590">
        <v>1</v>
      </c>
      <c r="AB590">
        <v>4.1666666666666657E-2</v>
      </c>
      <c r="AF590" s="2">
        <v>45154</v>
      </c>
      <c r="AG590">
        <v>1</v>
      </c>
      <c r="AX590">
        <v>1</v>
      </c>
      <c r="AY590">
        <v>1</v>
      </c>
      <c r="AZ590">
        <v>1</v>
      </c>
    </row>
    <row r="591" spans="1:52" x14ac:dyDescent="0.3">
      <c r="A591" s="2">
        <v>45158</v>
      </c>
      <c r="G591">
        <v>0</v>
      </c>
      <c r="H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11</v>
      </c>
      <c r="U591">
        <v>0.5</v>
      </c>
      <c r="V591">
        <v>0</v>
      </c>
      <c r="W591">
        <v>0</v>
      </c>
      <c r="X591">
        <v>0</v>
      </c>
      <c r="Y591">
        <v>0</v>
      </c>
      <c r="Z591">
        <v>18</v>
      </c>
      <c r="AA591">
        <v>11.5</v>
      </c>
      <c r="AB591">
        <v>0.63888888888888884</v>
      </c>
      <c r="AF591" s="2">
        <v>45158</v>
      </c>
      <c r="AG591">
        <v>11</v>
      </c>
      <c r="AH591">
        <v>0.5</v>
      </c>
      <c r="AX591">
        <v>2</v>
      </c>
      <c r="AY591">
        <v>11.5</v>
      </c>
      <c r="AZ591">
        <v>5.75</v>
      </c>
    </row>
    <row r="592" spans="1:52" x14ac:dyDescent="0.3">
      <c r="A592" s="2">
        <v>45165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2</v>
      </c>
      <c r="V592">
        <v>0</v>
      </c>
      <c r="W592">
        <v>0</v>
      </c>
      <c r="X592">
        <v>0</v>
      </c>
      <c r="Y592">
        <v>0</v>
      </c>
      <c r="Z592">
        <v>24</v>
      </c>
      <c r="AA592">
        <v>2</v>
      </c>
      <c r="AB592">
        <v>8.3333333333333329E-2</v>
      </c>
      <c r="AF592" s="2">
        <v>45165</v>
      </c>
      <c r="AG592">
        <v>2</v>
      </c>
      <c r="AX592">
        <v>1</v>
      </c>
      <c r="AY592">
        <v>2</v>
      </c>
      <c r="AZ592">
        <v>2</v>
      </c>
    </row>
    <row r="593" spans="1:52" x14ac:dyDescent="0.3">
      <c r="A593" s="2">
        <v>45166</v>
      </c>
      <c r="B593">
        <v>0.5</v>
      </c>
      <c r="C593">
        <v>0.5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24</v>
      </c>
      <c r="AA593">
        <v>1</v>
      </c>
      <c r="AB593">
        <v>4.1666666666666657E-2</v>
      </c>
      <c r="AF593" s="2">
        <v>45166</v>
      </c>
      <c r="AG593">
        <v>0.5</v>
      </c>
      <c r="AH593">
        <v>0.5</v>
      </c>
      <c r="AX593">
        <v>2</v>
      </c>
      <c r="AY593">
        <v>1</v>
      </c>
      <c r="AZ593">
        <v>0.5</v>
      </c>
    </row>
    <row r="594" spans="1:52" x14ac:dyDescent="0.3">
      <c r="A594" s="2">
        <v>45188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24</v>
      </c>
      <c r="AA594">
        <v>1</v>
      </c>
      <c r="AB594">
        <v>4.1666666666666657E-2</v>
      </c>
      <c r="AF594" s="2">
        <v>45188</v>
      </c>
      <c r="AG594">
        <v>1</v>
      </c>
      <c r="AX594">
        <v>1</v>
      </c>
      <c r="AY594">
        <v>1</v>
      </c>
      <c r="AZ594">
        <v>1</v>
      </c>
    </row>
    <row r="595" spans="1:52" x14ac:dyDescent="0.3">
      <c r="A595" s="2">
        <v>45190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17.5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24</v>
      </c>
      <c r="AA595">
        <v>22.5</v>
      </c>
      <c r="AB595">
        <v>0.9375</v>
      </c>
      <c r="AF595" s="2">
        <v>45190</v>
      </c>
      <c r="AG595">
        <v>1</v>
      </c>
      <c r="AH595">
        <v>17.5</v>
      </c>
      <c r="AI595">
        <v>4</v>
      </c>
      <c r="AX595">
        <v>3</v>
      </c>
      <c r="AY595">
        <v>22.5</v>
      </c>
      <c r="AZ595">
        <v>7.5</v>
      </c>
    </row>
    <row r="596" spans="1:52" x14ac:dyDescent="0.3">
      <c r="A596" s="2">
        <v>45232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24</v>
      </c>
      <c r="AA596">
        <v>1</v>
      </c>
      <c r="AB596">
        <v>4.1666666666666657E-2</v>
      </c>
      <c r="AF596" s="2">
        <v>45232</v>
      </c>
      <c r="AG596">
        <v>1</v>
      </c>
      <c r="AX596">
        <v>1</v>
      </c>
      <c r="AY596">
        <v>1</v>
      </c>
      <c r="AZ596">
        <v>1</v>
      </c>
    </row>
    <row r="597" spans="1:52" x14ac:dyDescent="0.3">
      <c r="A597" s="2">
        <v>45233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0.5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2.5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24</v>
      </c>
      <c r="AA597">
        <v>3</v>
      </c>
      <c r="AB597">
        <v>0.125</v>
      </c>
      <c r="AF597" s="2">
        <v>45233</v>
      </c>
      <c r="AG597">
        <v>0.5</v>
      </c>
      <c r="AH597">
        <v>2.5</v>
      </c>
      <c r="AX597">
        <v>2</v>
      </c>
      <c r="AY597">
        <v>3</v>
      </c>
      <c r="AZ597">
        <v>1.5</v>
      </c>
    </row>
    <row r="598" spans="1:52" x14ac:dyDescent="0.3">
      <c r="A598" s="2">
        <v>45234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13</v>
      </c>
      <c r="Q598">
        <v>19</v>
      </c>
      <c r="R598">
        <v>0</v>
      </c>
      <c r="S598">
        <v>0</v>
      </c>
      <c r="T598">
        <v>25.5</v>
      </c>
      <c r="U598">
        <v>13.5</v>
      </c>
      <c r="V598">
        <v>27.5</v>
      </c>
      <c r="W598">
        <v>1.5</v>
      </c>
      <c r="X598">
        <v>1.5</v>
      </c>
      <c r="Y598">
        <v>2.5</v>
      </c>
      <c r="Z598">
        <v>24</v>
      </c>
      <c r="AA598">
        <v>104</v>
      </c>
      <c r="AB598">
        <v>4.333333333333333</v>
      </c>
      <c r="AF598" s="2">
        <v>45234</v>
      </c>
      <c r="AG598">
        <v>13</v>
      </c>
      <c r="AH598">
        <v>19</v>
      </c>
      <c r="AI598">
        <v>25.5</v>
      </c>
      <c r="AJ598">
        <v>13.5</v>
      </c>
      <c r="AK598">
        <v>27.5</v>
      </c>
      <c r="AL598">
        <v>1.5</v>
      </c>
      <c r="AM598">
        <v>1.5</v>
      </c>
      <c r="AN598">
        <v>2.5</v>
      </c>
      <c r="AX598">
        <v>8</v>
      </c>
      <c r="AY598">
        <v>104</v>
      </c>
      <c r="AZ598">
        <v>13</v>
      </c>
    </row>
    <row r="599" spans="1:52" x14ac:dyDescent="0.3">
      <c r="A599" s="2">
        <v>45235</v>
      </c>
      <c r="B599">
        <v>0.5</v>
      </c>
      <c r="C599">
        <v>2.5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3.5</v>
      </c>
      <c r="P599">
        <v>2.5</v>
      </c>
      <c r="Q599">
        <v>14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24</v>
      </c>
      <c r="AA599">
        <v>23</v>
      </c>
      <c r="AB599">
        <v>0.95833333333333337</v>
      </c>
      <c r="AF599" s="2">
        <v>45235</v>
      </c>
      <c r="AG599">
        <v>0.5</v>
      </c>
      <c r="AH599">
        <v>2.5</v>
      </c>
      <c r="AI599">
        <v>3.5</v>
      </c>
      <c r="AJ599">
        <v>2.5</v>
      </c>
      <c r="AK599">
        <v>14</v>
      </c>
      <c r="AX599">
        <v>5</v>
      </c>
      <c r="AY599">
        <v>23</v>
      </c>
      <c r="AZ599">
        <v>4.5999999999999996</v>
      </c>
    </row>
    <row r="600" spans="1:52" x14ac:dyDescent="0.3">
      <c r="A600" s="2">
        <v>45241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24</v>
      </c>
      <c r="AA600">
        <v>1</v>
      </c>
      <c r="AB600">
        <v>4.1666666666666657E-2</v>
      </c>
      <c r="AF600" s="2">
        <v>45241</v>
      </c>
      <c r="AG600">
        <v>1</v>
      </c>
      <c r="AX600">
        <v>1</v>
      </c>
      <c r="AY600">
        <v>1</v>
      </c>
      <c r="AZ600">
        <v>1</v>
      </c>
    </row>
    <row r="601" spans="1:52" x14ac:dyDescent="0.3">
      <c r="A601" s="2">
        <v>45242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2.5</v>
      </c>
      <c r="O601">
        <v>0.5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24</v>
      </c>
      <c r="AA601">
        <v>3</v>
      </c>
      <c r="AB601">
        <v>0.125</v>
      </c>
      <c r="AF601" s="2">
        <v>45242</v>
      </c>
      <c r="AG601">
        <v>2.5</v>
      </c>
      <c r="AH601">
        <v>0.5</v>
      </c>
      <c r="AX601">
        <v>2</v>
      </c>
      <c r="AY601">
        <v>3</v>
      </c>
      <c r="AZ601">
        <v>1.5</v>
      </c>
    </row>
    <row r="602" spans="1:52" x14ac:dyDescent="0.3">
      <c r="A602" s="2">
        <v>45244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0.5</v>
      </c>
      <c r="Q602">
        <v>0</v>
      </c>
      <c r="R602">
        <v>34.5</v>
      </c>
      <c r="S602">
        <v>12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24</v>
      </c>
      <c r="AA602">
        <v>48</v>
      </c>
      <c r="AB602">
        <v>2</v>
      </c>
      <c r="AF602" s="2">
        <v>45244</v>
      </c>
      <c r="AG602">
        <v>1</v>
      </c>
      <c r="AH602">
        <v>0.5</v>
      </c>
      <c r="AI602">
        <v>34.5</v>
      </c>
      <c r="AJ602">
        <v>12</v>
      </c>
      <c r="AX602">
        <v>4</v>
      </c>
      <c r="AY602">
        <v>48</v>
      </c>
      <c r="AZ602">
        <v>12</v>
      </c>
    </row>
    <row r="603" spans="1:52" x14ac:dyDescent="0.3">
      <c r="A603" s="2">
        <v>45245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0.5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1.5</v>
      </c>
      <c r="R603">
        <v>0</v>
      </c>
      <c r="S603">
        <v>3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24</v>
      </c>
      <c r="AA603">
        <v>6</v>
      </c>
      <c r="AB603">
        <v>0.25</v>
      </c>
      <c r="AF603" s="2">
        <v>45245</v>
      </c>
      <c r="AG603">
        <v>0.5</v>
      </c>
      <c r="AH603">
        <v>1.5</v>
      </c>
      <c r="AI603">
        <v>3</v>
      </c>
      <c r="AJ603">
        <v>1</v>
      </c>
      <c r="AX603">
        <v>4</v>
      </c>
      <c r="AY603">
        <v>6</v>
      </c>
      <c r="AZ603">
        <v>1.5</v>
      </c>
    </row>
    <row r="604" spans="1:52" x14ac:dyDescent="0.3">
      <c r="A604" s="2">
        <v>45246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40.5</v>
      </c>
      <c r="T604">
        <v>0.5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24</v>
      </c>
      <c r="AA604">
        <v>41</v>
      </c>
      <c r="AB604">
        <v>1.708333333333333</v>
      </c>
      <c r="AF604" s="2">
        <v>45246</v>
      </c>
      <c r="AG604">
        <v>40.5</v>
      </c>
      <c r="AH604">
        <v>0.5</v>
      </c>
      <c r="AX604">
        <v>2</v>
      </c>
      <c r="AY604">
        <v>41</v>
      </c>
      <c r="AZ604">
        <v>20.5</v>
      </c>
    </row>
    <row r="605" spans="1:52" x14ac:dyDescent="0.3">
      <c r="A605" s="2">
        <v>45248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2.5</v>
      </c>
      <c r="S605">
        <v>16</v>
      </c>
      <c r="T605">
        <v>3.5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24</v>
      </c>
      <c r="AA605">
        <v>22</v>
      </c>
      <c r="AB605">
        <v>0.91666666666666663</v>
      </c>
      <c r="AF605" s="2">
        <v>45248</v>
      </c>
      <c r="AG605">
        <v>2.5</v>
      </c>
      <c r="AH605">
        <v>16</v>
      </c>
      <c r="AI605">
        <v>3.5</v>
      </c>
      <c r="AX605">
        <v>3</v>
      </c>
      <c r="AY605">
        <v>22</v>
      </c>
      <c r="AZ605">
        <v>7.333333333333333</v>
      </c>
    </row>
    <row r="606" spans="1:52" x14ac:dyDescent="0.3">
      <c r="A606" s="2">
        <v>45249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1.5</v>
      </c>
      <c r="T606">
        <v>8</v>
      </c>
      <c r="U606">
        <v>6</v>
      </c>
      <c r="V606">
        <v>5</v>
      </c>
      <c r="W606">
        <v>2.5</v>
      </c>
      <c r="X606">
        <v>2</v>
      </c>
      <c r="Y606">
        <v>0.5</v>
      </c>
      <c r="Z606">
        <v>24</v>
      </c>
      <c r="AA606">
        <v>25.5</v>
      </c>
      <c r="AB606">
        <v>1.0625</v>
      </c>
      <c r="AF606" s="2">
        <v>45249</v>
      </c>
      <c r="AG606">
        <v>1.5</v>
      </c>
      <c r="AH606">
        <v>8</v>
      </c>
      <c r="AI606">
        <v>6</v>
      </c>
      <c r="AJ606">
        <v>5</v>
      </c>
      <c r="AK606">
        <v>2.5</v>
      </c>
      <c r="AL606">
        <v>2</v>
      </c>
      <c r="AM606">
        <v>0.5</v>
      </c>
      <c r="AX606">
        <v>7</v>
      </c>
      <c r="AY606">
        <v>25.5</v>
      </c>
      <c r="AZ606">
        <v>3.6428571428571428</v>
      </c>
    </row>
    <row r="607" spans="1:52" x14ac:dyDescent="0.3">
      <c r="A607" s="2">
        <v>45250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24</v>
      </c>
      <c r="AA607">
        <v>1</v>
      </c>
      <c r="AB607">
        <v>4.1666666666666657E-2</v>
      </c>
      <c r="AF607" s="2">
        <v>45250</v>
      </c>
      <c r="AG607">
        <v>1</v>
      </c>
      <c r="AX607">
        <v>1</v>
      </c>
      <c r="AY607">
        <v>1</v>
      </c>
      <c r="AZ607">
        <v>1</v>
      </c>
    </row>
    <row r="608" spans="1:52" x14ac:dyDescent="0.3">
      <c r="A608" s="2">
        <v>45253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4.5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10.5</v>
      </c>
      <c r="R608">
        <v>4.5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24</v>
      </c>
      <c r="AA608">
        <v>20.5</v>
      </c>
      <c r="AB608">
        <v>0.85416666666666663</v>
      </c>
      <c r="AF608" s="2">
        <v>45253</v>
      </c>
      <c r="AG608">
        <v>4.5</v>
      </c>
      <c r="AH608">
        <v>10.5</v>
      </c>
      <c r="AI608">
        <v>4.5</v>
      </c>
      <c r="AJ608">
        <v>1</v>
      </c>
      <c r="AX608">
        <v>4</v>
      </c>
      <c r="AY608">
        <v>20.5</v>
      </c>
      <c r="AZ608">
        <v>5.125</v>
      </c>
    </row>
    <row r="609" spans="1:52" x14ac:dyDescent="0.3">
      <c r="A609" s="2">
        <v>45254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2.5</v>
      </c>
      <c r="T609">
        <v>0</v>
      </c>
      <c r="U609">
        <v>1.5</v>
      </c>
      <c r="V609">
        <v>0.5</v>
      </c>
      <c r="W609">
        <v>0</v>
      </c>
      <c r="X609">
        <v>0</v>
      </c>
      <c r="Y609">
        <v>0</v>
      </c>
      <c r="Z609">
        <v>24</v>
      </c>
      <c r="AA609">
        <v>4.5</v>
      </c>
      <c r="AB609">
        <v>0.1875</v>
      </c>
      <c r="AF609" s="2">
        <v>45254</v>
      </c>
      <c r="AG609">
        <v>2.5</v>
      </c>
      <c r="AH609">
        <v>1.5</v>
      </c>
      <c r="AI609">
        <v>0.5</v>
      </c>
      <c r="AX609">
        <v>3</v>
      </c>
      <c r="AY609">
        <v>4.5</v>
      </c>
      <c r="AZ609">
        <v>1.5</v>
      </c>
    </row>
    <row r="610" spans="1:52" x14ac:dyDescent="0.3">
      <c r="A610" s="2">
        <v>45255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35</v>
      </c>
      <c r="N610">
        <v>9.5</v>
      </c>
      <c r="O610">
        <v>0</v>
      </c>
      <c r="P610">
        <v>0</v>
      </c>
      <c r="Q610">
        <v>0</v>
      </c>
      <c r="R610">
        <v>5.5</v>
      </c>
      <c r="S610">
        <v>3.5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24</v>
      </c>
      <c r="AA610">
        <v>53.5</v>
      </c>
      <c r="AB610">
        <v>2.229166666666667</v>
      </c>
      <c r="AF610" s="2">
        <v>45255</v>
      </c>
      <c r="AG610">
        <v>35</v>
      </c>
      <c r="AH610">
        <v>9.5</v>
      </c>
      <c r="AI610">
        <v>5.5</v>
      </c>
      <c r="AJ610">
        <v>3.5</v>
      </c>
      <c r="AX610">
        <v>4</v>
      </c>
      <c r="AY610">
        <v>53.5</v>
      </c>
      <c r="AZ610">
        <v>13.375</v>
      </c>
    </row>
    <row r="611" spans="1:52" x14ac:dyDescent="0.3">
      <c r="A611" s="2">
        <v>45256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24</v>
      </c>
      <c r="AA611">
        <v>1</v>
      </c>
      <c r="AB611">
        <v>4.1666666666666657E-2</v>
      </c>
      <c r="AF611" s="2">
        <v>45256</v>
      </c>
      <c r="AG611">
        <v>1</v>
      </c>
      <c r="AX611">
        <v>1</v>
      </c>
      <c r="AY611">
        <v>1</v>
      </c>
      <c r="AZ611">
        <v>1</v>
      </c>
    </row>
    <row r="612" spans="1:52" x14ac:dyDescent="0.3">
      <c r="A612" s="2">
        <v>45258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34</v>
      </c>
      <c r="T612">
        <v>14</v>
      </c>
      <c r="U612">
        <v>0.5</v>
      </c>
      <c r="V612">
        <v>0</v>
      </c>
      <c r="W612">
        <v>0</v>
      </c>
      <c r="X612">
        <v>0</v>
      </c>
      <c r="Y612">
        <v>0</v>
      </c>
      <c r="Z612">
        <v>18</v>
      </c>
      <c r="AA612">
        <v>48.5</v>
      </c>
      <c r="AB612">
        <v>2.6944444444444451</v>
      </c>
      <c r="AF612" s="2">
        <v>45258</v>
      </c>
      <c r="AG612">
        <v>34</v>
      </c>
      <c r="AH612">
        <v>14</v>
      </c>
      <c r="AI612">
        <v>0.5</v>
      </c>
      <c r="AX612">
        <v>3</v>
      </c>
      <c r="AY612">
        <v>48.5</v>
      </c>
      <c r="AZ612">
        <v>16.166666666666671</v>
      </c>
    </row>
    <row r="613" spans="1:52" x14ac:dyDescent="0.3">
      <c r="A613" s="2">
        <v>45259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1.5</v>
      </c>
      <c r="W613">
        <v>20.5</v>
      </c>
      <c r="X613">
        <v>9.5</v>
      </c>
      <c r="Y613">
        <v>0</v>
      </c>
      <c r="Z613">
        <v>24</v>
      </c>
      <c r="AA613">
        <v>31.5</v>
      </c>
      <c r="AB613">
        <v>1.3125</v>
      </c>
      <c r="AF613" s="2">
        <v>45259</v>
      </c>
      <c r="AG613">
        <v>1.5</v>
      </c>
      <c r="AH613">
        <v>20.5</v>
      </c>
      <c r="AI613">
        <v>9.5</v>
      </c>
      <c r="AX613">
        <v>3</v>
      </c>
      <c r="AY613">
        <v>31.5</v>
      </c>
      <c r="AZ613">
        <v>10.5</v>
      </c>
    </row>
    <row r="614" spans="1:52" x14ac:dyDescent="0.3">
      <c r="A614" s="2">
        <v>45260</v>
      </c>
      <c r="B614">
        <v>0</v>
      </c>
      <c r="C614">
        <v>0</v>
      </c>
      <c r="D614">
        <v>0</v>
      </c>
      <c r="E614">
        <v>6</v>
      </c>
      <c r="F614">
        <v>11.5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24</v>
      </c>
      <c r="AA614">
        <v>18</v>
      </c>
      <c r="AB614">
        <v>0.75</v>
      </c>
      <c r="AF614" s="2">
        <v>45260</v>
      </c>
      <c r="AG614">
        <v>6</v>
      </c>
      <c r="AH614">
        <v>11.5</v>
      </c>
      <c r="AI614">
        <v>0.5</v>
      </c>
      <c r="AX614">
        <v>3</v>
      </c>
      <c r="AY614">
        <v>18</v>
      </c>
      <c r="AZ614">
        <v>6</v>
      </c>
    </row>
    <row r="615" spans="1:52" x14ac:dyDescent="0.3">
      <c r="A615" s="2">
        <v>45261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10</v>
      </c>
      <c r="K615">
        <v>0</v>
      </c>
      <c r="L615">
        <v>0</v>
      </c>
      <c r="M615">
        <v>0</v>
      </c>
      <c r="N615">
        <v>0</v>
      </c>
      <c r="O615">
        <v>0.5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24</v>
      </c>
      <c r="AA615">
        <v>10.5</v>
      </c>
      <c r="AB615">
        <v>0.4375</v>
      </c>
      <c r="AF615" s="2">
        <v>45261</v>
      </c>
      <c r="AG615">
        <v>10</v>
      </c>
      <c r="AH615">
        <v>0.5</v>
      </c>
      <c r="AX615">
        <v>2</v>
      </c>
      <c r="AY615">
        <v>10.5</v>
      </c>
      <c r="AZ615">
        <v>5.25</v>
      </c>
    </row>
    <row r="616" spans="1:52" x14ac:dyDescent="0.3">
      <c r="A616" s="2">
        <v>45262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5.5</v>
      </c>
      <c r="R616">
        <v>0</v>
      </c>
      <c r="S616">
        <v>0</v>
      </c>
      <c r="T616">
        <v>1.5</v>
      </c>
      <c r="U616">
        <v>5</v>
      </c>
      <c r="V616">
        <v>0.5</v>
      </c>
      <c r="W616">
        <v>0</v>
      </c>
      <c r="X616">
        <v>0</v>
      </c>
      <c r="Y616">
        <v>0</v>
      </c>
      <c r="Z616">
        <v>24</v>
      </c>
      <c r="AA616">
        <v>12.5</v>
      </c>
      <c r="AB616">
        <v>0.52083333333333337</v>
      </c>
      <c r="AF616" s="2">
        <v>45262</v>
      </c>
      <c r="AG616">
        <v>5.5</v>
      </c>
      <c r="AH616">
        <v>1.5</v>
      </c>
      <c r="AI616">
        <v>5</v>
      </c>
      <c r="AJ616">
        <v>0.5</v>
      </c>
      <c r="AX616">
        <v>4</v>
      </c>
      <c r="AY616">
        <v>12.5</v>
      </c>
      <c r="AZ616">
        <v>3.125</v>
      </c>
    </row>
    <row r="617" spans="1:52" x14ac:dyDescent="0.3">
      <c r="A617" s="2">
        <v>45263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18</v>
      </c>
      <c r="T617">
        <v>38.5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24</v>
      </c>
      <c r="AA617">
        <v>57</v>
      </c>
      <c r="AB617">
        <v>2.375</v>
      </c>
      <c r="AF617" s="2">
        <v>45263</v>
      </c>
      <c r="AG617">
        <v>0.5</v>
      </c>
      <c r="AH617">
        <v>18</v>
      </c>
      <c r="AI617">
        <v>38.5</v>
      </c>
      <c r="AX617">
        <v>3</v>
      </c>
      <c r="AY617">
        <v>57</v>
      </c>
      <c r="AZ617">
        <v>19</v>
      </c>
    </row>
    <row r="618" spans="1:52" x14ac:dyDescent="0.3">
      <c r="A618" s="2">
        <v>45264</v>
      </c>
      <c r="B618">
        <v>1</v>
      </c>
      <c r="C618">
        <v>0.5</v>
      </c>
      <c r="D618">
        <v>0</v>
      </c>
      <c r="E618">
        <v>0</v>
      </c>
      <c r="G618">
        <v>1.5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23</v>
      </c>
      <c r="AA618">
        <v>4</v>
      </c>
      <c r="AB618">
        <v>0.17391304347826089</v>
      </c>
      <c r="AF618" s="2">
        <v>45264</v>
      </c>
      <c r="AG618">
        <v>1</v>
      </c>
      <c r="AH618">
        <v>0.5</v>
      </c>
      <c r="AI618">
        <v>1.5</v>
      </c>
      <c r="AJ618">
        <v>1</v>
      </c>
      <c r="AX618">
        <v>4</v>
      </c>
      <c r="AY618">
        <v>4</v>
      </c>
      <c r="AZ618">
        <v>1</v>
      </c>
    </row>
    <row r="619" spans="1:52" x14ac:dyDescent="0.3">
      <c r="A619" s="2">
        <v>45266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21</v>
      </c>
      <c r="R619">
        <v>64</v>
      </c>
      <c r="S619">
        <v>65.5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24</v>
      </c>
      <c r="AA619">
        <v>150.5</v>
      </c>
      <c r="AB619">
        <v>6.270833333333333</v>
      </c>
      <c r="AF619" s="2">
        <v>45266</v>
      </c>
      <c r="AG619">
        <v>21</v>
      </c>
      <c r="AH619">
        <v>64</v>
      </c>
      <c r="AI619">
        <v>65.5</v>
      </c>
      <c r="AX619">
        <v>3</v>
      </c>
      <c r="AY619">
        <v>150.5</v>
      </c>
      <c r="AZ619">
        <v>50.166666666666657</v>
      </c>
    </row>
    <row r="620" spans="1:52" x14ac:dyDescent="0.3">
      <c r="A620" s="2">
        <v>45267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24</v>
      </c>
      <c r="AA620">
        <v>1</v>
      </c>
      <c r="AB620">
        <v>4.1666666666666657E-2</v>
      </c>
      <c r="AF620" s="2">
        <v>45267</v>
      </c>
      <c r="AG620">
        <v>1</v>
      </c>
      <c r="AX620">
        <v>1</v>
      </c>
      <c r="AY620">
        <v>1</v>
      </c>
      <c r="AZ620">
        <v>1</v>
      </c>
    </row>
    <row r="621" spans="1:52" x14ac:dyDescent="0.3">
      <c r="A621" s="2">
        <v>45268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28</v>
      </c>
      <c r="Q621">
        <v>20.5</v>
      </c>
      <c r="R621">
        <v>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24</v>
      </c>
      <c r="AA621">
        <v>52.5</v>
      </c>
      <c r="AB621">
        <v>2.1875</v>
      </c>
      <c r="AF621" s="2">
        <v>45268</v>
      </c>
      <c r="AG621">
        <v>28</v>
      </c>
      <c r="AH621">
        <v>20.5</v>
      </c>
      <c r="AI621">
        <v>4</v>
      </c>
      <c r="AX621">
        <v>3</v>
      </c>
      <c r="AY621">
        <v>52.5</v>
      </c>
      <c r="AZ621">
        <v>17.5</v>
      </c>
    </row>
    <row r="622" spans="1:52" x14ac:dyDescent="0.3">
      <c r="A622" s="2">
        <v>45270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3.5</v>
      </c>
      <c r="T622">
        <v>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24</v>
      </c>
      <c r="AA622">
        <v>7.5</v>
      </c>
      <c r="AB622">
        <v>0.3125</v>
      </c>
      <c r="AF622" s="2">
        <v>45270</v>
      </c>
      <c r="AG622">
        <v>3.5</v>
      </c>
      <c r="AH622">
        <v>4</v>
      </c>
      <c r="AX622">
        <v>2</v>
      </c>
      <c r="AY622">
        <v>7.5</v>
      </c>
      <c r="AZ622">
        <v>3.75</v>
      </c>
    </row>
    <row r="623" spans="1:52" x14ac:dyDescent="0.3">
      <c r="A623" s="2">
        <v>45272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3.5</v>
      </c>
      <c r="R623">
        <v>13.5</v>
      </c>
      <c r="S623">
        <v>7.5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24</v>
      </c>
      <c r="AA623">
        <v>24.5</v>
      </c>
      <c r="AB623">
        <v>1.020833333333333</v>
      </c>
      <c r="AF623" s="2">
        <v>45272</v>
      </c>
      <c r="AG623">
        <v>3.5</v>
      </c>
      <c r="AH623">
        <v>13.5</v>
      </c>
      <c r="AI623">
        <v>7.5</v>
      </c>
      <c r="AX623">
        <v>3</v>
      </c>
      <c r="AY623">
        <v>24.5</v>
      </c>
      <c r="AZ623">
        <v>8.1666666666666661</v>
      </c>
    </row>
    <row r="624" spans="1:52" x14ac:dyDescent="0.3">
      <c r="A624" s="2">
        <v>45273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3.5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24</v>
      </c>
      <c r="AA624">
        <v>3.5</v>
      </c>
      <c r="AB624">
        <v>0.14583333333333329</v>
      </c>
      <c r="AF624" s="2">
        <v>45273</v>
      </c>
      <c r="AG624">
        <v>3.5</v>
      </c>
      <c r="AX624">
        <v>1</v>
      </c>
      <c r="AY624">
        <v>3.5</v>
      </c>
      <c r="AZ624">
        <v>3.5</v>
      </c>
    </row>
    <row r="625" spans="1:52" x14ac:dyDescent="0.3">
      <c r="A625" s="2">
        <v>45285</v>
      </c>
      <c r="B625">
        <v>0</v>
      </c>
      <c r="C625">
        <v>0</v>
      </c>
      <c r="D625">
        <v>0</v>
      </c>
      <c r="E625">
        <v>6.5</v>
      </c>
      <c r="F625">
        <v>3.5</v>
      </c>
      <c r="G625">
        <v>5</v>
      </c>
      <c r="H625">
        <v>3.5</v>
      </c>
      <c r="I625">
        <v>4.5</v>
      </c>
      <c r="J625">
        <v>1.5</v>
      </c>
      <c r="K625">
        <v>3</v>
      </c>
      <c r="L625">
        <v>1.5</v>
      </c>
      <c r="M625">
        <v>1</v>
      </c>
      <c r="N625">
        <v>2</v>
      </c>
      <c r="O625">
        <v>2.5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0.5</v>
      </c>
      <c r="X625">
        <v>0.5</v>
      </c>
      <c r="Y625">
        <v>0.5</v>
      </c>
      <c r="Z625">
        <v>24</v>
      </c>
      <c r="AA625">
        <v>38</v>
      </c>
      <c r="AB625">
        <v>1.583333333333333</v>
      </c>
      <c r="AF625" s="2">
        <v>45285</v>
      </c>
      <c r="AG625">
        <v>6.5</v>
      </c>
      <c r="AH625">
        <v>3.5</v>
      </c>
      <c r="AI625">
        <v>5</v>
      </c>
      <c r="AJ625">
        <v>3.5</v>
      </c>
      <c r="AK625">
        <v>4.5</v>
      </c>
      <c r="AL625">
        <v>1.5</v>
      </c>
      <c r="AM625">
        <v>3</v>
      </c>
      <c r="AN625">
        <v>1.5</v>
      </c>
      <c r="AO625">
        <v>1</v>
      </c>
      <c r="AP625">
        <v>2</v>
      </c>
      <c r="AQ625">
        <v>2.5</v>
      </c>
      <c r="AR625">
        <v>1</v>
      </c>
      <c r="AS625">
        <v>1</v>
      </c>
      <c r="AT625">
        <v>0.5</v>
      </c>
      <c r="AU625">
        <v>0.5</v>
      </c>
      <c r="AV625">
        <v>0.5</v>
      </c>
      <c r="AX625">
        <v>16</v>
      </c>
      <c r="AY625">
        <v>38</v>
      </c>
      <c r="AZ625">
        <v>2.375</v>
      </c>
    </row>
    <row r="626" spans="1:52" x14ac:dyDescent="0.3">
      <c r="A626" s="2">
        <v>45286</v>
      </c>
      <c r="B626">
        <v>1</v>
      </c>
      <c r="C626">
        <v>0</v>
      </c>
      <c r="D626">
        <v>0.5</v>
      </c>
      <c r="E626">
        <v>0.5</v>
      </c>
      <c r="F626">
        <v>0</v>
      </c>
      <c r="G626">
        <v>0.5</v>
      </c>
      <c r="H626">
        <v>0</v>
      </c>
      <c r="I626">
        <v>0.5</v>
      </c>
      <c r="J626">
        <v>0</v>
      </c>
      <c r="K626">
        <v>0.5</v>
      </c>
      <c r="L626">
        <v>0</v>
      </c>
      <c r="M626">
        <v>1</v>
      </c>
      <c r="N626">
        <v>0</v>
      </c>
      <c r="O626">
        <v>0</v>
      </c>
      <c r="P626">
        <v>0.5</v>
      </c>
      <c r="Q626">
        <v>0</v>
      </c>
      <c r="R626">
        <v>0</v>
      </c>
      <c r="S626">
        <v>0.5</v>
      </c>
      <c r="T626">
        <v>0</v>
      </c>
      <c r="W626">
        <v>0.5</v>
      </c>
      <c r="X626">
        <v>0</v>
      </c>
      <c r="Y626">
        <v>0</v>
      </c>
      <c r="Z626">
        <v>22</v>
      </c>
      <c r="AA626">
        <v>6</v>
      </c>
      <c r="AB626">
        <v>0.27272727272727271</v>
      </c>
      <c r="AF626" s="2">
        <v>45286</v>
      </c>
      <c r="AG626">
        <v>1</v>
      </c>
      <c r="AH626">
        <v>0.5</v>
      </c>
      <c r="AI626">
        <v>0.5</v>
      </c>
      <c r="AJ626">
        <v>0.5</v>
      </c>
      <c r="AK626">
        <v>0.5</v>
      </c>
      <c r="AL626">
        <v>0.5</v>
      </c>
      <c r="AM626">
        <v>1</v>
      </c>
      <c r="AN626">
        <v>0.5</v>
      </c>
      <c r="AO626">
        <v>0.5</v>
      </c>
      <c r="AP626">
        <v>0.5</v>
      </c>
      <c r="AX626">
        <v>10</v>
      </c>
      <c r="AY626">
        <v>6</v>
      </c>
      <c r="AZ626">
        <v>0.6</v>
      </c>
    </row>
    <row r="627" spans="1:52" x14ac:dyDescent="0.3">
      <c r="A627" s="2">
        <v>45287</v>
      </c>
      <c r="B627">
        <v>0</v>
      </c>
      <c r="C627">
        <v>0.5</v>
      </c>
      <c r="D627">
        <v>0</v>
      </c>
      <c r="E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0.5</v>
      </c>
      <c r="U627">
        <v>0.5</v>
      </c>
      <c r="V627">
        <v>0</v>
      </c>
      <c r="W627">
        <v>0.5</v>
      </c>
      <c r="X627">
        <v>0.5</v>
      </c>
      <c r="Y627">
        <v>1</v>
      </c>
      <c r="Z627">
        <v>23</v>
      </c>
      <c r="AA627">
        <v>4.5</v>
      </c>
      <c r="AB627">
        <v>0.19565217391304349</v>
      </c>
      <c r="AF627" s="2">
        <v>45287</v>
      </c>
      <c r="AG627">
        <v>0.5</v>
      </c>
      <c r="AH627">
        <v>1</v>
      </c>
      <c r="AI627">
        <v>0.5</v>
      </c>
      <c r="AJ627">
        <v>0.5</v>
      </c>
      <c r="AK627">
        <v>0.5</v>
      </c>
      <c r="AL627">
        <v>0.5</v>
      </c>
      <c r="AM627">
        <v>1</v>
      </c>
      <c r="AX627">
        <v>7</v>
      </c>
      <c r="AY627">
        <v>4.5</v>
      </c>
      <c r="AZ627">
        <v>0.6428571428571429</v>
      </c>
    </row>
    <row r="628" spans="1:52" x14ac:dyDescent="0.3">
      <c r="A628" s="2">
        <v>45288</v>
      </c>
      <c r="B628">
        <v>0.5</v>
      </c>
      <c r="C628">
        <v>0</v>
      </c>
      <c r="D628">
        <v>0.5</v>
      </c>
      <c r="E628">
        <v>0</v>
      </c>
      <c r="F628">
        <v>3.5</v>
      </c>
      <c r="G628">
        <v>29.5</v>
      </c>
      <c r="H628">
        <v>0</v>
      </c>
      <c r="I628">
        <v>0</v>
      </c>
      <c r="J628">
        <v>0</v>
      </c>
      <c r="K628">
        <v>0</v>
      </c>
      <c r="L628">
        <v>0.5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24</v>
      </c>
      <c r="AA628">
        <v>37.5</v>
      </c>
      <c r="AB628">
        <v>1.5625</v>
      </c>
      <c r="AF628" s="2">
        <v>45288</v>
      </c>
      <c r="AG628">
        <v>0.5</v>
      </c>
      <c r="AH628">
        <v>0.5</v>
      </c>
      <c r="AI628">
        <v>3.5</v>
      </c>
      <c r="AJ628">
        <v>29.5</v>
      </c>
      <c r="AK628">
        <v>0.5</v>
      </c>
      <c r="AL628">
        <v>2</v>
      </c>
      <c r="AM628">
        <v>1</v>
      </c>
      <c r="AX628">
        <v>7</v>
      </c>
      <c r="AY628">
        <v>37.5</v>
      </c>
      <c r="AZ628">
        <v>5.3571428571428568</v>
      </c>
    </row>
    <row r="629" spans="1:52" x14ac:dyDescent="0.3">
      <c r="A629" s="2">
        <v>45289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27</v>
      </c>
      <c r="R629">
        <v>14</v>
      </c>
      <c r="S629">
        <v>1.5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24</v>
      </c>
      <c r="AA629">
        <v>42.5</v>
      </c>
      <c r="AB629">
        <v>1.770833333333333</v>
      </c>
      <c r="AF629" s="2">
        <v>45289</v>
      </c>
      <c r="AG629">
        <v>27</v>
      </c>
      <c r="AH629">
        <v>14</v>
      </c>
      <c r="AI629">
        <v>1.5</v>
      </c>
      <c r="AX629">
        <v>3</v>
      </c>
      <c r="AY629">
        <v>42.5</v>
      </c>
      <c r="AZ629">
        <v>14.16666666666667</v>
      </c>
    </row>
    <row r="630" spans="1:52" x14ac:dyDescent="0.3">
      <c r="A630" s="2">
        <v>45290</v>
      </c>
      <c r="B630">
        <v>0</v>
      </c>
      <c r="C630">
        <v>0.5</v>
      </c>
      <c r="D630">
        <v>0</v>
      </c>
      <c r="E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21</v>
      </c>
      <c r="AA630">
        <v>1</v>
      </c>
      <c r="AB630">
        <v>4.7619047619047623E-2</v>
      </c>
      <c r="AF630" s="2">
        <v>45290</v>
      </c>
      <c r="AG630">
        <v>0.5</v>
      </c>
      <c r="AH630">
        <v>0.5</v>
      </c>
      <c r="AX630">
        <v>2</v>
      </c>
      <c r="AY630">
        <v>1</v>
      </c>
      <c r="AZ630">
        <v>0.5</v>
      </c>
    </row>
    <row r="631" spans="1:52" x14ac:dyDescent="0.3">
      <c r="A631" s="2">
        <v>45291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8.5</v>
      </c>
      <c r="R631">
        <v>11.5</v>
      </c>
      <c r="S631">
        <v>2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24</v>
      </c>
      <c r="AA631">
        <v>23</v>
      </c>
      <c r="AB631">
        <v>0.95833333333333337</v>
      </c>
      <c r="AF631" s="2">
        <v>45291</v>
      </c>
      <c r="AG631">
        <v>8.5</v>
      </c>
      <c r="AH631">
        <v>11.5</v>
      </c>
      <c r="AI631">
        <v>2</v>
      </c>
      <c r="AJ631">
        <v>1</v>
      </c>
      <c r="AX631">
        <v>4</v>
      </c>
      <c r="AY631">
        <v>23</v>
      </c>
      <c r="AZ631">
        <v>5.75</v>
      </c>
    </row>
    <row r="632" spans="1:52" x14ac:dyDescent="0.3">
      <c r="A632" s="2">
        <v>45294</v>
      </c>
      <c r="B632">
        <v>0</v>
      </c>
      <c r="C632">
        <v>4</v>
      </c>
      <c r="D632">
        <v>6.5</v>
      </c>
      <c r="E632">
        <v>0.5</v>
      </c>
      <c r="F632">
        <v>0</v>
      </c>
      <c r="G632">
        <v>0</v>
      </c>
      <c r="H632">
        <v>0.5</v>
      </c>
      <c r="I632">
        <v>2</v>
      </c>
      <c r="J632">
        <v>1.5</v>
      </c>
      <c r="K632">
        <v>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24</v>
      </c>
      <c r="AA632">
        <v>19</v>
      </c>
      <c r="AB632">
        <v>0.79166666666666663</v>
      </c>
      <c r="AF632" s="2">
        <v>45294</v>
      </c>
      <c r="AG632">
        <v>4</v>
      </c>
      <c r="AH632">
        <v>6.5</v>
      </c>
      <c r="AI632">
        <v>0.5</v>
      </c>
      <c r="AJ632">
        <v>0.5</v>
      </c>
      <c r="AK632">
        <v>2</v>
      </c>
      <c r="AL632">
        <v>1.5</v>
      </c>
      <c r="AM632">
        <v>4</v>
      </c>
      <c r="AX632">
        <v>7</v>
      </c>
      <c r="AY632">
        <v>19</v>
      </c>
      <c r="AZ632">
        <v>2.714285714285714</v>
      </c>
    </row>
    <row r="633" spans="1:52" x14ac:dyDescent="0.3">
      <c r="A633" s="2">
        <v>45295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2.5</v>
      </c>
      <c r="U633">
        <v>2</v>
      </c>
      <c r="V633">
        <v>1.5</v>
      </c>
      <c r="W633">
        <v>2</v>
      </c>
      <c r="X633">
        <v>2</v>
      </c>
      <c r="Y633">
        <v>0</v>
      </c>
      <c r="Z633">
        <v>24</v>
      </c>
      <c r="AA633">
        <v>11</v>
      </c>
      <c r="AB633">
        <v>0.45833333333333331</v>
      </c>
      <c r="AF633" s="2">
        <v>45295</v>
      </c>
      <c r="AG633">
        <v>1</v>
      </c>
      <c r="AH633">
        <v>2.5</v>
      </c>
      <c r="AI633">
        <v>2</v>
      </c>
      <c r="AJ633">
        <v>1.5</v>
      </c>
      <c r="AK633">
        <v>2</v>
      </c>
      <c r="AL633">
        <v>2</v>
      </c>
      <c r="AX633">
        <v>6</v>
      </c>
      <c r="AY633">
        <v>11</v>
      </c>
      <c r="AZ633">
        <v>1.833333333333333</v>
      </c>
    </row>
    <row r="634" spans="1:52" x14ac:dyDescent="0.3">
      <c r="A634" s="2">
        <v>45296</v>
      </c>
      <c r="B634">
        <v>0</v>
      </c>
      <c r="C634">
        <v>0.5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36</v>
      </c>
      <c r="T634">
        <v>65.5</v>
      </c>
      <c r="U634">
        <v>5</v>
      </c>
      <c r="V634">
        <v>0.5</v>
      </c>
      <c r="W634">
        <v>0</v>
      </c>
      <c r="X634">
        <v>0</v>
      </c>
      <c r="Y634">
        <v>0</v>
      </c>
      <c r="Z634">
        <v>24</v>
      </c>
      <c r="AA634">
        <v>107.5</v>
      </c>
      <c r="AB634">
        <v>4.479166666666667</v>
      </c>
      <c r="AF634" s="2">
        <v>45296</v>
      </c>
      <c r="AG634">
        <v>0.5</v>
      </c>
      <c r="AH634">
        <v>36</v>
      </c>
      <c r="AI634">
        <v>65.5</v>
      </c>
      <c r="AJ634">
        <v>5</v>
      </c>
      <c r="AK634">
        <v>0.5</v>
      </c>
      <c r="AX634">
        <v>5</v>
      </c>
      <c r="AY634">
        <v>107.5</v>
      </c>
      <c r="AZ634">
        <v>21.5</v>
      </c>
    </row>
    <row r="635" spans="1:52" x14ac:dyDescent="0.3">
      <c r="A635" s="2">
        <v>45297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0.5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0.5</v>
      </c>
      <c r="Q635">
        <v>9</v>
      </c>
      <c r="R635">
        <v>0.5</v>
      </c>
      <c r="S635">
        <v>3.5</v>
      </c>
      <c r="T635">
        <v>1.5</v>
      </c>
      <c r="U635">
        <v>0</v>
      </c>
      <c r="V635">
        <v>0</v>
      </c>
      <c r="W635">
        <v>0.5</v>
      </c>
      <c r="X635">
        <v>0</v>
      </c>
      <c r="Y635">
        <v>0</v>
      </c>
      <c r="Z635">
        <v>24</v>
      </c>
      <c r="AA635">
        <v>16</v>
      </c>
      <c r="AB635">
        <v>0.66666666666666663</v>
      </c>
      <c r="AF635" s="2">
        <v>45297</v>
      </c>
      <c r="AG635">
        <v>0.5</v>
      </c>
      <c r="AH635">
        <v>0.5</v>
      </c>
      <c r="AI635">
        <v>9</v>
      </c>
      <c r="AJ635">
        <v>0.5</v>
      </c>
      <c r="AK635">
        <v>3.5</v>
      </c>
      <c r="AL635">
        <v>1.5</v>
      </c>
      <c r="AM635">
        <v>0.5</v>
      </c>
      <c r="AX635">
        <v>7</v>
      </c>
      <c r="AY635">
        <v>16</v>
      </c>
      <c r="AZ635">
        <v>2.285714285714286</v>
      </c>
    </row>
    <row r="636" spans="1:52" x14ac:dyDescent="0.3">
      <c r="A636" s="2">
        <v>45298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59</v>
      </c>
      <c r="P636">
        <v>33.5</v>
      </c>
      <c r="Q636">
        <v>3</v>
      </c>
      <c r="R636">
        <v>1.5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24</v>
      </c>
      <c r="AA636">
        <v>97</v>
      </c>
      <c r="AB636">
        <v>4.041666666666667</v>
      </c>
      <c r="AF636" s="2">
        <v>45298</v>
      </c>
      <c r="AG636">
        <v>59</v>
      </c>
      <c r="AH636">
        <v>33.5</v>
      </c>
      <c r="AI636">
        <v>3</v>
      </c>
      <c r="AJ636">
        <v>1.5</v>
      </c>
      <c r="AX636">
        <v>4</v>
      </c>
      <c r="AY636">
        <v>97</v>
      </c>
      <c r="AZ636">
        <v>24.25</v>
      </c>
    </row>
    <row r="637" spans="1:52" x14ac:dyDescent="0.3">
      <c r="A637" s="2">
        <v>45299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0.5</v>
      </c>
      <c r="P637">
        <v>0</v>
      </c>
      <c r="Q637">
        <v>0</v>
      </c>
      <c r="R637">
        <v>0.5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24</v>
      </c>
      <c r="AA637">
        <v>1</v>
      </c>
      <c r="AB637">
        <v>4.1666666666666657E-2</v>
      </c>
      <c r="AF637" s="2">
        <v>45299</v>
      </c>
      <c r="AG637">
        <v>0.5</v>
      </c>
      <c r="AH637">
        <v>0.5</v>
      </c>
      <c r="AX637">
        <v>2</v>
      </c>
      <c r="AY637">
        <v>1</v>
      </c>
      <c r="AZ637">
        <v>0.5</v>
      </c>
    </row>
    <row r="638" spans="1:52" x14ac:dyDescent="0.3">
      <c r="A638" s="2">
        <v>45300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1.5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24</v>
      </c>
      <c r="AA638">
        <v>1.5</v>
      </c>
      <c r="AB638">
        <v>6.25E-2</v>
      </c>
      <c r="AF638" s="2">
        <v>45300</v>
      </c>
      <c r="AG638">
        <v>1.5</v>
      </c>
      <c r="AX638">
        <v>1</v>
      </c>
      <c r="AY638">
        <v>1.5</v>
      </c>
      <c r="AZ638">
        <v>1.5</v>
      </c>
    </row>
    <row r="639" spans="1:52" x14ac:dyDescent="0.3">
      <c r="A639" s="2">
        <v>45301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2.5</v>
      </c>
      <c r="K639">
        <v>0</v>
      </c>
      <c r="L639">
        <v>0</v>
      </c>
      <c r="M639">
        <v>0</v>
      </c>
      <c r="N639">
        <v>0</v>
      </c>
      <c r="O639">
        <v>4</v>
      </c>
      <c r="P639">
        <v>3.5</v>
      </c>
      <c r="Q639">
        <v>0</v>
      </c>
      <c r="R639">
        <v>0</v>
      </c>
      <c r="S639">
        <v>0.5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24</v>
      </c>
      <c r="AA639">
        <v>10.5</v>
      </c>
      <c r="AB639">
        <v>0.4375</v>
      </c>
      <c r="AF639" s="2">
        <v>45301</v>
      </c>
      <c r="AG639">
        <v>2.5</v>
      </c>
      <c r="AH639">
        <v>4</v>
      </c>
      <c r="AI639">
        <v>3.5</v>
      </c>
      <c r="AJ639">
        <v>0.5</v>
      </c>
      <c r="AX639">
        <v>4</v>
      </c>
      <c r="AY639">
        <v>10.5</v>
      </c>
      <c r="AZ639">
        <v>2.625</v>
      </c>
    </row>
    <row r="640" spans="1:52" x14ac:dyDescent="0.3">
      <c r="A640" s="2">
        <v>45302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4.5</v>
      </c>
      <c r="R640">
        <v>0</v>
      </c>
      <c r="S640">
        <v>0</v>
      </c>
      <c r="T640">
        <v>0.5</v>
      </c>
      <c r="U640">
        <v>1</v>
      </c>
      <c r="V640">
        <v>0</v>
      </c>
      <c r="W640">
        <v>0</v>
      </c>
      <c r="X640">
        <v>0.5</v>
      </c>
      <c r="Y640">
        <v>0</v>
      </c>
      <c r="Z640">
        <v>24</v>
      </c>
      <c r="AA640">
        <v>6.5</v>
      </c>
      <c r="AB640">
        <v>0.27083333333333331</v>
      </c>
      <c r="AF640" s="2">
        <v>45302</v>
      </c>
      <c r="AG640">
        <v>4.5</v>
      </c>
      <c r="AH640">
        <v>0.5</v>
      </c>
      <c r="AI640">
        <v>1</v>
      </c>
      <c r="AJ640">
        <v>0.5</v>
      </c>
      <c r="AX640">
        <v>4</v>
      </c>
      <c r="AY640">
        <v>6.5</v>
      </c>
      <c r="AZ640">
        <v>1.625</v>
      </c>
    </row>
    <row r="641" spans="1:52" x14ac:dyDescent="0.3">
      <c r="A641" s="2">
        <v>45304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24</v>
      </c>
      <c r="AA641">
        <v>1</v>
      </c>
      <c r="AB641">
        <v>4.1666666666666657E-2</v>
      </c>
      <c r="AF641" s="2">
        <v>45304</v>
      </c>
      <c r="AG641">
        <v>1</v>
      </c>
      <c r="AX641">
        <v>1</v>
      </c>
      <c r="AY641">
        <v>1</v>
      </c>
      <c r="AZ641">
        <v>1</v>
      </c>
    </row>
    <row r="642" spans="1:52" x14ac:dyDescent="0.3">
      <c r="A642" s="2">
        <v>45305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1.5</v>
      </c>
      <c r="T642">
        <v>0.5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24</v>
      </c>
      <c r="AA642">
        <v>2</v>
      </c>
      <c r="AB642">
        <v>8.3333333333333329E-2</v>
      </c>
      <c r="AF642" s="2">
        <v>45305</v>
      </c>
      <c r="AG642">
        <v>1.5</v>
      </c>
      <c r="AH642">
        <v>0.5</v>
      </c>
      <c r="AX642">
        <v>2</v>
      </c>
      <c r="AY642">
        <v>2</v>
      </c>
      <c r="AZ642">
        <v>1</v>
      </c>
    </row>
    <row r="643" spans="1:52" x14ac:dyDescent="0.3">
      <c r="A643" s="2">
        <v>45308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</v>
      </c>
      <c r="N643">
        <v>107</v>
      </c>
      <c r="O643">
        <v>108</v>
      </c>
      <c r="P643">
        <v>72</v>
      </c>
      <c r="Q643">
        <v>0</v>
      </c>
      <c r="R643">
        <v>0</v>
      </c>
      <c r="S643">
        <v>64.5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24</v>
      </c>
      <c r="AA643">
        <v>355.5</v>
      </c>
      <c r="AB643">
        <v>14.8125</v>
      </c>
      <c r="AF643" s="2">
        <v>45308</v>
      </c>
      <c r="AG643">
        <v>4</v>
      </c>
      <c r="AH643">
        <v>107</v>
      </c>
      <c r="AI643">
        <v>108</v>
      </c>
      <c r="AJ643">
        <v>72</v>
      </c>
      <c r="AK643">
        <v>64.5</v>
      </c>
      <c r="AX643">
        <v>5</v>
      </c>
      <c r="AY643">
        <v>355.5</v>
      </c>
      <c r="AZ643">
        <v>71.099999999999994</v>
      </c>
    </row>
    <row r="644" spans="1:52" x14ac:dyDescent="0.3">
      <c r="A644" s="2">
        <v>45310</v>
      </c>
      <c r="B644">
        <v>0</v>
      </c>
      <c r="C644">
        <v>6</v>
      </c>
      <c r="D644">
        <v>10</v>
      </c>
      <c r="E644">
        <v>6</v>
      </c>
      <c r="F644">
        <v>5.5</v>
      </c>
      <c r="G644">
        <v>2.5</v>
      </c>
      <c r="H644">
        <v>9.5</v>
      </c>
      <c r="I644">
        <v>22.5</v>
      </c>
      <c r="J644">
        <v>2.5</v>
      </c>
      <c r="K644">
        <v>12</v>
      </c>
      <c r="L644">
        <v>36.5</v>
      </c>
      <c r="M644">
        <v>15</v>
      </c>
      <c r="N644">
        <v>7</v>
      </c>
      <c r="O644">
        <v>9</v>
      </c>
      <c r="P644">
        <v>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24</v>
      </c>
      <c r="AA644">
        <v>149</v>
      </c>
      <c r="AB644">
        <v>6.208333333333333</v>
      </c>
      <c r="AF644" s="2">
        <v>45310</v>
      </c>
      <c r="AG644">
        <v>6</v>
      </c>
      <c r="AH644">
        <v>10</v>
      </c>
      <c r="AI644">
        <v>6</v>
      </c>
      <c r="AJ644">
        <v>5.5</v>
      </c>
      <c r="AK644">
        <v>2.5</v>
      </c>
      <c r="AL644">
        <v>9.5</v>
      </c>
      <c r="AM644">
        <v>22.5</v>
      </c>
      <c r="AN644">
        <v>2.5</v>
      </c>
      <c r="AO644">
        <v>12</v>
      </c>
      <c r="AP644">
        <v>36.5</v>
      </c>
      <c r="AQ644">
        <v>15</v>
      </c>
      <c r="AR644">
        <v>7</v>
      </c>
      <c r="AS644">
        <v>9</v>
      </c>
      <c r="AT644">
        <v>5</v>
      </c>
      <c r="AX644">
        <v>14</v>
      </c>
      <c r="AY644">
        <v>149</v>
      </c>
      <c r="AZ644">
        <v>10.642857142857141</v>
      </c>
    </row>
    <row r="645" spans="1:52" x14ac:dyDescent="0.3">
      <c r="A645" s="2">
        <v>45311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5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24</v>
      </c>
      <c r="AA645">
        <v>5</v>
      </c>
      <c r="AB645">
        <v>0.20833333333333329</v>
      </c>
      <c r="AF645" s="2">
        <v>45311</v>
      </c>
      <c r="AG645">
        <v>5</v>
      </c>
      <c r="AX645">
        <v>1</v>
      </c>
      <c r="AY645">
        <v>5</v>
      </c>
      <c r="AZ645">
        <v>5</v>
      </c>
    </row>
    <row r="646" spans="1:52" x14ac:dyDescent="0.3">
      <c r="A646" s="2">
        <v>45312</v>
      </c>
      <c r="E646">
        <v>0</v>
      </c>
      <c r="F646">
        <v>0</v>
      </c>
      <c r="G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18.5</v>
      </c>
      <c r="P646">
        <v>34.5</v>
      </c>
      <c r="Q646">
        <v>18</v>
      </c>
      <c r="R646">
        <v>0</v>
      </c>
      <c r="S646">
        <v>7.5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20</v>
      </c>
      <c r="AA646">
        <v>80.5</v>
      </c>
      <c r="AB646">
        <v>4.0250000000000004</v>
      </c>
      <c r="AF646" s="2">
        <v>45312</v>
      </c>
      <c r="AG646">
        <v>18.5</v>
      </c>
      <c r="AH646">
        <v>34.5</v>
      </c>
      <c r="AI646">
        <v>18</v>
      </c>
      <c r="AJ646">
        <v>7.5</v>
      </c>
      <c r="AK646">
        <v>2</v>
      </c>
      <c r="AX646">
        <v>5</v>
      </c>
      <c r="AY646">
        <v>80.5</v>
      </c>
      <c r="AZ646">
        <v>16.100000000000001</v>
      </c>
    </row>
    <row r="647" spans="1:52" x14ac:dyDescent="0.3">
      <c r="A647" s="2">
        <v>45318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4</v>
      </c>
      <c r="J647">
        <v>4.5</v>
      </c>
      <c r="K647">
        <v>0</v>
      </c>
      <c r="L647">
        <v>0</v>
      </c>
      <c r="M647">
        <v>22</v>
      </c>
      <c r="N647">
        <v>40</v>
      </c>
      <c r="O647">
        <v>33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24</v>
      </c>
      <c r="AA647">
        <v>103.5</v>
      </c>
      <c r="AB647">
        <v>4.3125</v>
      </c>
      <c r="AF647" s="2">
        <v>45318</v>
      </c>
      <c r="AG647">
        <v>4</v>
      </c>
      <c r="AH647">
        <v>4.5</v>
      </c>
      <c r="AI647">
        <v>22</v>
      </c>
      <c r="AJ647">
        <v>40</v>
      </c>
      <c r="AK647">
        <v>33</v>
      </c>
      <c r="AX647">
        <v>5</v>
      </c>
      <c r="AY647">
        <v>103.5</v>
      </c>
      <c r="AZ647">
        <v>20.7</v>
      </c>
    </row>
    <row r="648" spans="1:52" x14ac:dyDescent="0.3">
      <c r="A648" s="2">
        <v>45319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12.5</v>
      </c>
      <c r="M648">
        <v>0</v>
      </c>
      <c r="N648">
        <v>0</v>
      </c>
      <c r="O648">
        <v>0</v>
      </c>
      <c r="P648">
        <v>4</v>
      </c>
      <c r="Q648">
        <v>0</v>
      </c>
      <c r="R648">
        <v>0</v>
      </c>
      <c r="S648">
        <v>0</v>
      </c>
      <c r="T648">
        <v>0.5</v>
      </c>
      <c r="U648">
        <v>22</v>
      </c>
      <c r="V648">
        <v>0</v>
      </c>
      <c r="W648">
        <v>0</v>
      </c>
      <c r="X648">
        <v>0</v>
      </c>
      <c r="Y648">
        <v>0</v>
      </c>
      <c r="Z648">
        <v>24</v>
      </c>
      <c r="AA648">
        <v>39</v>
      </c>
      <c r="AB648">
        <v>1.625</v>
      </c>
      <c r="AF648" s="2">
        <v>45319</v>
      </c>
      <c r="AG648">
        <v>12.5</v>
      </c>
      <c r="AH648">
        <v>4</v>
      </c>
      <c r="AI648">
        <v>0.5</v>
      </c>
      <c r="AJ648">
        <v>22</v>
      </c>
      <c r="AX648">
        <v>4</v>
      </c>
      <c r="AY648">
        <v>39</v>
      </c>
      <c r="AZ648">
        <v>9.75</v>
      </c>
    </row>
    <row r="649" spans="1:52" x14ac:dyDescent="0.3">
      <c r="A649" s="2">
        <v>45320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5</v>
      </c>
      <c r="K649">
        <v>3</v>
      </c>
      <c r="L649">
        <v>0</v>
      </c>
      <c r="M649">
        <v>0.5</v>
      </c>
      <c r="N649">
        <v>1.5</v>
      </c>
      <c r="O649">
        <v>0.5</v>
      </c>
      <c r="P649">
        <v>0</v>
      </c>
      <c r="Q649">
        <v>0</v>
      </c>
      <c r="R649">
        <v>0</v>
      </c>
      <c r="S649">
        <v>0.5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24</v>
      </c>
      <c r="AA649">
        <v>11</v>
      </c>
      <c r="AB649">
        <v>0.45833333333333331</v>
      </c>
      <c r="AF649" s="2">
        <v>45320</v>
      </c>
      <c r="AG649">
        <v>5</v>
      </c>
      <c r="AH649">
        <v>3</v>
      </c>
      <c r="AI649">
        <v>0.5</v>
      </c>
      <c r="AJ649">
        <v>1.5</v>
      </c>
      <c r="AK649">
        <v>0.5</v>
      </c>
      <c r="AL649">
        <v>0.5</v>
      </c>
      <c r="AX649">
        <v>6</v>
      </c>
      <c r="AY649">
        <v>11</v>
      </c>
      <c r="AZ649">
        <v>1.833333333333333</v>
      </c>
    </row>
    <row r="650" spans="1:52" x14ac:dyDescent="0.3">
      <c r="A650" s="2">
        <v>45321</v>
      </c>
      <c r="B650">
        <v>0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3.5</v>
      </c>
      <c r="I650">
        <v>15</v>
      </c>
      <c r="J650">
        <v>0.5</v>
      </c>
      <c r="K650">
        <v>0</v>
      </c>
      <c r="L650">
        <v>0</v>
      </c>
      <c r="M650">
        <v>0.5</v>
      </c>
      <c r="N650">
        <v>0.5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2.5</v>
      </c>
      <c r="Z650">
        <v>24</v>
      </c>
      <c r="AA650">
        <v>26.5</v>
      </c>
      <c r="AB650">
        <v>1.104166666666667</v>
      </c>
      <c r="AF650" s="2">
        <v>45321</v>
      </c>
      <c r="AG650">
        <v>2</v>
      </c>
      <c r="AH650">
        <v>1</v>
      </c>
      <c r="AI650">
        <v>3.5</v>
      </c>
      <c r="AJ650">
        <v>15</v>
      </c>
      <c r="AK650">
        <v>0.5</v>
      </c>
      <c r="AL650">
        <v>0.5</v>
      </c>
      <c r="AM650">
        <v>0.5</v>
      </c>
      <c r="AN650">
        <v>1</v>
      </c>
      <c r="AO650">
        <v>2.5</v>
      </c>
      <c r="AX650">
        <v>9</v>
      </c>
      <c r="AY650">
        <v>26.5</v>
      </c>
      <c r="AZ650">
        <v>2.9444444444444451</v>
      </c>
    </row>
    <row r="651" spans="1:52" x14ac:dyDescent="0.3">
      <c r="A651" s="2">
        <v>45322</v>
      </c>
      <c r="B651">
        <v>7</v>
      </c>
      <c r="C651">
        <v>1</v>
      </c>
      <c r="D651">
        <v>37</v>
      </c>
      <c r="E651">
        <v>6</v>
      </c>
      <c r="F651">
        <v>2.5</v>
      </c>
      <c r="G651">
        <v>1.5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24</v>
      </c>
      <c r="AA651">
        <v>55.5</v>
      </c>
      <c r="AB651">
        <v>2.3125</v>
      </c>
      <c r="AF651" s="2">
        <v>45322</v>
      </c>
      <c r="AG651">
        <v>7</v>
      </c>
      <c r="AH651">
        <v>1</v>
      </c>
      <c r="AI651">
        <v>37</v>
      </c>
      <c r="AJ651">
        <v>6</v>
      </c>
      <c r="AK651">
        <v>2.5</v>
      </c>
      <c r="AL651">
        <v>1.5</v>
      </c>
      <c r="AM651">
        <v>0.5</v>
      </c>
      <c r="AX651">
        <v>7</v>
      </c>
      <c r="AY651">
        <v>55.5</v>
      </c>
      <c r="AZ651">
        <v>7.9285714285714288</v>
      </c>
    </row>
    <row r="652" spans="1:52" x14ac:dyDescent="0.3">
      <c r="A652" s="2">
        <v>45323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14</v>
      </c>
      <c r="Q652">
        <v>4</v>
      </c>
      <c r="R652">
        <v>0</v>
      </c>
      <c r="S652">
        <v>0.5</v>
      </c>
      <c r="T652">
        <v>0</v>
      </c>
      <c r="U652">
        <v>1</v>
      </c>
      <c r="V652">
        <v>0.5</v>
      </c>
      <c r="W652">
        <v>0</v>
      </c>
      <c r="X652">
        <v>0</v>
      </c>
      <c r="Y652">
        <v>0</v>
      </c>
      <c r="Z652">
        <v>24</v>
      </c>
      <c r="AA652">
        <v>20</v>
      </c>
      <c r="AB652">
        <v>0.83333333333333337</v>
      </c>
      <c r="AF652" s="2">
        <v>45323</v>
      </c>
      <c r="AG652">
        <v>14</v>
      </c>
      <c r="AH652">
        <v>4</v>
      </c>
      <c r="AI652">
        <v>0.5</v>
      </c>
      <c r="AJ652">
        <v>1</v>
      </c>
      <c r="AK652">
        <v>0.5</v>
      </c>
      <c r="AX652">
        <v>5</v>
      </c>
      <c r="AY652">
        <v>20</v>
      </c>
      <c r="AZ652">
        <v>4</v>
      </c>
    </row>
    <row r="653" spans="1:52" x14ac:dyDescent="0.3">
      <c r="A653" s="2">
        <v>45324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24</v>
      </c>
      <c r="AA653">
        <v>6</v>
      </c>
      <c r="AB653">
        <v>0.25</v>
      </c>
      <c r="AF653" s="2">
        <v>45324</v>
      </c>
      <c r="AG653">
        <v>6</v>
      </c>
      <c r="AX653">
        <v>1</v>
      </c>
      <c r="AY653">
        <v>6</v>
      </c>
      <c r="AZ653">
        <v>6</v>
      </c>
    </row>
    <row r="654" spans="1:52" x14ac:dyDescent="0.3">
      <c r="A654" s="2">
        <v>45328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1.5</v>
      </c>
      <c r="K654">
        <v>0</v>
      </c>
      <c r="L654">
        <v>0</v>
      </c>
      <c r="M654">
        <v>1.5</v>
      </c>
      <c r="N654">
        <v>0.5</v>
      </c>
      <c r="O654">
        <v>0</v>
      </c>
      <c r="P654">
        <v>0.5</v>
      </c>
      <c r="Q654">
        <v>0.5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24</v>
      </c>
      <c r="AA654">
        <v>6.5</v>
      </c>
      <c r="AB654">
        <v>0.27083333333333331</v>
      </c>
      <c r="AF654" s="2">
        <v>45328</v>
      </c>
      <c r="AG654">
        <v>1</v>
      </c>
      <c r="AH654">
        <v>1.5</v>
      </c>
      <c r="AI654">
        <v>1.5</v>
      </c>
      <c r="AJ654">
        <v>0.5</v>
      </c>
      <c r="AK654">
        <v>0.5</v>
      </c>
      <c r="AL654">
        <v>0.5</v>
      </c>
      <c r="AM654">
        <v>1</v>
      </c>
      <c r="AX654">
        <v>7</v>
      </c>
      <c r="AY654">
        <v>6.5</v>
      </c>
      <c r="AZ654">
        <v>0.9285714285714286</v>
      </c>
    </row>
    <row r="655" spans="1:52" x14ac:dyDescent="0.3">
      <c r="A655" s="2">
        <v>45331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3.5</v>
      </c>
      <c r="X655">
        <v>20.5</v>
      </c>
      <c r="Z655">
        <v>23</v>
      </c>
      <c r="AA655">
        <v>24</v>
      </c>
      <c r="AB655">
        <v>1.043478260869565</v>
      </c>
      <c r="AF655" s="2">
        <v>45331</v>
      </c>
      <c r="AG655">
        <v>3.5</v>
      </c>
      <c r="AH655">
        <v>20.5</v>
      </c>
      <c r="AX655">
        <v>2</v>
      </c>
      <c r="AY655">
        <v>24</v>
      </c>
      <c r="AZ655">
        <v>12</v>
      </c>
    </row>
    <row r="656" spans="1:52" x14ac:dyDescent="0.3">
      <c r="A656" s="2">
        <v>45333</v>
      </c>
      <c r="N656">
        <v>0</v>
      </c>
      <c r="O656">
        <v>0</v>
      </c>
      <c r="P656">
        <v>0</v>
      </c>
      <c r="Q656">
        <v>0</v>
      </c>
      <c r="R656">
        <v>2.5</v>
      </c>
      <c r="S656">
        <v>3</v>
      </c>
      <c r="T656">
        <v>2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12</v>
      </c>
      <c r="AA656">
        <v>8.5</v>
      </c>
      <c r="AB656">
        <v>0.70833333333333337</v>
      </c>
      <c r="AF656" s="2">
        <v>45333</v>
      </c>
      <c r="AG656">
        <v>2.5</v>
      </c>
      <c r="AH656">
        <v>3</v>
      </c>
      <c r="AI656">
        <v>2</v>
      </c>
      <c r="AJ656">
        <v>1</v>
      </c>
      <c r="AX656">
        <v>4</v>
      </c>
      <c r="AY656">
        <v>8.5</v>
      </c>
      <c r="AZ656">
        <v>2.125</v>
      </c>
    </row>
    <row r="657" spans="1:52" x14ac:dyDescent="0.3">
      <c r="A657" s="2">
        <v>45336</v>
      </c>
      <c r="B657">
        <v>0</v>
      </c>
      <c r="C657">
        <v>0</v>
      </c>
      <c r="D657">
        <v>0</v>
      </c>
      <c r="E657">
        <v>1.5</v>
      </c>
      <c r="F657">
        <v>1.5</v>
      </c>
      <c r="G657">
        <v>1.5</v>
      </c>
      <c r="H657">
        <v>0.5</v>
      </c>
      <c r="I657">
        <v>1.5</v>
      </c>
      <c r="J657">
        <v>0.5</v>
      </c>
      <c r="K657">
        <v>1</v>
      </c>
      <c r="L657">
        <v>0.5</v>
      </c>
      <c r="M657">
        <v>0</v>
      </c>
      <c r="N657">
        <v>0</v>
      </c>
      <c r="O657">
        <v>0.5</v>
      </c>
      <c r="P657">
        <v>0.5</v>
      </c>
      <c r="Q657">
        <v>0</v>
      </c>
      <c r="R657">
        <v>0.5</v>
      </c>
      <c r="S657">
        <v>0</v>
      </c>
      <c r="T657">
        <v>0.5</v>
      </c>
      <c r="U657">
        <v>0</v>
      </c>
      <c r="V657">
        <v>0</v>
      </c>
      <c r="W657">
        <v>0.5</v>
      </c>
      <c r="X657">
        <v>0</v>
      </c>
      <c r="Y657">
        <v>0</v>
      </c>
      <c r="Z657">
        <v>24</v>
      </c>
      <c r="AA657">
        <v>11</v>
      </c>
      <c r="AB657">
        <v>0.45833333333333331</v>
      </c>
      <c r="AF657" s="2">
        <v>45336</v>
      </c>
      <c r="AG657">
        <v>1.5</v>
      </c>
      <c r="AH657">
        <v>1.5</v>
      </c>
      <c r="AI657">
        <v>1.5</v>
      </c>
      <c r="AJ657">
        <v>0.5</v>
      </c>
      <c r="AK657">
        <v>1.5</v>
      </c>
      <c r="AL657">
        <v>0.5</v>
      </c>
      <c r="AM657">
        <v>1</v>
      </c>
      <c r="AN657">
        <v>0.5</v>
      </c>
      <c r="AO657">
        <v>0.5</v>
      </c>
      <c r="AP657">
        <v>0.5</v>
      </c>
      <c r="AQ657">
        <v>0.5</v>
      </c>
      <c r="AR657">
        <v>0.5</v>
      </c>
      <c r="AS657">
        <v>0.5</v>
      </c>
      <c r="AX657">
        <v>13</v>
      </c>
      <c r="AY657">
        <v>11</v>
      </c>
      <c r="AZ657">
        <v>0.84615384615384615</v>
      </c>
    </row>
    <row r="658" spans="1:52" x14ac:dyDescent="0.3">
      <c r="A658" s="2">
        <v>45337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0.5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0.5</v>
      </c>
      <c r="X658">
        <v>0</v>
      </c>
      <c r="Y658">
        <v>0</v>
      </c>
      <c r="Z658">
        <v>24</v>
      </c>
      <c r="AA658">
        <v>3</v>
      </c>
      <c r="AB658">
        <v>0.125</v>
      </c>
      <c r="AF658" s="2">
        <v>45337</v>
      </c>
      <c r="AG658">
        <v>1</v>
      </c>
      <c r="AH658">
        <v>0.5</v>
      </c>
      <c r="AI658">
        <v>1</v>
      </c>
      <c r="AJ658">
        <v>0.5</v>
      </c>
      <c r="AX658">
        <v>4</v>
      </c>
      <c r="AY658">
        <v>3</v>
      </c>
      <c r="AZ658">
        <v>0.75</v>
      </c>
    </row>
    <row r="659" spans="1:52" x14ac:dyDescent="0.3">
      <c r="A659" s="2">
        <v>45338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0.5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0.5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0.5</v>
      </c>
      <c r="Z659">
        <v>24</v>
      </c>
      <c r="AA659">
        <v>1.5</v>
      </c>
      <c r="AB659">
        <v>6.25E-2</v>
      </c>
      <c r="AF659" s="2">
        <v>45338</v>
      </c>
      <c r="AG659">
        <v>0.5</v>
      </c>
      <c r="AH659">
        <v>0.5</v>
      </c>
      <c r="AI659">
        <v>0.5</v>
      </c>
      <c r="AX659">
        <v>3</v>
      </c>
      <c r="AY659">
        <v>1.5</v>
      </c>
      <c r="AZ659">
        <v>0.5</v>
      </c>
    </row>
    <row r="660" spans="1:52" x14ac:dyDescent="0.3">
      <c r="A660" s="2">
        <v>45339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24</v>
      </c>
      <c r="AA660">
        <v>1</v>
      </c>
      <c r="AB660">
        <v>4.1666666666666657E-2</v>
      </c>
      <c r="AF660" s="2">
        <v>45339</v>
      </c>
      <c r="AG660">
        <v>0.5</v>
      </c>
      <c r="AH660">
        <v>0.5</v>
      </c>
      <c r="AX660">
        <v>2</v>
      </c>
      <c r="AY660">
        <v>1</v>
      </c>
      <c r="AZ660">
        <v>0.5</v>
      </c>
    </row>
    <row r="661" spans="1:52" x14ac:dyDescent="0.3">
      <c r="A661" s="2">
        <v>45340</v>
      </c>
      <c r="B661">
        <v>0</v>
      </c>
      <c r="C661">
        <v>0</v>
      </c>
      <c r="D661">
        <v>0</v>
      </c>
      <c r="E661">
        <v>0</v>
      </c>
      <c r="F661">
        <v>0.5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>
        <v>0</v>
      </c>
      <c r="Z661">
        <v>24</v>
      </c>
      <c r="AA661">
        <v>4</v>
      </c>
      <c r="AB661">
        <v>0.16666666666666671</v>
      </c>
      <c r="AF661" s="2">
        <v>45340</v>
      </c>
      <c r="AG661">
        <v>0.5</v>
      </c>
      <c r="AH661">
        <v>0.5</v>
      </c>
      <c r="AI661">
        <v>3</v>
      </c>
      <c r="AX661">
        <v>3</v>
      </c>
      <c r="AY661">
        <v>4</v>
      </c>
      <c r="AZ661">
        <v>1.333333333333333</v>
      </c>
    </row>
    <row r="662" spans="1:52" x14ac:dyDescent="0.3">
      <c r="A662" s="2">
        <v>45341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24</v>
      </c>
      <c r="AA662">
        <v>2</v>
      </c>
      <c r="AB662">
        <v>8.3333333333333329E-2</v>
      </c>
      <c r="AF662" s="2">
        <v>45341</v>
      </c>
      <c r="AG662">
        <v>1</v>
      </c>
      <c r="AH662">
        <v>1</v>
      </c>
      <c r="AX662">
        <v>2</v>
      </c>
      <c r="AY662">
        <v>2</v>
      </c>
      <c r="AZ662">
        <v>1</v>
      </c>
    </row>
    <row r="663" spans="1:52" x14ac:dyDescent="0.3">
      <c r="A663" s="2">
        <v>45342</v>
      </c>
      <c r="B663">
        <v>1</v>
      </c>
      <c r="C663">
        <v>0.5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24</v>
      </c>
      <c r="AA663">
        <v>3</v>
      </c>
      <c r="AB663">
        <v>0.125</v>
      </c>
      <c r="AF663" s="2">
        <v>45342</v>
      </c>
      <c r="AG663">
        <v>1</v>
      </c>
      <c r="AH663">
        <v>0.5</v>
      </c>
      <c r="AI663">
        <v>1</v>
      </c>
      <c r="AJ663">
        <v>0.5</v>
      </c>
      <c r="AX663">
        <v>4</v>
      </c>
      <c r="AY663">
        <v>3</v>
      </c>
      <c r="AZ663">
        <v>0.75</v>
      </c>
    </row>
    <row r="664" spans="1:52" x14ac:dyDescent="0.3">
      <c r="A664" s="2">
        <v>45343</v>
      </c>
      <c r="B664">
        <v>0.5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24</v>
      </c>
      <c r="AA664">
        <v>2</v>
      </c>
      <c r="AB664">
        <v>8.3333333333333329E-2</v>
      </c>
      <c r="AF664" s="2">
        <v>45343</v>
      </c>
      <c r="AG664">
        <v>0.5</v>
      </c>
      <c r="AH664">
        <v>0.5</v>
      </c>
      <c r="AI664">
        <v>1</v>
      </c>
      <c r="AX664">
        <v>3</v>
      </c>
      <c r="AY664">
        <v>2</v>
      </c>
      <c r="AZ664">
        <v>0.66666666666666663</v>
      </c>
    </row>
    <row r="665" spans="1:52" x14ac:dyDescent="0.3">
      <c r="A665" s="2">
        <v>45344</v>
      </c>
      <c r="B665">
        <v>0</v>
      </c>
      <c r="C665">
        <v>0</v>
      </c>
      <c r="D665">
        <v>0.5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24</v>
      </c>
      <c r="AA665">
        <v>2</v>
      </c>
      <c r="AB665">
        <v>8.3333333333333329E-2</v>
      </c>
      <c r="AF665" s="2">
        <v>45344</v>
      </c>
      <c r="AG665">
        <v>0.5</v>
      </c>
      <c r="AH665">
        <v>0.5</v>
      </c>
      <c r="AI665">
        <v>1</v>
      </c>
      <c r="AX665">
        <v>3</v>
      </c>
      <c r="AY665">
        <v>2</v>
      </c>
      <c r="AZ665">
        <v>0.66666666666666663</v>
      </c>
    </row>
    <row r="666" spans="1:52" x14ac:dyDescent="0.3">
      <c r="A666" s="2">
        <v>45345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24</v>
      </c>
      <c r="AA666">
        <v>1.5</v>
      </c>
      <c r="AB666">
        <v>6.25E-2</v>
      </c>
      <c r="AF666" s="2">
        <v>45345</v>
      </c>
      <c r="AG666">
        <v>0.5</v>
      </c>
      <c r="AH666">
        <v>1</v>
      </c>
      <c r="AX666">
        <v>2</v>
      </c>
      <c r="AY666">
        <v>1.5</v>
      </c>
      <c r="AZ666">
        <v>0.75</v>
      </c>
    </row>
    <row r="667" spans="1:52" x14ac:dyDescent="0.3">
      <c r="A667" s="2">
        <v>45347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24</v>
      </c>
      <c r="AA667">
        <v>1.5</v>
      </c>
      <c r="AB667">
        <v>6.25E-2</v>
      </c>
      <c r="AF667" s="2">
        <v>45347</v>
      </c>
      <c r="AG667">
        <v>1</v>
      </c>
      <c r="AH667">
        <v>0.5</v>
      </c>
      <c r="AX667">
        <v>2</v>
      </c>
      <c r="AY667">
        <v>1.5</v>
      </c>
      <c r="AZ667">
        <v>0.75</v>
      </c>
    </row>
    <row r="668" spans="1:52" x14ac:dyDescent="0.3">
      <c r="A668" s="2">
        <v>45348</v>
      </c>
      <c r="B668">
        <v>1</v>
      </c>
      <c r="C668">
        <v>2</v>
      </c>
      <c r="D668">
        <v>0.5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0.5</v>
      </c>
      <c r="V668">
        <v>0</v>
      </c>
      <c r="W668">
        <v>0</v>
      </c>
      <c r="X668">
        <v>0</v>
      </c>
      <c r="Y668">
        <v>0</v>
      </c>
      <c r="Z668">
        <v>24</v>
      </c>
      <c r="AA668">
        <v>5</v>
      </c>
      <c r="AB668">
        <v>0.20833333333333329</v>
      </c>
      <c r="AF668" s="2">
        <v>45348</v>
      </c>
      <c r="AG668">
        <v>1</v>
      </c>
      <c r="AH668">
        <v>2</v>
      </c>
      <c r="AI668">
        <v>0.5</v>
      </c>
      <c r="AJ668">
        <v>1</v>
      </c>
      <c r="AK668">
        <v>0.5</v>
      </c>
      <c r="AX668">
        <v>5</v>
      </c>
      <c r="AY668">
        <v>5</v>
      </c>
      <c r="AZ668">
        <v>1</v>
      </c>
    </row>
    <row r="669" spans="1:52" x14ac:dyDescent="0.3">
      <c r="A669" s="2">
        <v>45349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1.5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Z669">
        <v>23</v>
      </c>
      <c r="AA669">
        <v>1.5</v>
      </c>
      <c r="AB669">
        <v>6.5217391304347824E-2</v>
      </c>
      <c r="AF669" s="2">
        <v>45349</v>
      </c>
      <c r="AG669">
        <v>1.5</v>
      </c>
      <c r="AX669">
        <v>1</v>
      </c>
      <c r="AY669">
        <v>1.5</v>
      </c>
      <c r="AZ669">
        <v>1.5</v>
      </c>
    </row>
    <row r="670" spans="1:52" x14ac:dyDescent="0.3">
      <c r="A670" s="2">
        <v>45350</v>
      </c>
      <c r="H670">
        <v>0.5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18</v>
      </c>
      <c r="AA670">
        <v>1.5</v>
      </c>
      <c r="AB670">
        <v>8.3333333333333329E-2</v>
      </c>
      <c r="AF670" s="2">
        <v>45350</v>
      </c>
      <c r="AG670">
        <v>0.5</v>
      </c>
      <c r="AH670">
        <v>1</v>
      </c>
      <c r="AX670">
        <v>2</v>
      </c>
      <c r="AY670">
        <v>1.5</v>
      </c>
      <c r="AZ670">
        <v>0.75</v>
      </c>
    </row>
    <row r="671" spans="1:52" x14ac:dyDescent="0.3">
      <c r="A671" s="2">
        <v>45351</v>
      </c>
      <c r="B671">
        <v>0</v>
      </c>
      <c r="C671">
        <v>0</v>
      </c>
      <c r="D671">
        <v>0</v>
      </c>
      <c r="E671">
        <v>0.5</v>
      </c>
      <c r="F671">
        <v>0</v>
      </c>
      <c r="G671">
        <v>0</v>
      </c>
      <c r="H671">
        <v>1.5</v>
      </c>
      <c r="I671">
        <v>0</v>
      </c>
      <c r="J671">
        <v>0</v>
      </c>
      <c r="K671">
        <v>7</v>
      </c>
      <c r="L671">
        <v>0</v>
      </c>
      <c r="M671">
        <v>2</v>
      </c>
      <c r="N671">
        <v>0.5</v>
      </c>
      <c r="O671">
        <v>0.5</v>
      </c>
      <c r="P671">
        <v>0.5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24</v>
      </c>
      <c r="AA671">
        <v>12.5</v>
      </c>
      <c r="AB671">
        <v>0.52083333333333337</v>
      </c>
      <c r="AF671" s="2">
        <v>45351</v>
      </c>
      <c r="AG671">
        <v>0.5</v>
      </c>
      <c r="AH671">
        <v>1.5</v>
      </c>
      <c r="AI671">
        <v>7</v>
      </c>
      <c r="AJ671">
        <v>2</v>
      </c>
      <c r="AK671">
        <v>0.5</v>
      </c>
      <c r="AL671">
        <v>0.5</v>
      </c>
      <c r="AM671">
        <v>0.5</v>
      </c>
      <c r="AX671">
        <v>7</v>
      </c>
      <c r="AY671">
        <v>12.5</v>
      </c>
      <c r="AZ671">
        <v>1.785714285714286</v>
      </c>
    </row>
    <row r="672" spans="1:52" x14ac:dyDescent="0.3">
      <c r="A672" s="2">
        <v>45352</v>
      </c>
      <c r="B672">
        <v>0</v>
      </c>
      <c r="C672">
        <v>0</v>
      </c>
      <c r="D672">
        <v>0</v>
      </c>
      <c r="E672">
        <v>0</v>
      </c>
      <c r="F672">
        <v>0.5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24</v>
      </c>
      <c r="AA672">
        <v>1</v>
      </c>
      <c r="AB672">
        <v>4.1666666666666657E-2</v>
      </c>
      <c r="AF672" s="2">
        <v>45352</v>
      </c>
      <c r="AG672">
        <v>0.5</v>
      </c>
      <c r="AH672">
        <v>0.5</v>
      </c>
      <c r="AX672">
        <v>2</v>
      </c>
      <c r="AY672">
        <v>1</v>
      </c>
      <c r="AZ672">
        <v>0.5</v>
      </c>
    </row>
    <row r="673" spans="1:52" x14ac:dyDescent="0.3">
      <c r="A673" s="2">
        <v>45354</v>
      </c>
      <c r="B673">
        <v>0</v>
      </c>
      <c r="C673">
        <v>0.5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5.5</v>
      </c>
      <c r="O673">
        <v>1</v>
      </c>
      <c r="P673">
        <v>1.5</v>
      </c>
      <c r="Q673">
        <v>0</v>
      </c>
      <c r="R673">
        <v>0</v>
      </c>
      <c r="S673">
        <v>0</v>
      </c>
      <c r="T673">
        <v>0</v>
      </c>
      <c r="U673">
        <v>0.5</v>
      </c>
      <c r="V673">
        <v>0</v>
      </c>
      <c r="W673">
        <v>0</v>
      </c>
      <c r="X673">
        <v>0</v>
      </c>
      <c r="Y673">
        <v>0</v>
      </c>
      <c r="Z673">
        <v>24</v>
      </c>
      <c r="AA673">
        <v>9</v>
      </c>
      <c r="AB673">
        <v>0.375</v>
      </c>
      <c r="AF673" s="2">
        <v>45354</v>
      </c>
      <c r="AG673">
        <v>0.5</v>
      </c>
      <c r="AH673">
        <v>5.5</v>
      </c>
      <c r="AI673">
        <v>1</v>
      </c>
      <c r="AJ673">
        <v>1.5</v>
      </c>
      <c r="AK673">
        <v>0.5</v>
      </c>
      <c r="AX673">
        <v>5</v>
      </c>
      <c r="AY673">
        <v>9</v>
      </c>
      <c r="AZ673">
        <v>1.8</v>
      </c>
    </row>
    <row r="674" spans="1:52" x14ac:dyDescent="0.3">
      <c r="A674" s="2">
        <v>45355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0.5</v>
      </c>
      <c r="W674">
        <v>0</v>
      </c>
      <c r="X674">
        <v>0</v>
      </c>
      <c r="Y674">
        <v>0</v>
      </c>
      <c r="Z674">
        <v>24</v>
      </c>
      <c r="AA674">
        <v>1</v>
      </c>
      <c r="AB674">
        <v>4.1666666666666657E-2</v>
      </c>
      <c r="AF674" s="2">
        <v>45355</v>
      </c>
      <c r="AG674">
        <v>0.5</v>
      </c>
      <c r="AH674">
        <v>0.5</v>
      </c>
      <c r="AX674">
        <v>2</v>
      </c>
      <c r="AY674">
        <v>1</v>
      </c>
      <c r="AZ674">
        <v>0.5</v>
      </c>
    </row>
    <row r="675" spans="1:52" x14ac:dyDescent="0.3">
      <c r="A675" s="2">
        <v>45358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0.5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24</v>
      </c>
      <c r="AA675">
        <v>1.5</v>
      </c>
      <c r="AB675">
        <v>6.25E-2</v>
      </c>
      <c r="AF675" s="2">
        <v>45358</v>
      </c>
      <c r="AG675">
        <v>1</v>
      </c>
      <c r="AH675">
        <v>0.5</v>
      </c>
      <c r="AX675">
        <v>2</v>
      </c>
      <c r="AY675">
        <v>1.5</v>
      </c>
      <c r="AZ675">
        <v>0.75</v>
      </c>
    </row>
    <row r="676" spans="1:52" x14ac:dyDescent="0.3">
      <c r="A676" s="2">
        <v>45359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1.5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24</v>
      </c>
      <c r="AA676">
        <v>1.5</v>
      </c>
      <c r="AB676">
        <v>6.25E-2</v>
      </c>
      <c r="AF676" s="2">
        <v>45359</v>
      </c>
      <c r="AG676">
        <v>1.5</v>
      </c>
      <c r="AX676">
        <v>1</v>
      </c>
      <c r="AY676">
        <v>1.5</v>
      </c>
      <c r="AZ676">
        <v>1.5</v>
      </c>
    </row>
    <row r="677" spans="1:52" x14ac:dyDescent="0.3">
      <c r="A677" s="2">
        <v>45361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0.5</v>
      </c>
      <c r="M677">
        <v>0</v>
      </c>
      <c r="N677">
        <v>20.5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0.5</v>
      </c>
      <c r="X677">
        <v>0</v>
      </c>
      <c r="Y677">
        <v>0</v>
      </c>
      <c r="Z677">
        <v>24</v>
      </c>
      <c r="AA677">
        <v>23.5</v>
      </c>
      <c r="AB677">
        <v>0.97916666666666663</v>
      </c>
      <c r="AF677" s="2">
        <v>45361</v>
      </c>
      <c r="AG677">
        <v>0.5</v>
      </c>
      <c r="AH677">
        <v>20.5</v>
      </c>
      <c r="AI677">
        <v>2</v>
      </c>
      <c r="AJ677">
        <v>0.5</v>
      </c>
      <c r="AX677">
        <v>4</v>
      </c>
      <c r="AY677">
        <v>23.5</v>
      </c>
      <c r="AZ677">
        <v>5.875</v>
      </c>
    </row>
    <row r="678" spans="1:52" x14ac:dyDescent="0.3">
      <c r="A678" s="2">
        <v>45362</v>
      </c>
      <c r="B678">
        <v>0</v>
      </c>
      <c r="C678">
        <v>0</v>
      </c>
      <c r="D678">
        <v>0</v>
      </c>
      <c r="E678">
        <v>0</v>
      </c>
      <c r="F678">
        <v>8</v>
      </c>
      <c r="G678">
        <v>2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24</v>
      </c>
      <c r="AA678">
        <v>12</v>
      </c>
      <c r="AB678">
        <v>0.5</v>
      </c>
      <c r="AF678" s="2">
        <v>45362</v>
      </c>
      <c r="AG678">
        <v>8</v>
      </c>
      <c r="AH678">
        <v>2</v>
      </c>
      <c r="AI678">
        <v>1</v>
      </c>
      <c r="AJ678">
        <v>1</v>
      </c>
      <c r="AX678">
        <v>4</v>
      </c>
      <c r="AY678">
        <v>12</v>
      </c>
      <c r="AZ678">
        <v>3</v>
      </c>
    </row>
    <row r="679" spans="1:52" x14ac:dyDescent="0.3">
      <c r="A679" s="2">
        <v>45363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1.5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24</v>
      </c>
      <c r="AA679">
        <v>1.5</v>
      </c>
      <c r="AB679">
        <v>6.25E-2</v>
      </c>
      <c r="AF679" s="2">
        <v>45363</v>
      </c>
      <c r="AG679">
        <v>1.5</v>
      </c>
      <c r="AX679">
        <v>1</v>
      </c>
      <c r="AY679">
        <v>1.5</v>
      </c>
      <c r="AZ679">
        <v>1.5</v>
      </c>
    </row>
    <row r="680" spans="1:52" x14ac:dyDescent="0.3">
      <c r="A680" s="2">
        <v>45364</v>
      </c>
      <c r="B680">
        <v>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0.5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24</v>
      </c>
      <c r="AA680">
        <v>4.5</v>
      </c>
      <c r="AB680">
        <v>0.1875</v>
      </c>
      <c r="AF680" s="2">
        <v>45364</v>
      </c>
      <c r="AG680">
        <v>4</v>
      </c>
      <c r="AH680">
        <v>0.5</v>
      </c>
      <c r="AX680">
        <v>2</v>
      </c>
      <c r="AY680">
        <v>4.5</v>
      </c>
      <c r="AZ680">
        <v>2.25</v>
      </c>
    </row>
    <row r="681" spans="1:52" x14ac:dyDescent="0.3">
      <c r="A681" s="2">
        <v>45365</v>
      </c>
      <c r="B681">
        <v>0</v>
      </c>
      <c r="C681">
        <v>0</v>
      </c>
      <c r="D681">
        <v>0</v>
      </c>
      <c r="E681">
        <v>1.5</v>
      </c>
      <c r="F681">
        <v>1</v>
      </c>
      <c r="G681">
        <v>0.5</v>
      </c>
      <c r="H681">
        <v>0</v>
      </c>
      <c r="I681">
        <v>0</v>
      </c>
      <c r="J681">
        <v>2</v>
      </c>
      <c r="K681">
        <v>3</v>
      </c>
      <c r="L681">
        <v>0</v>
      </c>
      <c r="M681">
        <v>7</v>
      </c>
      <c r="N681">
        <v>0.5</v>
      </c>
      <c r="O681">
        <v>0.5</v>
      </c>
      <c r="P681">
        <v>5.5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0.5</v>
      </c>
      <c r="W681">
        <v>0</v>
      </c>
      <c r="X681">
        <v>0</v>
      </c>
      <c r="Y681">
        <v>0</v>
      </c>
      <c r="Z681">
        <v>24</v>
      </c>
      <c r="AA681">
        <v>22</v>
      </c>
      <c r="AB681">
        <v>0.91666666666666663</v>
      </c>
      <c r="AF681" s="2">
        <v>45365</v>
      </c>
      <c r="AG681">
        <v>1.5</v>
      </c>
      <c r="AH681">
        <v>1</v>
      </c>
      <c r="AI681">
        <v>0.5</v>
      </c>
      <c r="AJ681">
        <v>2</v>
      </c>
      <c r="AK681">
        <v>3</v>
      </c>
      <c r="AL681">
        <v>7</v>
      </c>
      <c r="AM681">
        <v>0.5</v>
      </c>
      <c r="AN681">
        <v>0.5</v>
      </c>
      <c r="AO681">
        <v>5.5</v>
      </c>
      <c r="AP681">
        <v>0.5</v>
      </c>
      <c r="AX681">
        <v>10</v>
      </c>
      <c r="AY681">
        <v>22</v>
      </c>
      <c r="AZ681">
        <v>2.2000000000000002</v>
      </c>
    </row>
    <row r="682" spans="1:52" x14ac:dyDescent="0.3">
      <c r="A682" s="2">
        <v>45366</v>
      </c>
      <c r="B682">
        <v>0</v>
      </c>
      <c r="C682">
        <v>3.5</v>
      </c>
      <c r="D682">
        <v>13.5</v>
      </c>
      <c r="E682">
        <v>4.5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24</v>
      </c>
      <c r="AA682">
        <v>28.5</v>
      </c>
      <c r="AB682">
        <v>1.1875</v>
      </c>
      <c r="AF682" s="2">
        <v>45366</v>
      </c>
      <c r="AG682">
        <v>3.5</v>
      </c>
      <c r="AH682">
        <v>13.5</v>
      </c>
      <c r="AI682">
        <v>4.5</v>
      </c>
      <c r="AJ682">
        <v>1</v>
      </c>
      <c r="AK682">
        <v>1</v>
      </c>
      <c r="AL682">
        <v>5</v>
      </c>
      <c r="AX682">
        <v>6</v>
      </c>
      <c r="AY682">
        <v>28.5</v>
      </c>
      <c r="AZ682">
        <v>4.75</v>
      </c>
    </row>
    <row r="683" spans="1:52" x14ac:dyDescent="0.3">
      <c r="A683" s="2">
        <v>45367</v>
      </c>
      <c r="B683">
        <v>0.5</v>
      </c>
      <c r="C683">
        <v>0</v>
      </c>
      <c r="D683">
        <v>0</v>
      </c>
      <c r="E683">
        <v>4</v>
      </c>
      <c r="F683">
        <v>9</v>
      </c>
      <c r="G683">
        <v>0</v>
      </c>
      <c r="H683">
        <v>0</v>
      </c>
      <c r="I683">
        <v>0</v>
      </c>
      <c r="J683">
        <v>7.5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0.5</v>
      </c>
      <c r="S683">
        <v>0</v>
      </c>
      <c r="T683">
        <v>0.5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24</v>
      </c>
      <c r="AA683">
        <v>24</v>
      </c>
      <c r="AB683">
        <v>1</v>
      </c>
      <c r="AF683" s="2">
        <v>45367</v>
      </c>
      <c r="AG683">
        <v>0.5</v>
      </c>
      <c r="AH683">
        <v>4</v>
      </c>
      <c r="AI683">
        <v>9</v>
      </c>
      <c r="AJ683">
        <v>7.5</v>
      </c>
      <c r="AK683">
        <v>1</v>
      </c>
      <c r="AL683">
        <v>1</v>
      </c>
      <c r="AM683">
        <v>0.5</v>
      </c>
      <c r="AN683">
        <v>0.5</v>
      </c>
      <c r="AX683">
        <v>8</v>
      </c>
      <c r="AY683">
        <v>24</v>
      </c>
      <c r="AZ683">
        <v>3</v>
      </c>
    </row>
    <row r="684" spans="1:52" x14ac:dyDescent="0.3">
      <c r="A684" s="2">
        <v>45368</v>
      </c>
      <c r="B684">
        <v>0</v>
      </c>
      <c r="C684">
        <v>0</v>
      </c>
      <c r="D684">
        <v>0.5</v>
      </c>
      <c r="E684">
        <v>0</v>
      </c>
      <c r="F684">
        <v>0</v>
      </c>
      <c r="G684">
        <v>0</v>
      </c>
      <c r="H684">
        <v>1</v>
      </c>
      <c r="I684">
        <v>2.5</v>
      </c>
      <c r="J684">
        <v>0.5</v>
      </c>
      <c r="K684">
        <v>0</v>
      </c>
      <c r="L684">
        <v>0.5</v>
      </c>
      <c r="M684">
        <v>0</v>
      </c>
      <c r="N684">
        <v>2.5</v>
      </c>
      <c r="O684">
        <v>0</v>
      </c>
      <c r="P684">
        <v>0</v>
      </c>
      <c r="Q684">
        <v>0.5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24</v>
      </c>
      <c r="AA684">
        <v>8</v>
      </c>
      <c r="AB684">
        <v>0.33333333333333331</v>
      </c>
      <c r="AF684" s="2">
        <v>45368</v>
      </c>
      <c r="AG684">
        <v>0.5</v>
      </c>
      <c r="AH684">
        <v>1</v>
      </c>
      <c r="AI684">
        <v>2.5</v>
      </c>
      <c r="AJ684">
        <v>0.5</v>
      </c>
      <c r="AK684">
        <v>0.5</v>
      </c>
      <c r="AL684">
        <v>2.5</v>
      </c>
      <c r="AM684">
        <v>0.5</v>
      </c>
      <c r="AX684">
        <v>7</v>
      </c>
      <c r="AY684">
        <v>8</v>
      </c>
      <c r="AZ684">
        <v>1.142857142857143</v>
      </c>
    </row>
    <row r="685" spans="1:52" x14ac:dyDescent="0.3">
      <c r="A685" s="2">
        <v>45373</v>
      </c>
      <c r="H685">
        <v>2.5</v>
      </c>
      <c r="I685">
        <v>1</v>
      </c>
      <c r="J685">
        <v>0</v>
      </c>
      <c r="K685">
        <v>0</v>
      </c>
      <c r="L685">
        <v>0.5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18</v>
      </c>
      <c r="AA685">
        <v>4</v>
      </c>
      <c r="AB685">
        <v>0.22222222222222221</v>
      </c>
      <c r="AF685" s="2">
        <v>45373</v>
      </c>
      <c r="AG685">
        <v>2.5</v>
      </c>
      <c r="AH685">
        <v>1</v>
      </c>
      <c r="AI685">
        <v>0.5</v>
      </c>
      <c r="AX685">
        <v>3</v>
      </c>
      <c r="AY685">
        <v>4</v>
      </c>
      <c r="AZ685">
        <v>1.333333333333333</v>
      </c>
    </row>
    <row r="686" spans="1:52" x14ac:dyDescent="0.3">
      <c r="A686" s="2">
        <v>45374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S686">
        <v>0</v>
      </c>
      <c r="T686">
        <v>0</v>
      </c>
      <c r="U686">
        <v>0</v>
      </c>
      <c r="V686">
        <v>0</v>
      </c>
      <c r="X686">
        <v>0</v>
      </c>
      <c r="Y686">
        <v>1</v>
      </c>
      <c r="Z686">
        <v>19</v>
      </c>
      <c r="AA686">
        <v>1.5</v>
      </c>
      <c r="AB686">
        <v>7.8947368421052627E-2</v>
      </c>
      <c r="AF686" s="2">
        <v>45374</v>
      </c>
      <c r="AG686">
        <v>0.5</v>
      </c>
      <c r="AH686">
        <v>1</v>
      </c>
      <c r="AX686">
        <v>2</v>
      </c>
      <c r="AY686">
        <v>1.5</v>
      </c>
      <c r="AZ686">
        <v>0.75</v>
      </c>
    </row>
    <row r="687" spans="1:52" x14ac:dyDescent="0.3">
      <c r="A687" s="2">
        <v>45375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6.5</v>
      </c>
      <c r="W687">
        <v>0.5</v>
      </c>
      <c r="X687">
        <v>0.5</v>
      </c>
      <c r="Y687">
        <v>0</v>
      </c>
      <c r="Z687">
        <v>24</v>
      </c>
      <c r="AA687">
        <v>7.5</v>
      </c>
      <c r="AB687">
        <v>0.3125</v>
      </c>
      <c r="AF687" s="2">
        <v>45375</v>
      </c>
      <c r="AG687">
        <v>6.5</v>
      </c>
      <c r="AH687">
        <v>0.5</v>
      </c>
      <c r="AI687">
        <v>0.5</v>
      </c>
      <c r="AX687">
        <v>3</v>
      </c>
      <c r="AY687">
        <v>7.5</v>
      </c>
      <c r="AZ687">
        <v>2.5</v>
      </c>
    </row>
    <row r="688" spans="1:52" x14ac:dyDescent="0.3">
      <c r="A688" s="2">
        <v>45378</v>
      </c>
      <c r="H688">
        <v>0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0.5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18</v>
      </c>
      <c r="AA688">
        <v>1</v>
      </c>
      <c r="AB688">
        <v>5.5555555555555552E-2</v>
      </c>
      <c r="AF688" s="2">
        <v>45378</v>
      </c>
      <c r="AG688">
        <v>0.5</v>
      </c>
      <c r="AH688">
        <v>0.5</v>
      </c>
      <c r="AX688">
        <v>2</v>
      </c>
      <c r="AY688">
        <v>1</v>
      </c>
      <c r="AZ688">
        <v>0.5</v>
      </c>
    </row>
    <row r="689" spans="1:52" x14ac:dyDescent="0.3">
      <c r="A689" s="2">
        <v>45381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0.5</v>
      </c>
      <c r="S689">
        <v>1</v>
      </c>
      <c r="T689">
        <v>0</v>
      </c>
      <c r="U689">
        <v>0.5</v>
      </c>
      <c r="V689">
        <v>0</v>
      </c>
      <c r="W689">
        <v>0</v>
      </c>
      <c r="X689">
        <v>0</v>
      </c>
      <c r="Y689">
        <v>0</v>
      </c>
      <c r="Z689">
        <v>24</v>
      </c>
      <c r="AA689">
        <v>2</v>
      </c>
      <c r="AB689">
        <v>8.3333333333333329E-2</v>
      </c>
      <c r="AF689" s="2">
        <v>45381</v>
      </c>
      <c r="AG689">
        <v>0.5</v>
      </c>
      <c r="AH689">
        <v>1</v>
      </c>
      <c r="AI689">
        <v>0.5</v>
      </c>
      <c r="AX689">
        <v>3</v>
      </c>
      <c r="AY689">
        <v>2</v>
      </c>
      <c r="AZ689">
        <v>0.66666666666666663</v>
      </c>
    </row>
    <row r="690" spans="1:52" x14ac:dyDescent="0.3">
      <c r="A690" s="2">
        <v>45382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J690">
        <v>0</v>
      </c>
      <c r="X690">
        <v>21.5</v>
      </c>
      <c r="Y690">
        <v>0</v>
      </c>
      <c r="Z690">
        <v>9</v>
      </c>
      <c r="AA690">
        <v>21.5</v>
      </c>
      <c r="AB690">
        <v>2.3888888888888888</v>
      </c>
      <c r="AF690" s="2">
        <v>45382</v>
      </c>
      <c r="AG690">
        <v>21.5</v>
      </c>
      <c r="AX690">
        <v>1</v>
      </c>
      <c r="AY690">
        <v>21.5</v>
      </c>
      <c r="AZ690">
        <v>21.5</v>
      </c>
    </row>
    <row r="691" spans="1:52" x14ac:dyDescent="0.3">
      <c r="A691" s="2">
        <v>45385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3</v>
      </c>
      <c r="H691">
        <v>0</v>
      </c>
      <c r="I691">
        <v>0</v>
      </c>
      <c r="J691">
        <v>0</v>
      </c>
      <c r="K691">
        <v>0</v>
      </c>
      <c r="L691">
        <v>0.5</v>
      </c>
      <c r="M691">
        <v>0</v>
      </c>
      <c r="N691">
        <v>0</v>
      </c>
      <c r="Z691">
        <v>13</v>
      </c>
      <c r="AA691">
        <v>3.5</v>
      </c>
      <c r="AB691">
        <v>0.26923076923076922</v>
      </c>
      <c r="AF691" s="2">
        <v>45385</v>
      </c>
      <c r="AG691">
        <v>3</v>
      </c>
      <c r="AH691">
        <v>0.5</v>
      </c>
      <c r="AX691">
        <v>2</v>
      </c>
      <c r="AY691">
        <v>3.5</v>
      </c>
      <c r="AZ691">
        <v>1.75</v>
      </c>
    </row>
    <row r="692" spans="1:52" x14ac:dyDescent="0.3">
      <c r="A692" s="2">
        <v>45386</v>
      </c>
      <c r="I692">
        <v>75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27</v>
      </c>
      <c r="P692">
        <v>0</v>
      </c>
      <c r="Q692">
        <v>0.5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17</v>
      </c>
      <c r="AA692">
        <v>102.5</v>
      </c>
      <c r="AB692">
        <v>6.0294117647058822</v>
      </c>
      <c r="AF692" s="2">
        <v>45386</v>
      </c>
      <c r="AG692">
        <v>75</v>
      </c>
      <c r="AH692">
        <v>27</v>
      </c>
      <c r="AI692">
        <v>0.5</v>
      </c>
      <c r="AX692">
        <v>3</v>
      </c>
      <c r="AY692">
        <v>102.5</v>
      </c>
      <c r="AZ692">
        <v>34.166666666666657</v>
      </c>
    </row>
    <row r="693" spans="1:52" x14ac:dyDescent="0.3">
      <c r="A693" s="2">
        <v>45388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24</v>
      </c>
      <c r="AA693">
        <v>1</v>
      </c>
      <c r="AB693">
        <v>4.1666666666666657E-2</v>
      </c>
      <c r="AF693" s="2">
        <v>45388</v>
      </c>
      <c r="AG693">
        <v>1</v>
      </c>
      <c r="AX693">
        <v>1</v>
      </c>
      <c r="AY693">
        <v>1</v>
      </c>
      <c r="AZ693">
        <v>1</v>
      </c>
    </row>
    <row r="694" spans="1:52" x14ac:dyDescent="0.3">
      <c r="A694" s="2">
        <v>45389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2.5</v>
      </c>
      <c r="W694">
        <v>0</v>
      </c>
      <c r="X694">
        <v>0</v>
      </c>
      <c r="Y694">
        <v>0</v>
      </c>
      <c r="Z694">
        <v>24</v>
      </c>
      <c r="AA694">
        <v>2.5</v>
      </c>
      <c r="AB694">
        <v>0.1041666666666667</v>
      </c>
      <c r="AF694" s="2">
        <v>45389</v>
      </c>
      <c r="AG694">
        <v>2.5</v>
      </c>
      <c r="AX694">
        <v>1</v>
      </c>
      <c r="AY694">
        <v>2.5</v>
      </c>
      <c r="AZ694">
        <v>2.5</v>
      </c>
    </row>
    <row r="695" spans="1:52" x14ac:dyDescent="0.3">
      <c r="A695" s="2">
        <v>45390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24</v>
      </c>
      <c r="AA695">
        <v>1</v>
      </c>
      <c r="AB695">
        <v>4.1666666666666657E-2</v>
      </c>
      <c r="AF695" s="2">
        <v>45390</v>
      </c>
      <c r="AG695">
        <v>1</v>
      </c>
      <c r="AX695">
        <v>1</v>
      </c>
      <c r="AY695">
        <v>1</v>
      </c>
      <c r="AZ695">
        <v>1</v>
      </c>
    </row>
    <row r="696" spans="1:52" x14ac:dyDescent="0.3">
      <c r="A696" s="2">
        <v>45391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24</v>
      </c>
      <c r="AA696">
        <v>1</v>
      </c>
      <c r="AB696">
        <v>4.1666666666666657E-2</v>
      </c>
      <c r="AF696" s="2">
        <v>45391</v>
      </c>
      <c r="AG696">
        <v>1</v>
      </c>
      <c r="AX696">
        <v>1</v>
      </c>
      <c r="AY696">
        <v>1</v>
      </c>
      <c r="AZ696">
        <v>1</v>
      </c>
    </row>
    <row r="697" spans="1:52" x14ac:dyDescent="0.3">
      <c r="A697" s="2">
        <v>45392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2.5</v>
      </c>
      <c r="T697">
        <v>0</v>
      </c>
      <c r="U697">
        <v>0</v>
      </c>
      <c r="V697">
        <v>0.5</v>
      </c>
      <c r="W697">
        <v>0</v>
      </c>
      <c r="X697">
        <v>0</v>
      </c>
      <c r="Y697">
        <v>0</v>
      </c>
      <c r="Z697">
        <v>24</v>
      </c>
      <c r="AA697">
        <v>3</v>
      </c>
      <c r="AB697">
        <v>0.125</v>
      </c>
      <c r="AF697" s="2">
        <v>45392</v>
      </c>
      <c r="AG697">
        <v>2.5</v>
      </c>
      <c r="AH697">
        <v>0.5</v>
      </c>
      <c r="AX697">
        <v>2</v>
      </c>
      <c r="AY697">
        <v>3</v>
      </c>
      <c r="AZ697">
        <v>1.5</v>
      </c>
    </row>
    <row r="698" spans="1:52" x14ac:dyDescent="0.3">
      <c r="A698" s="2">
        <v>45394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11</v>
      </c>
      <c r="Q698">
        <v>3</v>
      </c>
      <c r="R698">
        <v>2.5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24</v>
      </c>
      <c r="AA698">
        <v>32.5</v>
      </c>
      <c r="AB698">
        <v>1.354166666666667</v>
      </c>
      <c r="AF698" s="2">
        <v>45394</v>
      </c>
      <c r="AG698">
        <v>15</v>
      </c>
      <c r="AH698">
        <v>11</v>
      </c>
      <c r="AI698">
        <v>3</v>
      </c>
      <c r="AJ698">
        <v>2.5</v>
      </c>
      <c r="AK698">
        <v>1</v>
      </c>
      <c r="AX698">
        <v>5</v>
      </c>
      <c r="AY698">
        <v>32.5</v>
      </c>
      <c r="AZ698">
        <v>6.5</v>
      </c>
    </row>
    <row r="699" spans="1:52" x14ac:dyDescent="0.3">
      <c r="A699" s="2">
        <v>45395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7.5</v>
      </c>
      <c r="W699">
        <v>68</v>
      </c>
      <c r="X699">
        <v>0</v>
      </c>
      <c r="Y699">
        <v>0</v>
      </c>
      <c r="Z699">
        <v>24</v>
      </c>
      <c r="AA699">
        <v>75.5</v>
      </c>
      <c r="AB699">
        <v>3.145833333333333</v>
      </c>
      <c r="AF699" s="2">
        <v>45395</v>
      </c>
      <c r="AG699">
        <v>7.5</v>
      </c>
      <c r="AH699">
        <v>68</v>
      </c>
      <c r="AX699">
        <v>2</v>
      </c>
      <c r="AY699">
        <v>75.5</v>
      </c>
      <c r="AZ699">
        <v>37.75</v>
      </c>
    </row>
    <row r="700" spans="1:52" x14ac:dyDescent="0.3">
      <c r="A700" s="2">
        <v>45396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1.5</v>
      </c>
      <c r="T700">
        <v>0.5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24</v>
      </c>
      <c r="AA700">
        <v>2</v>
      </c>
      <c r="AB700">
        <v>8.3333333333333329E-2</v>
      </c>
      <c r="AF700" s="2">
        <v>45396</v>
      </c>
      <c r="AG700">
        <v>1.5</v>
      </c>
      <c r="AH700">
        <v>0.5</v>
      </c>
      <c r="AX700">
        <v>2</v>
      </c>
      <c r="AY700">
        <v>2</v>
      </c>
      <c r="AZ700">
        <v>1</v>
      </c>
    </row>
    <row r="701" spans="1:52" x14ac:dyDescent="0.3">
      <c r="A701" s="2">
        <v>45397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24</v>
      </c>
      <c r="AA701">
        <v>2</v>
      </c>
      <c r="AB701">
        <v>8.3333333333333329E-2</v>
      </c>
      <c r="AF701" s="2">
        <v>45397</v>
      </c>
      <c r="AG701">
        <v>2</v>
      </c>
      <c r="AX701">
        <v>1</v>
      </c>
      <c r="AY701">
        <v>2</v>
      </c>
      <c r="AZ701">
        <v>2</v>
      </c>
    </row>
    <row r="702" spans="1:52" x14ac:dyDescent="0.3">
      <c r="A702" s="2">
        <v>45399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11.5</v>
      </c>
      <c r="T702">
        <v>10</v>
      </c>
      <c r="U702">
        <v>6</v>
      </c>
      <c r="V702">
        <v>2.5</v>
      </c>
      <c r="W702">
        <v>0</v>
      </c>
      <c r="X702">
        <v>0</v>
      </c>
      <c r="Y702">
        <v>0</v>
      </c>
      <c r="Z702">
        <v>24</v>
      </c>
      <c r="AA702">
        <v>30</v>
      </c>
      <c r="AB702">
        <v>1.25</v>
      </c>
      <c r="AF702" s="2">
        <v>45399</v>
      </c>
      <c r="AG702">
        <v>11.5</v>
      </c>
      <c r="AH702">
        <v>10</v>
      </c>
      <c r="AI702">
        <v>6</v>
      </c>
      <c r="AJ702">
        <v>2.5</v>
      </c>
      <c r="AX702">
        <v>4</v>
      </c>
      <c r="AY702">
        <v>30</v>
      </c>
      <c r="AZ702">
        <v>7.5</v>
      </c>
    </row>
    <row r="703" spans="1:52" x14ac:dyDescent="0.3">
      <c r="A703" s="2">
        <v>45400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37.5</v>
      </c>
      <c r="S703">
        <v>10</v>
      </c>
      <c r="T703">
        <v>1</v>
      </c>
      <c r="U703">
        <v>1</v>
      </c>
      <c r="V703">
        <v>0.5</v>
      </c>
      <c r="W703">
        <v>0.5</v>
      </c>
      <c r="X703">
        <v>0</v>
      </c>
      <c r="Y703">
        <v>0</v>
      </c>
      <c r="Z703">
        <v>24</v>
      </c>
      <c r="AA703">
        <v>50.5</v>
      </c>
      <c r="AB703">
        <v>2.104166666666667</v>
      </c>
      <c r="AF703" s="2">
        <v>45400</v>
      </c>
      <c r="AG703">
        <v>37.5</v>
      </c>
      <c r="AH703">
        <v>10</v>
      </c>
      <c r="AI703">
        <v>1</v>
      </c>
      <c r="AJ703">
        <v>1</v>
      </c>
      <c r="AK703">
        <v>0.5</v>
      </c>
      <c r="AL703">
        <v>0.5</v>
      </c>
      <c r="AX703">
        <v>6</v>
      </c>
      <c r="AY703">
        <v>50.5</v>
      </c>
      <c r="AZ703">
        <v>8.4166666666666661</v>
      </c>
    </row>
    <row r="704" spans="1:52" x14ac:dyDescent="0.3">
      <c r="A704" s="2">
        <v>45401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24</v>
      </c>
      <c r="AA704">
        <v>1</v>
      </c>
      <c r="AB704">
        <v>4.1666666666666657E-2</v>
      </c>
      <c r="AF704" s="2">
        <v>45401</v>
      </c>
      <c r="AG704">
        <v>1</v>
      </c>
      <c r="AX704">
        <v>1</v>
      </c>
      <c r="AY704">
        <v>1</v>
      </c>
      <c r="AZ704">
        <v>1</v>
      </c>
    </row>
    <row r="705" spans="1:52" x14ac:dyDescent="0.3">
      <c r="A705" s="2">
        <v>45402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11.5</v>
      </c>
      <c r="S705">
        <v>11.5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24</v>
      </c>
      <c r="AA705">
        <v>24</v>
      </c>
      <c r="AB705">
        <v>1</v>
      </c>
      <c r="AF705" s="2">
        <v>45402</v>
      </c>
      <c r="AG705">
        <v>1</v>
      </c>
      <c r="AH705">
        <v>11.5</v>
      </c>
      <c r="AI705">
        <v>11.5</v>
      </c>
      <c r="AX705">
        <v>3</v>
      </c>
      <c r="AY705">
        <v>24</v>
      </c>
      <c r="AZ705">
        <v>8</v>
      </c>
    </row>
    <row r="706" spans="1:52" x14ac:dyDescent="0.3">
      <c r="A706" s="2">
        <v>45406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17.5</v>
      </c>
      <c r="S706">
        <v>1</v>
      </c>
      <c r="T706">
        <v>0.5</v>
      </c>
      <c r="U706">
        <v>0.5</v>
      </c>
      <c r="V706">
        <v>0</v>
      </c>
      <c r="W706">
        <v>0</v>
      </c>
      <c r="X706">
        <v>0</v>
      </c>
      <c r="Y706">
        <v>5</v>
      </c>
      <c r="Z706">
        <v>24</v>
      </c>
      <c r="AA706">
        <v>24.5</v>
      </c>
      <c r="AB706">
        <v>1.020833333333333</v>
      </c>
      <c r="AF706" s="2">
        <v>45406</v>
      </c>
      <c r="AG706">
        <v>17.5</v>
      </c>
      <c r="AH706">
        <v>1</v>
      </c>
      <c r="AI706">
        <v>0.5</v>
      </c>
      <c r="AJ706">
        <v>0.5</v>
      </c>
      <c r="AK706">
        <v>5</v>
      </c>
      <c r="AX706">
        <v>5</v>
      </c>
      <c r="AY706">
        <v>24.5</v>
      </c>
      <c r="AZ706">
        <v>4.9000000000000004</v>
      </c>
    </row>
    <row r="707" spans="1:52" x14ac:dyDescent="0.3">
      <c r="A707" s="2">
        <v>45407</v>
      </c>
      <c r="B707">
        <v>32.5</v>
      </c>
      <c r="C707">
        <v>0.5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1.5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23.5</v>
      </c>
      <c r="S707">
        <v>9.5</v>
      </c>
      <c r="T707">
        <v>0</v>
      </c>
      <c r="U707">
        <v>0</v>
      </c>
      <c r="V707">
        <v>0</v>
      </c>
      <c r="W707">
        <v>0.5</v>
      </c>
      <c r="X707">
        <v>0</v>
      </c>
      <c r="Y707">
        <v>0</v>
      </c>
      <c r="Z707">
        <v>24</v>
      </c>
      <c r="AA707">
        <v>68</v>
      </c>
      <c r="AB707">
        <v>2.833333333333333</v>
      </c>
      <c r="AF707" s="2">
        <v>45407</v>
      </c>
      <c r="AG707">
        <v>32.5</v>
      </c>
      <c r="AH707">
        <v>0.5</v>
      </c>
      <c r="AI707">
        <v>1.5</v>
      </c>
      <c r="AJ707">
        <v>23.5</v>
      </c>
      <c r="AK707">
        <v>9.5</v>
      </c>
      <c r="AL707">
        <v>0.5</v>
      </c>
      <c r="AX707">
        <v>6</v>
      </c>
      <c r="AY707">
        <v>68</v>
      </c>
      <c r="AZ707">
        <v>11.33333333333333</v>
      </c>
    </row>
    <row r="708" spans="1:52" x14ac:dyDescent="0.3">
      <c r="A708" s="2">
        <v>45408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14</v>
      </c>
      <c r="R708">
        <v>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24</v>
      </c>
      <c r="AA708">
        <v>16</v>
      </c>
      <c r="AB708">
        <v>0.66666666666666663</v>
      </c>
      <c r="AF708" s="2">
        <v>45408</v>
      </c>
      <c r="AG708">
        <v>14</v>
      </c>
      <c r="AH708">
        <v>2</v>
      </c>
      <c r="AX708">
        <v>2</v>
      </c>
      <c r="AY708">
        <v>16</v>
      </c>
      <c r="AZ708">
        <v>8</v>
      </c>
    </row>
    <row r="709" spans="1:52" x14ac:dyDescent="0.3">
      <c r="A709" s="2">
        <v>45413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10.5</v>
      </c>
      <c r="T709">
        <v>1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24</v>
      </c>
      <c r="AA709">
        <v>12.5</v>
      </c>
      <c r="AB709">
        <v>0.52083333333333337</v>
      </c>
      <c r="AF709" s="2">
        <v>45413</v>
      </c>
      <c r="AG709">
        <v>10.5</v>
      </c>
      <c r="AH709">
        <v>1</v>
      </c>
      <c r="AI709">
        <v>1</v>
      </c>
      <c r="AX709">
        <v>3</v>
      </c>
      <c r="AY709">
        <v>12.5</v>
      </c>
      <c r="AZ709">
        <v>4.166666666666667</v>
      </c>
    </row>
    <row r="710" spans="1:52" x14ac:dyDescent="0.3">
      <c r="A710" s="2">
        <v>45414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24</v>
      </c>
      <c r="AA710">
        <v>1</v>
      </c>
      <c r="AB710">
        <v>4.1666666666666657E-2</v>
      </c>
      <c r="AF710" s="2">
        <v>45414</v>
      </c>
      <c r="AG710">
        <v>1</v>
      </c>
      <c r="AX710">
        <v>1</v>
      </c>
      <c r="AY710">
        <v>1</v>
      </c>
      <c r="AZ710">
        <v>1</v>
      </c>
    </row>
    <row r="711" spans="1:52" x14ac:dyDescent="0.3">
      <c r="A711" s="2">
        <v>45415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4.5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24</v>
      </c>
      <c r="AA711">
        <v>4.5</v>
      </c>
      <c r="AB711">
        <v>0.1875</v>
      </c>
      <c r="AF711" s="2">
        <v>45415</v>
      </c>
      <c r="AG711">
        <v>4.5</v>
      </c>
      <c r="AX711">
        <v>1</v>
      </c>
      <c r="AY711">
        <v>4.5</v>
      </c>
      <c r="AZ711">
        <v>4.5</v>
      </c>
    </row>
    <row r="712" spans="1:52" x14ac:dyDescent="0.3">
      <c r="A712" s="2">
        <v>45416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0.5</v>
      </c>
      <c r="N712">
        <v>0</v>
      </c>
      <c r="O712">
        <v>0</v>
      </c>
      <c r="P712">
        <v>0</v>
      </c>
      <c r="Q712">
        <v>3</v>
      </c>
      <c r="R712">
        <v>23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24</v>
      </c>
      <c r="AA712">
        <v>26.5</v>
      </c>
      <c r="AB712">
        <v>1.104166666666667</v>
      </c>
      <c r="AF712" s="2">
        <v>45416</v>
      </c>
      <c r="AG712">
        <v>0.5</v>
      </c>
      <c r="AH712">
        <v>3</v>
      </c>
      <c r="AI712">
        <v>23</v>
      </c>
      <c r="AX712">
        <v>3</v>
      </c>
      <c r="AY712">
        <v>26.5</v>
      </c>
      <c r="AZ712">
        <v>8.8333333333333339</v>
      </c>
    </row>
    <row r="713" spans="1:52" x14ac:dyDescent="0.3">
      <c r="A713" s="2">
        <v>45421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0.5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24</v>
      </c>
      <c r="AA713">
        <v>2</v>
      </c>
      <c r="AB713">
        <v>8.3333333333333329E-2</v>
      </c>
      <c r="AF713" s="2">
        <v>45421</v>
      </c>
      <c r="AG713">
        <v>0.5</v>
      </c>
      <c r="AH713">
        <v>1.5</v>
      </c>
      <c r="AX713">
        <v>2</v>
      </c>
      <c r="AY713">
        <v>2</v>
      </c>
      <c r="AZ713">
        <v>1</v>
      </c>
    </row>
    <row r="714" spans="1:52" x14ac:dyDescent="0.3">
      <c r="A714" s="2">
        <v>45425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22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24</v>
      </c>
      <c r="AA714">
        <v>23</v>
      </c>
      <c r="AB714">
        <v>0.95833333333333337</v>
      </c>
      <c r="AF714" s="2">
        <v>45425</v>
      </c>
      <c r="AG714">
        <v>22</v>
      </c>
      <c r="AH714">
        <v>1</v>
      </c>
      <c r="AX714">
        <v>2</v>
      </c>
      <c r="AY714">
        <v>23</v>
      </c>
      <c r="AZ714">
        <v>11.5</v>
      </c>
    </row>
    <row r="715" spans="1:52" x14ac:dyDescent="0.3">
      <c r="A715" s="2">
        <v>45429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0.5</v>
      </c>
      <c r="Q715">
        <v>0.5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24</v>
      </c>
      <c r="AA715">
        <v>3</v>
      </c>
      <c r="AB715">
        <v>0.125</v>
      </c>
      <c r="AF715" s="2">
        <v>45429</v>
      </c>
      <c r="AG715">
        <v>0.5</v>
      </c>
      <c r="AH715">
        <v>0.5</v>
      </c>
      <c r="AI715">
        <v>1</v>
      </c>
      <c r="AJ715">
        <v>1</v>
      </c>
      <c r="AX715">
        <v>4</v>
      </c>
      <c r="AY715">
        <v>3</v>
      </c>
      <c r="AZ715">
        <v>0.75</v>
      </c>
    </row>
    <row r="716" spans="1:52" x14ac:dyDescent="0.3">
      <c r="A716" s="2">
        <v>45430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3.5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24</v>
      </c>
      <c r="AA716">
        <v>3.5</v>
      </c>
      <c r="AB716">
        <v>0.14583333333333329</v>
      </c>
      <c r="AF716" s="2">
        <v>45430</v>
      </c>
      <c r="AG716">
        <v>3.5</v>
      </c>
      <c r="AX716">
        <v>1</v>
      </c>
      <c r="AY716">
        <v>3.5</v>
      </c>
      <c r="AZ716">
        <v>3.5</v>
      </c>
    </row>
    <row r="717" spans="1:52" x14ac:dyDescent="0.3">
      <c r="A717" s="2">
        <v>45432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5.5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24</v>
      </c>
      <c r="AA717">
        <v>6.5</v>
      </c>
      <c r="AB717">
        <v>0.27083333333333331</v>
      </c>
      <c r="AF717" s="2">
        <v>45432</v>
      </c>
      <c r="AG717">
        <v>1</v>
      </c>
      <c r="AH717">
        <v>5.5</v>
      </c>
      <c r="AX717">
        <v>2</v>
      </c>
      <c r="AY717">
        <v>6.5</v>
      </c>
      <c r="AZ717">
        <v>3.25</v>
      </c>
    </row>
    <row r="718" spans="1:52" x14ac:dyDescent="0.3">
      <c r="A718" s="2">
        <v>45433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46.5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24</v>
      </c>
      <c r="AA718">
        <v>46.5</v>
      </c>
      <c r="AB718">
        <v>1.9375</v>
      </c>
      <c r="AF718" s="2">
        <v>45433</v>
      </c>
      <c r="AG718">
        <v>46.5</v>
      </c>
      <c r="AX718">
        <v>1</v>
      </c>
      <c r="AY718">
        <v>46.5</v>
      </c>
      <c r="AZ718">
        <v>46.5</v>
      </c>
    </row>
    <row r="719" spans="1:52" x14ac:dyDescent="0.3">
      <c r="A719" s="2">
        <v>45436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7</v>
      </c>
      <c r="T719">
        <v>0.5</v>
      </c>
      <c r="U719">
        <v>4</v>
      </c>
      <c r="V719">
        <v>1</v>
      </c>
      <c r="W719">
        <v>0.5</v>
      </c>
      <c r="X719">
        <v>0</v>
      </c>
      <c r="Y719">
        <v>0</v>
      </c>
      <c r="Z719">
        <v>24</v>
      </c>
      <c r="AA719">
        <v>15</v>
      </c>
      <c r="AB719">
        <v>0.625</v>
      </c>
      <c r="AF719" s="2">
        <v>45436</v>
      </c>
      <c r="AG719">
        <v>2</v>
      </c>
      <c r="AH719">
        <v>7</v>
      </c>
      <c r="AI719">
        <v>0.5</v>
      </c>
      <c r="AJ719">
        <v>4</v>
      </c>
      <c r="AK719">
        <v>1</v>
      </c>
      <c r="AL719">
        <v>0.5</v>
      </c>
      <c r="AX719">
        <v>6</v>
      </c>
      <c r="AY719">
        <v>15</v>
      </c>
      <c r="AZ719">
        <v>2.5</v>
      </c>
    </row>
    <row r="720" spans="1:52" x14ac:dyDescent="0.3">
      <c r="A720" s="2">
        <v>45437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0.5</v>
      </c>
      <c r="I720">
        <v>3.5</v>
      </c>
      <c r="J720">
        <v>8</v>
      </c>
      <c r="K720">
        <v>1</v>
      </c>
      <c r="L720">
        <v>0.5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24</v>
      </c>
      <c r="AA720">
        <v>15.5</v>
      </c>
      <c r="AB720">
        <v>0.64583333333333337</v>
      </c>
      <c r="AF720" s="2">
        <v>45437</v>
      </c>
      <c r="AG720">
        <v>1</v>
      </c>
      <c r="AH720">
        <v>0.5</v>
      </c>
      <c r="AI720">
        <v>3.5</v>
      </c>
      <c r="AJ720">
        <v>8</v>
      </c>
      <c r="AK720">
        <v>1</v>
      </c>
      <c r="AL720">
        <v>0.5</v>
      </c>
      <c r="AM720">
        <v>1</v>
      </c>
      <c r="AX720">
        <v>7</v>
      </c>
      <c r="AY720">
        <v>15.5</v>
      </c>
      <c r="AZ720">
        <v>2.214285714285714</v>
      </c>
    </row>
    <row r="721" spans="1:52" x14ac:dyDescent="0.3">
      <c r="A721" s="2">
        <v>45439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27</v>
      </c>
      <c r="S721">
        <v>1.5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24</v>
      </c>
      <c r="AA721">
        <v>28.5</v>
      </c>
      <c r="AB721">
        <v>1.1875</v>
      </c>
      <c r="AF721" s="2">
        <v>45439</v>
      </c>
      <c r="AG721">
        <v>27</v>
      </c>
      <c r="AH721">
        <v>1.5</v>
      </c>
      <c r="AX721">
        <v>2</v>
      </c>
      <c r="AY721">
        <v>28.5</v>
      </c>
      <c r="AZ721">
        <v>14.25</v>
      </c>
    </row>
    <row r="722" spans="1:52" x14ac:dyDescent="0.3">
      <c r="A722" s="2">
        <v>45441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24</v>
      </c>
      <c r="AA722">
        <v>1.5</v>
      </c>
      <c r="AB722">
        <v>6.25E-2</v>
      </c>
      <c r="AF722" s="2">
        <v>45441</v>
      </c>
      <c r="AG722">
        <v>1.5</v>
      </c>
      <c r="AX722">
        <v>1</v>
      </c>
      <c r="AY722">
        <v>1.5</v>
      </c>
      <c r="AZ722">
        <v>1.5</v>
      </c>
    </row>
    <row r="723" spans="1:52" x14ac:dyDescent="0.3">
      <c r="A723" s="2">
        <v>45444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7</v>
      </c>
      <c r="T723">
        <v>0.5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24</v>
      </c>
      <c r="AA723">
        <v>7.5</v>
      </c>
      <c r="AB723">
        <v>0.3125</v>
      </c>
      <c r="AF723" s="2">
        <v>45444</v>
      </c>
      <c r="AG723">
        <v>7</v>
      </c>
      <c r="AH723">
        <v>0.5</v>
      </c>
      <c r="AX723">
        <v>2</v>
      </c>
      <c r="AY723">
        <v>7.5</v>
      </c>
      <c r="AZ723">
        <v>3.75</v>
      </c>
    </row>
    <row r="724" spans="1:52" x14ac:dyDescent="0.3">
      <c r="A724" s="2">
        <v>45445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24</v>
      </c>
      <c r="AA724">
        <v>2</v>
      </c>
      <c r="AB724">
        <v>8.3333333333333329E-2</v>
      </c>
      <c r="AF724" s="2">
        <v>45445</v>
      </c>
      <c r="AG724">
        <v>2</v>
      </c>
      <c r="AX724">
        <v>1</v>
      </c>
      <c r="AY724">
        <v>2</v>
      </c>
      <c r="AZ724">
        <v>2</v>
      </c>
    </row>
    <row r="725" spans="1:52" x14ac:dyDescent="0.3">
      <c r="A725" s="2">
        <v>45447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8.5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24</v>
      </c>
      <c r="AA725">
        <v>8.5</v>
      </c>
      <c r="AB725">
        <v>0.35416666666666669</v>
      </c>
      <c r="AF725" s="2">
        <v>45447</v>
      </c>
      <c r="AG725">
        <v>8.5</v>
      </c>
      <c r="AX725">
        <v>1</v>
      </c>
      <c r="AY725">
        <v>8.5</v>
      </c>
      <c r="AZ725">
        <v>8.5</v>
      </c>
    </row>
    <row r="726" spans="1:52" x14ac:dyDescent="0.3">
      <c r="A726" s="2">
        <v>45451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</v>
      </c>
      <c r="R726">
        <v>131.5</v>
      </c>
      <c r="S726">
        <v>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24</v>
      </c>
      <c r="AA726">
        <v>146.5</v>
      </c>
      <c r="AB726">
        <v>6.104166666666667</v>
      </c>
      <c r="AF726" s="2">
        <v>45451</v>
      </c>
      <c r="AG726">
        <v>2</v>
      </c>
      <c r="AH726">
        <v>131.5</v>
      </c>
      <c r="AI726">
        <v>13</v>
      </c>
      <c r="AX726">
        <v>3</v>
      </c>
      <c r="AY726">
        <v>146.5</v>
      </c>
      <c r="AZ726">
        <v>48.833333333333343</v>
      </c>
    </row>
    <row r="727" spans="1:52" x14ac:dyDescent="0.3">
      <c r="A727" s="2">
        <v>45452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4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24</v>
      </c>
      <c r="AA727">
        <v>5</v>
      </c>
      <c r="AB727">
        <v>0.20833333333333329</v>
      </c>
      <c r="AF727" s="2">
        <v>45452</v>
      </c>
      <c r="AG727">
        <v>4</v>
      </c>
      <c r="AH727">
        <v>1</v>
      </c>
      <c r="AX727">
        <v>2</v>
      </c>
      <c r="AY727">
        <v>5</v>
      </c>
      <c r="AZ727">
        <v>2.5</v>
      </c>
    </row>
    <row r="728" spans="1:52" x14ac:dyDescent="0.3">
      <c r="A728" s="2">
        <v>45453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0.5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2.5</v>
      </c>
      <c r="S728">
        <v>5</v>
      </c>
      <c r="T728">
        <v>0</v>
      </c>
      <c r="U728">
        <v>0</v>
      </c>
      <c r="V728">
        <v>0</v>
      </c>
      <c r="W728">
        <v>0</v>
      </c>
      <c r="X728">
        <v>1.5</v>
      </c>
      <c r="Y728">
        <v>0.5</v>
      </c>
      <c r="Z728">
        <v>24</v>
      </c>
      <c r="AA728">
        <v>10</v>
      </c>
      <c r="AB728">
        <v>0.41666666666666669</v>
      </c>
      <c r="AF728" s="2">
        <v>45453</v>
      </c>
      <c r="AG728">
        <v>0.5</v>
      </c>
      <c r="AH728">
        <v>2.5</v>
      </c>
      <c r="AI728">
        <v>5</v>
      </c>
      <c r="AJ728">
        <v>1.5</v>
      </c>
      <c r="AK728">
        <v>0.5</v>
      </c>
      <c r="AX728">
        <v>5</v>
      </c>
      <c r="AY728">
        <v>10</v>
      </c>
      <c r="AZ728">
        <v>2</v>
      </c>
    </row>
    <row r="729" spans="1:52" x14ac:dyDescent="0.3">
      <c r="A729" s="2">
        <v>45454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37.5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0.5</v>
      </c>
      <c r="W729">
        <v>0</v>
      </c>
      <c r="X729">
        <v>0</v>
      </c>
      <c r="Y729">
        <v>0</v>
      </c>
      <c r="Z729">
        <v>24</v>
      </c>
      <c r="AA729">
        <v>38</v>
      </c>
      <c r="AB729">
        <v>1.583333333333333</v>
      </c>
      <c r="AF729" s="2">
        <v>45454</v>
      </c>
      <c r="AG729">
        <v>37.5</v>
      </c>
      <c r="AH729">
        <v>0.5</v>
      </c>
      <c r="AX729">
        <v>2</v>
      </c>
      <c r="AY729">
        <v>38</v>
      </c>
      <c r="AZ729">
        <v>19</v>
      </c>
    </row>
    <row r="730" spans="1:52" x14ac:dyDescent="0.3">
      <c r="A730" s="2">
        <v>45458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0.5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0.5</v>
      </c>
      <c r="T730">
        <v>0.5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24</v>
      </c>
      <c r="AA730">
        <v>2.5</v>
      </c>
      <c r="AB730">
        <v>0.1041666666666667</v>
      </c>
      <c r="AF730" s="2">
        <v>45458</v>
      </c>
      <c r="AG730">
        <v>0.5</v>
      </c>
      <c r="AH730">
        <v>1</v>
      </c>
      <c r="AI730">
        <v>0.5</v>
      </c>
      <c r="AJ730">
        <v>0.5</v>
      </c>
      <c r="AX730">
        <v>4</v>
      </c>
      <c r="AY730">
        <v>2.5</v>
      </c>
      <c r="AZ730">
        <v>0.625</v>
      </c>
    </row>
    <row r="731" spans="1:52" x14ac:dyDescent="0.3">
      <c r="A731" s="2">
        <v>45459</v>
      </c>
      <c r="B731">
        <v>0</v>
      </c>
      <c r="C731">
        <v>0</v>
      </c>
      <c r="D731">
        <v>0</v>
      </c>
      <c r="E731">
        <v>0.5</v>
      </c>
      <c r="F731">
        <v>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8.5</v>
      </c>
      <c r="W731">
        <v>3.5</v>
      </c>
      <c r="X731">
        <v>0</v>
      </c>
      <c r="Y731">
        <v>0.5</v>
      </c>
      <c r="Z731">
        <v>24</v>
      </c>
      <c r="AA731">
        <v>16</v>
      </c>
      <c r="AB731">
        <v>0.66666666666666663</v>
      </c>
      <c r="AF731" s="2">
        <v>45459</v>
      </c>
      <c r="AG731">
        <v>0.5</v>
      </c>
      <c r="AH731">
        <v>3</v>
      </c>
      <c r="AI731">
        <v>8.5</v>
      </c>
      <c r="AJ731">
        <v>3.5</v>
      </c>
      <c r="AK731">
        <v>0.5</v>
      </c>
      <c r="AX731">
        <v>5</v>
      </c>
      <c r="AY731">
        <v>16</v>
      </c>
      <c r="AZ731">
        <v>3.2</v>
      </c>
    </row>
    <row r="732" spans="1:52" x14ac:dyDescent="0.3">
      <c r="A732" s="2">
        <v>45460</v>
      </c>
      <c r="B732">
        <v>0.5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1.5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24</v>
      </c>
      <c r="AA732">
        <v>2</v>
      </c>
      <c r="AB732">
        <v>8.3333333333333329E-2</v>
      </c>
      <c r="AF732" s="2">
        <v>45460</v>
      </c>
      <c r="AG732">
        <v>0.5</v>
      </c>
      <c r="AH732">
        <v>1.5</v>
      </c>
      <c r="AX732">
        <v>2</v>
      </c>
      <c r="AY732">
        <v>2</v>
      </c>
      <c r="AZ732">
        <v>1</v>
      </c>
    </row>
    <row r="733" spans="1:52" x14ac:dyDescent="0.3">
      <c r="A733" s="2">
        <v>45461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8.5</v>
      </c>
      <c r="W733">
        <v>0</v>
      </c>
      <c r="X733">
        <v>0</v>
      </c>
      <c r="Y733">
        <v>0</v>
      </c>
      <c r="Z733">
        <v>24</v>
      </c>
      <c r="AA733">
        <v>8.5</v>
      </c>
      <c r="AB733">
        <v>0.35416666666666669</v>
      </c>
      <c r="AF733" s="2">
        <v>45461</v>
      </c>
      <c r="AG733">
        <v>8.5</v>
      </c>
      <c r="AX733">
        <v>1</v>
      </c>
      <c r="AY733">
        <v>8.5</v>
      </c>
      <c r="AZ733">
        <v>8.5</v>
      </c>
    </row>
    <row r="734" spans="1:52" x14ac:dyDescent="0.3">
      <c r="A734" s="2">
        <v>45468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24</v>
      </c>
      <c r="AA734">
        <v>4</v>
      </c>
      <c r="AB734">
        <v>0.16666666666666671</v>
      </c>
      <c r="AF734" s="2">
        <v>45468</v>
      </c>
      <c r="AG734">
        <v>4</v>
      </c>
      <c r="AX734">
        <v>1</v>
      </c>
      <c r="AY734">
        <v>4</v>
      </c>
      <c r="AZ734">
        <v>4</v>
      </c>
    </row>
    <row r="735" spans="1:52" x14ac:dyDescent="0.3">
      <c r="A735" s="2">
        <v>45471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24</v>
      </c>
      <c r="AA735">
        <v>4</v>
      </c>
      <c r="AB735">
        <v>0.16666666666666671</v>
      </c>
      <c r="AF735" s="2">
        <v>45471</v>
      </c>
      <c r="AG735">
        <v>1</v>
      </c>
      <c r="AH735">
        <v>3</v>
      </c>
      <c r="AX735">
        <v>2</v>
      </c>
      <c r="AY735">
        <v>4</v>
      </c>
      <c r="AZ735">
        <v>2</v>
      </c>
    </row>
    <row r="736" spans="1:52" x14ac:dyDescent="0.3">
      <c r="A736" s="2">
        <v>45472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26</v>
      </c>
      <c r="P736">
        <v>11</v>
      </c>
      <c r="Q736">
        <v>0</v>
      </c>
      <c r="R736">
        <v>0.5</v>
      </c>
      <c r="S736">
        <v>0.5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24</v>
      </c>
      <c r="AA736">
        <v>38</v>
      </c>
      <c r="AB736">
        <v>1.583333333333333</v>
      </c>
      <c r="AF736" s="2">
        <v>45472</v>
      </c>
      <c r="AG736">
        <v>26</v>
      </c>
      <c r="AH736">
        <v>11</v>
      </c>
      <c r="AI736">
        <v>0.5</v>
      </c>
      <c r="AJ736">
        <v>0.5</v>
      </c>
      <c r="AX736">
        <v>4</v>
      </c>
      <c r="AY736">
        <v>38</v>
      </c>
      <c r="AZ736">
        <v>9.5</v>
      </c>
    </row>
    <row r="737" spans="1:52" x14ac:dyDescent="0.3">
      <c r="A737" s="2">
        <v>45474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0.5</v>
      </c>
      <c r="Q737">
        <v>2.5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3</v>
      </c>
      <c r="Y737">
        <v>0.5</v>
      </c>
      <c r="Z737">
        <v>24</v>
      </c>
      <c r="AA737">
        <v>6.5</v>
      </c>
      <c r="AB737">
        <v>0.27083333333333331</v>
      </c>
      <c r="AF737" s="2">
        <v>45474</v>
      </c>
      <c r="AG737">
        <v>0.5</v>
      </c>
      <c r="AH737">
        <v>2.5</v>
      </c>
      <c r="AI737">
        <v>3</v>
      </c>
      <c r="AJ737">
        <v>0.5</v>
      </c>
      <c r="AX737">
        <v>4</v>
      </c>
      <c r="AY737">
        <v>6.5</v>
      </c>
      <c r="AZ737">
        <v>1.625</v>
      </c>
    </row>
    <row r="738" spans="1:52" x14ac:dyDescent="0.3">
      <c r="A738" s="2">
        <v>45475</v>
      </c>
      <c r="B738">
        <v>0</v>
      </c>
      <c r="C738">
        <v>0</v>
      </c>
      <c r="D738">
        <v>0.5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24</v>
      </c>
      <c r="AA738">
        <v>1.5</v>
      </c>
      <c r="AB738">
        <v>6.25E-2</v>
      </c>
      <c r="AF738" s="2">
        <v>45475</v>
      </c>
      <c r="AG738">
        <v>0.5</v>
      </c>
      <c r="AH738">
        <v>1</v>
      </c>
      <c r="AX738">
        <v>2</v>
      </c>
      <c r="AY738">
        <v>1.5</v>
      </c>
      <c r="AZ738">
        <v>0.75</v>
      </c>
    </row>
    <row r="739" spans="1:52" x14ac:dyDescent="0.3">
      <c r="A739" s="2">
        <v>45476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0.5</v>
      </c>
      <c r="U739">
        <v>0</v>
      </c>
      <c r="V739">
        <v>0.5</v>
      </c>
      <c r="W739">
        <v>0</v>
      </c>
      <c r="X739">
        <v>0</v>
      </c>
      <c r="Y739">
        <v>0</v>
      </c>
      <c r="Z739">
        <v>24</v>
      </c>
      <c r="AA739">
        <v>1</v>
      </c>
      <c r="AB739">
        <v>4.1666666666666657E-2</v>
      </c>
      <c r="AF739" s="2">
        <v>45476</v>
      </c>
      <c r="AG739">
        <v>0.5</v>
      </c>
      <c r="AH739">
        <v>0.5</v>
      </c>
      <c r="AX739">
        <v>2</v>
      </c>
      <c r="AY739">
        <v>1</v>
      </c>
      <c r="AZ739">
        <v>0.5</v>
      </c>
    </row>
    <row r="740" spans="1:52" x14ac:dyDescent="0.3">
      <c r="A740" s="2">
        <v>45477</v>
      </c>
      <c r="B740">
        <v>2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1.5</v>
      </c>
      <c r="N740">
        <v>2</v>
      </c>
      <c r="O740">
        <v>1</v>
      </c>
      <c r="P740">
        <v>5</v>
      </c>
      <c r="Q740">
        <v>36.5</v>
      </c>
      <c r="R740">
        <v>10</v>
      </c>
      <c r="S740">
        <v>0</v>
      </c>
      <c r="T740">
        <v>0</v>
      </c>
      <c r="U740">
        <v>0</v>
      </c>
      <c r="W740">
        <v>0</v>
      </c>
      <c r="X740">
        <v>0</v>
      </c>
      <c r="Z740">
        <v>22</v>
      </c>
      <c r="AA740">
        <v>60</v>
      </c>
      <c r="AB740">
        <v>2.7272727272727271</v>
      </c>
      <c r="AF740" s="2">
        <v>45477</v>
      </c>
      <c r="AG740">
        <v>2</v>
      </c>
      <c r="AH740">
        <v>2</v>
      </c>
      <c r="AI740">
        <v>1.5</v>
      </c>
      <c r="AJ740">
        <v>2</v>
      </c>
      <c r="AK740">
        <v>1</v>
      </c>
      <c r="AL740">
        <v>5</v>
      </c>
      <c r="AM740">
        <v>36.5</v>
      </c>
      <c r="AN740">
        <v>10</v>
      </c>
      <c r="AX740">
        <v>8</v>
      </c>
      <c r="AY740">
        <v>60</v>
      </c>
      <c r="AZ740">
        <v>7.5</v>
      </c>
    </row>
    <row r="741" spans="1:52" x14ac:dyDescent="0.3">
      <c r="A741" s="2">
        <v>45478</v>
      </c>
      <c r="I741">
        <v>0.5</v>
      </c>
      <c r="J741">
        <v>1</v>
      </c>
      <c r="K741">
        <v>0</v>
      </c>
      <c r="L741">
        <v>1.5</v>
      </c>
      <c r="M741">
        <v>2.5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0.5</v>
      </c>
      <c r="U741">
        <v>0</v>
      </c>
      <c r="V741">
        <v>0</v>
      </c>
      <c r="W741">
        <v>0</v>
      </c>
      <c r="X741">
        <v>0</v>
      </c>
      <c r="Y741">
        <v>2.5</v>
      </c>
      <c r="Z741">
        <v>17</v>
      </c>
      <c r="AA741">
        <v>8.5</v>
      </c>
      <c r="AB741">
        <v>0.5</v>
      </c>
      <c r="AF741" s="2">
        <v>45478</v>
      </c>
      <c r="AG741">
        <v>0.5</v>
      </c>
      <c r="AH741">
        <v>1</v>
      </c>
      <c r="AI741">
        <v>1.5</v>
      </c>
      <c r="AJ741">
        <v>2.5</v>
      </c>
      <c r="AK741">
        <v>0.5</v>
      </c>
      <c r="AL741">
        <v>2.5</v>
      </c>
      <c r="AX741">
        <v>6</v>
      </c>
      <c r="AY741">
        <v>8.5</v>
      </c>
      <c r="AZ741">
        <v>1.416666666666667</v>
      </c>
    </row>
    <row r="742" spans="1:52" x14ac:dyDescent="0.3">
      <c r="A742" s="2">
        <v>45479</v>
      </c>
      <c r="B742">
        <v>20.5</v>
      </c>
      <c r="C742">
        <v>1</v>
      </c>
      <c r="D742">
        <v>0</v>
      </c>
      <c r="J742">
        <v>0.5</v>
      </c>
      <c r="K742">
        <v>0</v>
      </c>
      <c r="L742">
        <v>0</v>
      </c>
      <c r="M742">
        <v>1.5</v>
      </c>
      <c r="N742">
        <v>23.5</v>
      </c>
      <c r="O742">
        <v>8</v>
      </c>
      <c r="P742">
        <v>6</v>
      </c>
      <c r="Q742">
        <v>3.5</v>
      </c>
      <c r="R742">
        <v>1.5</v>
      </c>
      <c r="S742">
        <v>1</v>
      </c>
      <c r="T742">
        <v>0.5</v>
      </c>
      <c r="U742">
        <v>0</v>
      </c>
      <c r="V742">
        <v>0</v>
      </c>
      <c r="W742">
        <v>0.5</v>
      </c>
      <c r="X742">
        <v>0</v>
      </c>
      <c r="Y742">
        <v>0</v>
      </c>
      <c r="Z742">
        <v>19</v>
      </c>
      <c r="AA742">
        <v>68</v>
      </c>
      <c r="AB742">
        <v>3.5789473684210531</v>
      </c>
      <c r="AF742" s="2">
        <v>45479</v>
      </c>
      <c r="AG742">
        <v>20.5</v>
      </c>
      <c r="AH742">
        <v>1</v>
      </c>
      <c r="AI742">
        <v>0.5</v>
      </c>
      <c r="AJ742">
        <v>1.5</v>
      </c>
      <c r="AK742">
        <v>23.5</v>
      </c>
      <c r="AL742">
        <v>8</v>
      </c>
      <c r="AM742">
        <v>6</v>
      </c>
      <c r="AN742">
        <v>3.5</v>
      </c>
      <c r="AO742">
        <v>1.5</v>
      </c>
      <c r="AP742">
        <v>1</v>
      </c>
      <c r="AQ742">
        <v>0.5</v>
      </c>
      <c r="AR742">
        <v>0.5</v>
      </c>
      <c r="AX742">
        <v>12</v>
      </c>
      <c r="AY742">
        <v>68</v>
      </c>
      <c r="AZ742">
        <v>5.666666666666667</v>
      </c>
    </row>
    <row r="743" spans="1:52" x14ac:dyDescent="0.3">
      <c r="A743" s="2">
        <v>45481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1.5</v>
      </c>
      <c r="T743">
        <v>6</v>
      </c>
      <c r="U743">
        <v>1</v>
      </c>
      <c r="V743">
        <v>8.5</v>
      </c>
      <c r="W743">
        <v>2.5</v>
      </c>
      <c r="X743">
        <v>0</v>
      </c>
      <c r="Y743">
        <v>0</v>
      </c>
      <c r="Z743">
        <v>24</v>
      </c>
      <c r="AA743">
        <v>19.5</v>
      </c>
      <c r="AB743">
        <v>0.8125</v>
      </c>
      <c r="AF743" s="2">
        <v>45481</v>
      </c>
      <c r="AG743">
        <v>1.5</v>
      </c>
      <c r="AH743">
        <v>6</v>
      </c>
      <c r="AI743">
        <v>1</v>
      </c>
      <c r="AJ743">
        <v>8.5</v>
      </c>
      <c r="AK743">
        <v>2.5</v>
      </c>
      <c r="AX743">
        <v>5</v>
      </c>
      <c r="AY743">
        <v>19.5</v>
      </c>
      <c r="AZ743">
        <v>3.9</v>
      </c>
    </row>
    <row r="744" spans="1:52" x14ac:dyDescent="0.3">
      <c r="A744" s="2">
        <v>45505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1.5</v>
      </c>
      <c r="W744">
        <v>0</v>
      </c>
      <c r="X744">
        <v>0</v>
      </c>
      <c r="Y744">
        <v>0</v>
      </c>
      <c r="Z744">
        <v>24</v>
      </c>
      <c r="AA744">
        <v>1.5</v>
      </c>
      <c r="AB744">
        <v>6.25E-2</v>
      </c>
      <c r="AF744" s="2">
        <v>45505</v>
      </c>
      <c r="AG744">
        <v>1.5</v>
      </c>
      <c r="AX744">
        <v>1</v>
      </c>
      <c r="AY744">
        <v>1.5</v>
      </c>
      <c r="AZ744">
        <v>1.5</v>
      </c>
    </row>
    <row r="745" spans="1:52" x14ac:dyDescent="0.3">
      <c r="A745" s="2">
        <v>45506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73</v>
      </c>
      <c r="U745">
        <v>6.5</v>
      </c>
      <c r="V745">
        <v>4.5</v>
      </c>
      <c r="W745">
        <v>1.5</v>
      </c>
      <c r="X745">
        <v>1.5</v>
      </c>
      <c r="Y745">
        <v>1.5</v>
      </c>
      <c r="Z745">
        <v>24</v>
      </c>
      <c r="AA745">
        <v>88.5</v>
      </c>
      <c r="AB745">
        <v>3.6875</v>
      </c>
      <c r="AF745" s="2">
        <v>45506</v>
      </c>
      <c r="AG745">
        <v>73</v>
      </c>
      <c r="AH745">
        <v>6.5</v>
      </c>
      <c r="AI745">
        <v>4.5</v>
      </c>
      <c r="AJ745">
        <v>1.5</v>
      </c>
      <c r="AK745">
        <v>1.5</v>
      </c>
      <c r="AL745">
        <v>1.5</v>
      </c>
      <c r="AX745">
        <v>6</v>
      </c>
      <c r="AY745">
        <v>88.5</v>
      </c>
      <c r="AZ745">
        <v>14.75</v>
      </c>
    </row>
    <row r="746" spans="1:52" x14ac:dyDescent="0.3">
      <c r="A746" s="2">
        <v>45507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24</v>
      </c>
      <c r="AA746">
        <v>1</v>
      </c>
      <c r="AB746">
        <v>4.1666666666666657E-2</v>
      </c>
      <c r="AF746" s="2">
        <v>45507</v>
      </c>
      <c r="AG746">
        <v>1</v>
      </c>
      <c r="AX746">
        <v>1</v>
      </c>
      <c r="AY746">
        <v>1</v>
      </c>
      <c r="AZ746">
        <v>1</v>
      </c>
    </row>
    <row r="747" spans="1:52" x14ac:dyDescent="0.3">
      <c r="A747" s="2">
        <v>45514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13</v>
      </c>
      <c r="AA747">
        <v>3</v>
      </c>
      <c r="AB747">
        <v>0.23076923076923081</v>
      </c>
      <c r="AF747" s="2">
        <v>45514</v>
      </c>
      <c r="AG747">
        <v>3</v>
      </c>
      <c r="AX747">
        <v>1</v>
      </c>
      <c r="AY747">
        <v>3</v>
      </c>
      <c r="AZ747">
        <v>3</v>
      </c>
    </row>
    <row r="748" spans="1:52" x14ac:dyDescent="0.3">
      <c r="A748" s="2">
        <v>45518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0.5</v>
      </c>
      <c r="X748">
        <v>0</v>
      </c>
      <c r="Y748">
        <v>0</v>
      </c>
      <c r="Z748">
        <v>24</v>
      </c>
      <c r="AA748">
        <v>1.5</v>
      </c>
      <c r="AB748">
        <v>6.25E-2</v>
      </c>
      <c r="AF748" s="2">
        <v>45518</v>
      </c>
      <c r="AG748">
        <v>1</v>
      </c>
      <c r="AH748">
        <v>0.5</v>
      </c>
      <c r="AX748">
        <v>2</v>
      </c>
      <c r="AY748">
        <v>1.5</v>
      </c>
      <c r="AZ748">
        <v>0.75</v>
      </c>
    </row>
    <row r="749" spans="1:52" x14ac:dyDescent="0.3">
      <c r="A749" s="2">
        <v>45519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24</v>
      </c>
      <c r="AA749">
        <v>1</v>
      </c>
      <c r="AB749">
        <v>4.1666666666666657E-2</v>
      </c>
      <c r="AF749" s="2">
        <v>45519</v>
      </c>
      <c r="AG749">
        <v>1</v>
      </c>
      <c r="AX749">
        <v>1</v>
      </c>
      <c r="AY749">
        <v>1</v>
      </c>
      <c r="AZ749">
        <v>1</v>
      </c>
    </row>
    <row r="750" spans="1:52" x14ac:dyDescent="0.3">
      <c r="A750" s="2">
        <v>45524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24</v>
      </c>
      <c r="AA750">
        <v>2</v>
      </c>
      <c r="AB750">
        <v>8.3333333333333329E-2</v>
      </c>
      <c r="AF750" s="2">
        <v>45524</v>
      </c>
      <c r="AG750">
        <v>2</v>
      </c>
      <c r="AX750">
        <v>1</v>
      </c>
      <c r="AY750">
        <v>2</v>
      </c>
      <c r="AZ750">
        <v>2</v>
      </c>
    </row>
    <row r="751" spans="1:52" x14ac:dyDescent="0.3">
      <c r="A751" s="2">
        <v>45527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24</v>
      </c>
      <c r="AA751">
        <v>6</v>
      </c>
      <c r="AB751">
        <v>0.25</v>
      </c>
      <c r="AF751" s="2">
        <v>45527</v>
      </c>
      <c r="AG751">
        <v>6</v>
      </c>
      <c r="AX751">
        <v>1</v>
      </c>
      <c r="AY751">
        <v>6</v>
      </c>
      <c r="AZ751">
        <v>6</v>
      </c>
    </row>
    <row r="752" spans="1:52" x14ac:dyDescent="0.3">
      <c r="A752" s="2">
        <v>45533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16.5</v>
      </c>
      <c r="S752">
        <v>16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24</v>
      </c>
      <c r="AA752">
        <v>32.5</v>
      </c>
      <c r="AB752">
        <v>1.354166666666667</v>
      </c>
      <c r="AF752" s="2">
        <v>45533</v>
      </c>
      <c r="AG752">
        <v>16.5</v>
      </c>
      <c r="AH752">
        <v>16</v>
      </c>
      <c r="AX752">
        <v>2</v>
      </c>
      <c r="AY752">
        <v>32.5</v>
      </c>
      <c r="AZ752">
        <v>16.25</v>
      </c>
    </row>
    <row r="753" spans="1:52" x14ac:dyDescent="0.3">
      <c r="A753" s="2">
        <v>45544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2.5</v>
      </c>
      <c r="O753">
        <v>4</v>
      </c>
      <c r="P753">
        <v>37.5</v>
      </c>
      <c r="Q753">
        <v>14.5</v>
      </c>
      <c r="R753">
        <v>0</v>
      </c>
      <c r="S753">
        <v>3.5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24</v>
      </c>
      <c r="AA753">
        <v>62</v>
      </c>
      <c r="AB753">
        <v>2.583333333333333</v>
      </c>
      <c r="AF753" s="2">
        <v>45544</v>
      </c>
      <c r="AG753">
        <v>2.5</v>
      </c>
      <c r="AH753">
        <v>4</v>
      </c>
      <c r="AI753">
        <v>37.5</v>
      </c>
      <c r="AJ753">
        <v>14.5</v>
      </c>
      <c r="AK753">
        <v>3.5</v>
      </c>
      <c r="AX753">
        <v>5</v>
      </c>
      <c r="AY753">
        <v>62</v>
      </c>
      <c r="AZ753">
        <v>12.4</v>
      </c>
    </row>
    <row r="754" spans="1:52" x14ac:dyDescent="0.3">
      <c r="A754" s="2">
        <v>45545</v>
      </c>
      <c r="B754">
        <v>0</v>
      </c>
      <c r="C754">
        <v>0</v>
      </c>
      <c r="D754">
        <v>0</v>
      </c>
      <c r="E754">
        <v>0</v>
      </c>
      <c r="F754">
        <v>0.5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0.5</v>
      </c>
      <c r="V754">
        <v>1</v>
      </c>
      <c r="W754">
        <v>0</v>
      </c>
      <c r="X754">
        <v>0</v>
      </c>
      <c r="Y754">
        <v>1</v>
      </c>
      <c r="Z754">
        <v>24</v>
      </c>
      <c r="AA754">
        <v>3</v>
      </c>
      <c r="AB754">
        <v>0.125</v>
      </c>
      <c r="AF754" s="2">
        <v>45545</v>
      </c>
      <c r="AG754">
        <v>0.5</v>
      </c>
      <c r="AH754">
        <v>0.5</v>
      </c>
      <c r="AI754">
        <v>1</v>
      </c>
      <c r="AJ754">
        <v>1</v>
      </c>
      <c r="AX754">
        <v>4</v>
      </c>
      <c r="AY754">
        <v>3</v>
      </c>
      <c r="AZ754">
        <v>0.75</v>
      </c>
    </row>
    <row r="755" spans="1:52" x14ac:dyDescent="0.3">
      <c r="A755" s="2">
        <v>45547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42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24</v>
      </c>
      <c r="AA755">
        <v>42</v>
      </c>
      <c r="AB755">
        <v>1.75</v>
      </c>
      <c r="AF755" s="2">
        <v>45547</v>
      </c>
      <c r="AG755">
        <v>42</v>
      </c>
      <c r="AX755">
        <v>1</v>
      </c>
      <c r="AY755">
        <v>42</v>
      </c>
      <c r="AZ755">
        <v>42</v>
      </c>
    </row>
    <row r="756" spans="1:52" x14ac:dyDescent="0.3">
      <c r="A756" s="2">
        <v>45548</v>
      </c>
      <c r="B756">
        <v>4.5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0.5</v>
      </c>
      <c r="N756">
        <v>0</v>
      </c>
      <c r="O756">
        <v>0</v>
      </c>
      <c r="P756">
        <v>0</v>
      </c>
      <c r="Q756">
        <v>0</v>
      </c>
      <c r="R756">
        <v>0.5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24</v>
      </c>
      <c r="AA756">
        <v>5.5</v>
      </c>
      <c r="AB756">
        <v>0.22916666666666671</v>
      </c>
      <c r="AF756" s="2">
        <v>45548</v>
      </c>
      <c r="AG756">
        <v>4.5</v>
      </c>
      <c r="AH756">
        <v>0.5</v>
      </c>
      <c r="AI756">
        <v>0.5</v>
      </c>
      <c r="AX756">
        <v>3</v>
      </c>
      <c r="AY756">
        <v>5.5</v>
      </c>
      <c r="AZ756">
        <v>1.833333333333333</v>
      </c>
    </row>
    <row r="757" spans="1:52" x14ac:dyDescent="0.3">
      <c r="A757" s="2">
        <v>45549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24</v>
      </c>
      <c r="AA757">
        <v>1.5</v>
      </c>
      <c r="AB757">
        <v>6.25E-2</v>
      </c>
      <c r="AF757" s="2">
        <v>45549</v>
      </c>
      <c r="AG757">
        <v>1.5</v>
      </c>
      <c r="AX757">
        <v>1</v>
      </c>
      <c r="AY757">
        <v>1.5</v>
      </c>
      <c r="AZ757">
        <v>1.5</v>
      </c>
    </row>
    <row r="758" spans="1:52" x14ac:dyDescent="0.3">
      <c r="A758" s="2">
        <v>45558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2.5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24</v>
      </c>
      <c r="AA758">
        <v>2.5</v>
      </c>
      <c r="AB758">
        <v>0.1041666666666667</v>
      </c>
      <c r="AF758" s="2">
        <v>45558</v>
      </c>
      <c r="AG758">
        <v>2.5</v>
      </c>
      <c r="AX758">
        <v>1</v>
      </c>
      <c r="AY758">
        <v>2.5</v>
      </c>
      <c r="AZ758">
        <v>2.5</v>
      </c>
    </row>
    <row r="759" spans="1:52" x14ac:dyDescent="0.3">
      <c r="A759" s="2">
        <v>45559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3.5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24</v>
      </c>
      <c r="AA759">
        <v>5.5</v>
      </c>
      <c r="AB759">
        <v>0.22916666666666671</v>
      </c>
      <c r="AF759" s="2">
        <v>45559</v>
      </c>
      <c r="AG759">
        <v>1</v>
      </c>
      <c r="AH759">
        <v>3.5</v>
      </c>
      <c r="AI759">
        <v>1</v>
      </c>
      <c r="AX759">
        <v>3</v>
      </c>
      <c r="AY759">
        <v>5.5</v>
      </c>
      <c r="AZ759">
        <v>1.833333333333333</v>
      </c>
    </row>
    <row r="760" spans="1:52" x14ac:dyDescent="0.3">
      <c r="A760" s="2">
        <v>45560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8.5</v>
      </c>
      <c r="S760">
        <v>1.5</v>
      </c>
      <c r="T760">
        <v>1.5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24</v>
      </c>
      <c r="AA760">
        <v>11.5</v>
      </c>
      <c r="AB760">
        <v>0.47916666666666669</v>
      </c>
      <c r="AF760" s="2">
        <v>45560</v>
      </c>
      <c r="AG760">
        <v>8.5</v>
      </c>
      <c r="AH760">
        <v>1.5</v>
      </c>
      <c r="AI760">
        <v>1.5</v>
      </c>
      <c r="AX760">
        <v>3</v>
      </c>
      <c r="AY760">
        <v>11.5</v>
      </c>
      <c r="AZ760">
        <v>3.833333333333333</v>
      </c>
    </row>
    <row r="761" spans="1:52" x14ac:dyDescent="0.3">
      <c r="A761" s="2">
        <v>45561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6.5</v>
      </c>
      <c r="Q761">
        <v>1</v>
      </c>
      <c r="R761">
        <v>6</v>
      </c>
      <c r="S761">
        <v>0.5</v>
      </c>
      <c r="T761">
        <v>0.5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24</v>
      </c>
      <c r="AA761">
        <v>14.5</v>
      </c>
      <c r="AB761">
        <v>0.60416666666666663</v>
      </c>
      <c r="AF761" s="2">
        <v>45561</v>
      </c>
      <c r="AG761">
        <v>6.5</v>
      </c>
      <c r="AH761">
        <v>1</v>
      </c>
      <c r="AI761">
        <v>6</v>
      </c>
      <c r="AJ761">
        <v>0.5</v>
      </c>
      <c r="AK761">
        <v>0.5</v>
      </c>
      <c r="AX761">
        <v>5</v>
      </c>
      <c r="AY761">
        <v>14.5</v>
      </c>
      <c r="AZ761">
        <v>2.9</v>
      </c>
    </row>
    <row r="762" spans="1:52" x14ac:dyDescent="0.3">
      <c r="A762" s="2">
        <v>45562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24</v>
      </c>
      <c r="AA762">
        <v>1</v>
      </c>
      <c r="AB762">
        <v>4.1666666666666657E-2</v>
      </c>
      <c r="AF762" s="2">
        <v>45562</v>
      </c>
      <c r="AG762">
        <v>1</v>
      </c>
      <c r="AX762">
        <v>1</v>
      </c>
      <c r="AY762">
        <v>1</v>
      </c>
      <c r="AZ762">
        <v>1</v>
      </c>
    </row>
    <row r="763" spans="1:52" x14ac:dyDescent="0.3">
      <c r="A763" s="2">
        <v>45570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1.5</v>
      </c>
      <c r="Q763">
        <v>0</v>
      </c>
      <c r="R763">
        <v>0</v>
      </c>
      <c r="S763">
        <v>3.5</v>
      </c>
      <c r="T763">
        <v>1.5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24</v>
      </c>
      <c r="AA763">
        <v>6.5</v>
      </c>
      <c r="AB763">
        <v>0.27083333333333331</v>
      </c>
      <c r="AF763" s="2">
        <v>45570</v>
      </c>
      <c r="AG763">
        <v>1.5</v>
      </c>
      <c r="AH763">
        <v>3.5</v>
      </c>
      <c r="AI763">
        <v>1.5</v>
      </c>
      <c r="AX763">
        <v>3</v>
      </c>
      <c r="AY763">
        <v>6.5</v>
      </c>
      <c r="AZ763">
        <v>2.166666666666667</v>
      </c>
    </row>
    <row r="764" spans="1:52" x14ac:dyDescent="0.3">
      <c r="A764" s="2">
        <v>45575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3.5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24</v>
      </c>
      <c r="AA764">
        <v>3.5</v>
      </c>
      <c r="AB764">
        <v>0.14583333333333329</v>
      </c>
      <c r="AF764" s="2">
        <v>45575</v>
      </c>
      <c r="AG764">
        <v>3.5</v>
      </c>
      <c r="AX764">
        <v>1</v>
      </c>
      <c r="AY764">
        <v>3.5</v>
      </c>
      <c r="AZ764">
        <v>3.5</v>
      </c>
    </row>
    <row r="765" spans="1:52" x14ac:dyDescent="0.3">
      <c r="A765" s="2">
        <v>45579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0.5</v>
      </c>
      <c r="W765">
        <v>4</v>
      </c>
      <c r="X765">
        <v>0</v>
      </c>
      <c r="Y765">
        <v>0</v>
      </c>
      <c r="Z765">
        <v>24</v>
      </c>
      <c r="AA765">
        <v>6.5</v>
      </c>
      <c r="AB765">
        <v>0.27083333333333331</v>
      </c>
      <c r="AF765" s="2">
        <v>45579</v>
      </c>
      <c r="AG765">
        <v>1</v>
      </c>
      <c r="AH765">
        <v>1</v>
      </c>
      <c r="AI765">
        <v>0.5</v>
      </c>
      <c r="AJ765">
        <v>4</v>
      </c>
      <c r="AX765">
        <v>4</v>
      </c>
      <c r="AY765">
        <v>6.5</v>
      </c>
      <c r="AZ765">
        <v>1.625</v>
      </c>
    </row>
    <row r="766" spans="1:52" x14ac:dyDescent="0.3">
      <c r="A766" s="2">
        <v>45589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0.5</v>
      </c>
      <c r="P766">
        <v>0</v>
      </c>
      <c r="Q766">
        <v>0</v>
      </c>
      <c r="R766">
        <v>0</v>
      </c>
      <c r="S766">
        <v>53.5</v>
      </c>
      <c r="T766">
        <v>5.5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24</v>
      </c>
      <c r="AA766">
        <v>59.5</v>
      </c>
      <c r="AB766">
        <v>2.479166666666667</v>
      </c>
      <c r="AF766" s="2">
        <v>45589</v>
      </c>
      <c r="AG766">
        <v>0.5</v>
      </c>
      <c r="AH766">
        <v>53.5</v>
      </c>
      <c r="AI766">
        <v>5.5</v>
      </c>
      <c r="AX766">
        <v>3</v>
      </c>
      <c r="AY766">
        <v>59.5</v>
      </c>
      <c r="AZ766">
        <v>19.833333333333329</v>
      </c>
    </row>
    <row r="767" spans="1:52" x14ac:dyDescent="0.3">
      <c r="A767" s="2">
        <v>45590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3.5</v>
      </c>
      <c r="U767">
        <v>1</v>
      </c>
      <c r="V767">
        <v>1</v>
      </c>
      <c r="W767">
        <v>0.5</v>
      </c>
      <c r="X767">
        <v>1</v>
      </c>
      <c r="Y767">
        <v>0</v>
      </c>
      <c r="Z767">
        <v>24</v>
      </c>
      <c r="AA767">
        <v>7</v>
      </c>
      <c r="AB767">
        <v>0.29166666666666669</v>
      </c>
      <c r="AF767" s="2">
        <v>45590</v>
      </c>
      <c r="AG767">
        <v>3.5</v>
      </c>
      <c r="AH767">
        <v>1</v>
      </c>
      <c r="AI767">
        <v>1</v>
      </c>
      <c r="AJ767">
        <v>0.5</v>
      </c>
      <c r="AK767">
        <v>1</v>
      </c>
      <c r="AX767">
        <v>5</v>
      </c>
      <c r="AY767">
        <v>7</v>
      </c>
      <c r="AZ767">
        <v>1.4</v>
      </c>
    </row>
    <row r="768" spans="1:52" x14ac:dyDescent="0.3">
      <c r="A768" s="2">
        <v>45591</v>
      </c>
      <c r="B768">
        <v>2</v>
      </c>
      <c r="C768">
        <v>0</v>
      </c>
      <c r="D768">
        <v>0</v>
      </c>
      <c r="E768">
        <v>0</v>
      </c>
      <c r="F768">
        <v>0</v>
      </c>
      <c r="G768">
        <v>0.5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24</v>
      </c>
      <c r="AA768">
        <v>2.5</v>
      </c>
      <c r="AB768">
        <v>0.1041666666666667</v>
      </c>
      <c r="AF768" s="2">
        <v>45591</v>
      </c>
      <c r="AG768">
        <v>2</v>
      </c>
      <c r="AH768">
        <v>0.5</v>
      </c>
      <c r="AX768">
        <v>2</v>
      </c>
      <c r="AY768">
        <v>2.5</v>
      </c>
      <c r="AZ768">
        <v>1.25</v>
      </c>
    </row>
    <row r="769" spans="1:52" x14ac:dyDescent="0.3">
      <c r="A769" s="2">
        <v>45592</v>
      </c>
      <c r="B769">
        <v>0</v>
      </c>
      <c r="C769">
        <v>0</v>
      </c>
      <c r="D769">
        <v>0.5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13</v>
      </c>
      <c r="P769">
        <v>0.5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24</v>
      </c>
      <c r="AA769">
        <v>15</v>
      </c>
      <c r="AB769">
        <v>0.625</v>
      </c>
      <c r="AF769" s="2">
        <v>45592</v>
      </c>
      <c r="AG769">
        <v>0.5</v>
      </c>
      <c r="AH769">
        <v>13</v>
      </c>
      <c r="AI769">
        <v>0.5</v>
      </c>
      <c r="AJ769">
        <v>1</v>
      </c>
      <c r="AX769">
        <v>4</v>
      </c>
      <c r="AY769">
        <v>15</v>
      </c>
      <c r="AZ769">
        <v>3.75</v>
      </c>
    </row>
    <row r="770" spans="1:52" x14ac:dyDescent="0.3">
      <c r="A770" s="2">
        <v>45593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0.5</v>
      </c>
      <c r="R770">
        <v>19</v>
      </c>
      <c r="S770">
        <v>2.5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0</v>
      </c>
      <c r="Z770">
        <v>24</v>
      </c>
      <c r="AA770">
        <v>26</v>
      </c>
      <c r="AB770">
        <v>1.083333333333333</v>
      </c>
      <c r="AF770" s="2">
        <v>45593</v>
      </c>
      <c r="AG770">
        <v>0.5</v>
      </c>
      <c r="AH770">
        <v>19</v>
      </c>
      <c r="AI770">
        <v>2.5</v>
      </c>
      <c r="AJ770">
        <v>1</v>
      </c>
      <c r="AK770">
        <v>1</v>
      </c>
      <c r="AL770">
        <v>1</v>
      </c>
      <c r="AM770">
        <v>1</v>
      </c>
      <c r="AX770">
        <v>7</v>
      </c>
      <c r="AY770">
        <v>26</v>
      </c>
      <c r="AZ770">
        <v>3.714285714285714</v>
      </c>
    </row>
    <row r="771" spans="1:52" x14ac:dyDescent="0.3">
      <c r="A771" s="2">
        <v>45595</v>
      </c>
      <c r="B771">
        <v>0</v>
      </c>
      <c r="C771">
        <v>0</v>
      </c>
      <c r="D771">
        <v>0.5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24</v>
      </c>
      <c r="AA771">
        <v>7.5</v>
      </c>
      <c r="AB771">
        <v>0.3125</v>
      </c>
      <c r="AF771" s="2">
        <v>45595</v>
      </c>
      <c r="AG771">
        <v>0.5</v>
      </c>
      <c r="AH771">
        <v>7</v>
      </c>
      <c r="AX771">
        <v>2</v>
      </c>
      <c r="AY771">
        <v>7.5</v>
      </c>
      <c r="AZ771">
        <v>3.75</v>
      </c>
    </row>
    <row r="772" spans="1:52" x14ac:dyDescent="0.3">
      <c r="A772" s="2">
        <v>45597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24</v>
      </c>
      <c r="AA772">
        <v>1.5</v>
      </c>
      <c r="AB772">
        <v>6.25E-2</v>
      </c>
      <c r="AF772" s="2">
        <v>45597</v>
      </c>
      <c r="AG772">
        <v>0.5</v>
      </c>
      <c r="AH772">
        <v>1</v>
      </c>
      <c r="AX772">
        <v>2</v>
      </c>
      <c r="AY772">
        <v>1.5</v>
      </c>
      <c r="AZ772">
        <v>0.75</v>
      </c>
    </row>
    <row r="773" spans="1:52" x14ac:dyDescent="0.3">
      <c r="A773" s="2">
        <v>45598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61.5</v>
      </c>
      <c r="P773">
        <v>28.5</v>
      </c>
      <c r="Q773">
        <v>0</v>
      </c>
      <c r="R773">
        <v>1</v>
      </c>
      <c r="S773">
        <v>0.5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24</v>
      </c>
      <c r="AA773">
        <v>91.5</v>
      </c>
      <c r="AB773">
        <v>3.8125</v>
      </c>
      <c r="AF773" s="2">
        <v>45598</v>
      </c>
      <c r="AG773">
        <v>61.5</v>
      </c>
      <c r="AH773">
        <v>28.5</v>
      </c>
      <c r="AI773">
        <v>1</v>
      </c>
      <c r="AJ773">
        <v>0.5</v>
      </c>
      <c r="AX773">
        <v>4</v>
      </c>
      <c r="AY773">
        <v>91.5</v>
      </c>
      <c r="AZ773">
        <v>22.875</v>
      </c>
    </row>
    <row r="774" spans="1:52" x14ac:dyDescent="0.3">
      <c r="A774" s="2">
        <v>45599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44</v>
      </c>
      <c r="P774">
        <v>9</v>
      </c>
      <c r="Q774">
        <v>4.5</v>
      </c>
      <c r="R774">
        <v>0.5</v>
      </c>
      <c r="S774">
        <v>0</v>
      </c>
      <c r="T774">
        <v>0</v>
      </c>
      <c r="U774">
        <v>1.5</v>
      </c>
      <c r="V774">
        <v>1</v>
      </c>
      <c r="W774">
        <v>2</v>
      </c>
      <c r="X774">
        <v>0</v>
      </c>
      <c r="Y774">
        <v>0</v>
      </c>
      <c r="Z774">
        <v>24</v>
      </c>
      <c r="AA774">
        <v>63.5</v>
      </c>
      <c r="AB774">
        <v>2.645833333333333</v>
      </c>
      <c r="AF774" s="2">
        <v>45599</v>
      </c>
      <c r="AG774">
        <v>1</v>
      </c>
      <c r="AH774">
        <v>44</v>
      </c>
      <c r="AI774">
        <v>9</v>
      </c>
      <c r="AJ774">
        <v>4.5</v>
      </c>
      <c r="AK774">
        <v>0.5</v>
      </c>
      <c r="AL774">
        <v>1.5</v>
      </c>
      <c r="AM774">
        <v>1</v>
      </c>
      <c r="AN774">
        <v>2</v>
      </c>
      <c r="AX774">
        <v>8</v>
      </c>
      <c r="AY774">
        <v>63.5</v>
      </c>
      <c r="AZ774">
        <v>7.9375</v>
      </c>
    </row>
    <row r="775" spans="1:52" x14ac:dyDescent="0.3">
      <c r="A775" s="2">
        <v>45600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0.5</v>
      </c>
      <c r="X775">
        <v>0.5</v>
      </c>
      <c r="Y775">
        <v>0</v>
      </c>
      <c r="Z775">
        <v>24</v>
      </c>
      <c r="AA775">
        <v>1</v>
      </c>
      <c r="AB775">
        <v>4.1666666666666657E-2</v>
      </c>
      <c r="AF775" s="2">
        <v>45600</v>
      </c>
      <c r="AG775">
        <v>0.5</v>
      </c>
      <c r="AH775">
        <v>0.5</v>
      </c>
      <c r="AX775">
        <v>2</v>
      </c>
      <c r="AY775">
        <v>1</v>
      </c>
      <c r="AZ775">
        <v>0.5</v>
      </c>
    </row>
    <row r="776" spans="1:52" x14ac:dyDescent="0.3">
      <c r="A776" s="2">
        <v>45601</v>
      </c>
      <c r="B776">
        <v>0</v>
      </c>
      <c r="C776">
        <v>0.5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10</v>
      </c>
      <c r="R776">
        <v>85</v>
      </c>
      <c r="S776">
        <v>1</v>
      </c>
      <c r="T776">
        <v>0</v>
      </c>
      <c r="U776">
        <v>0.5</v>
      </c>
      <c r="V776">
        <v>1.5</v>
      </c>
      <c r="W776">
        <v>0</v>
      </c>
      <c r="X776">
        <v>0</v>
      </c>
      <c r="Y776">
        <v>0</v>
      </c>
      <c r="Z776">
        <v>24</v>
      </c>
      <c r="AA776">
        <v>98.5</v>
      </c>
      <c r="AB776">
        <v>4.104166666666667</v>
      </c>
      <c r="AF776" s="2">
        <v>45601</v>
      </c>
      <c r="AG776">
        <v>0.5</v>
      </c>
      <c r="AH776">
        <v>10</v>
      </c>
      <c r="AI776">
        <v>85</v>
      </c>
      <c r="AJ776">
        <v>1</v>
      </c>
      <c r="AK776">
        <v>0.5</v>
      </c>
      <c r="AL776">
        <v>1.5</v>
      </c>
      <c r="AX776">
        <v>6</v>
      </c>
      <c r="AY776">
        <v>98.5</v>
      </c>
      <c r="AZ776">
        <v>16.416666666666671</v>
      </c>
    </row>
    <row r="777" spans="1:52" x14ac:dyDescent="0.3">
      <c r="A777" s="2">
        <v>45602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24</v>
      </c>
      <c r="AA777">
        <v>1</v>
      </c>
      <c r="AB777">
        <v>4.1666666666666657E-2</v>
      </c>
      <c r="AF777" s="2">
        <v>45602</v>
      </c>
      <c r="AG777">
        <v>1</v>
      </c>
      <c r="AX777">
        <v>1</v>
      </c>
      <c r="AY777">
        <v>1</v>
      </c>
      <c r="AZ777">
        <v>1</v>
      </c>
    </row>
    <row r="778" spans="1:52" x14ac:dyDescent="0.3">
      <c r="A778" s="2">
        <v>45603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7.5</v>
      </c>
      <c r="Q778">
        <v>0.5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24</v>
      </c>
      <c r="AA778">
        <v>8</v>
      </c>
      <c r="AB778">
        <v>0.33333333333333331</v>
      </c>
      <c r="AF778" s="2">
        <v>45603</v>
      </c>
      <c r="AG778">
        <v>7.5</v>
      </c>
      <c r="AH778">
        <v>0.5</v>
      </c>
      <c r="AX778">
        <v>2</v>
      </c>
      <c r="AY778">
        <v>8</v>
      </c>
      <c r="AZ778">
        <v>4</v>
      </c>
    </row>
    <row r="779" spans="1:52" x14ac:dyDescent="0.3">
      <c r="A779" s="2">
        <v>45605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0.5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24</v>
      </c>
      <c r="AA779">
        <v>1.5</v>
      </c>
      <c r="AB779">
        <v>6.25E-2</v>
      </c>
      <c r="AF779" s="2">
        <v>45605</v>
      </c>
      <c r="AG779">
        <v>0.5</v>
      </c>
      <c r="AH779">
        <v>1</v>
      </c>
      <c r="AX779">
        <v>2</v>
      </c>
      <c r="AY779">
        <v>1.5</v>
      </c>
      <c r="AZ779">
        <v>0.75</v>
      </c>
    </row>
    <row r="780" spans="1:52" x14ac:dyDescent="0.3">
      <c r="A780" s="2">
        <v>45606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0.5</v>
      </c>
      <c r="P780">
        <v>0</v>
      </c>
      <c r="Q780">
        <v>14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24</v>
      </c>
      <c r="AA780">
        <v>15.5</v>
      </c>
      <c r="AB780">
        <v>0.64583333333333337</v>
      </c>
      <c r="AF780" s="2">
        <v>45606</v>
      </c>
      <c r="AG780">
        <v>0.5</v>
      </c>
      <c r="AH780">
        <v>14</v>
      </c>
      <c r="AI780">
        <v>1</v>
      </c>
      <c r="AX780">
        <v>3</v>
      </c>
      <c r="AY780">
        <v>15.5</v>
      </c>
      <c r="AZ780">
        <v>5.166666666666667</v>
      </c>
    </row>
    <row r="781" spans="1:52" x14ac:dyDescent="0.3">
      <c r="A781" s="2">
        <v>45607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0.5</v>
      </c>
      <c r="M781">
        <v>0</v>
      </c>
      <c r="N781">
        <v>0</v>
      </c>
      <c r="O781">
        <v>2.5</v>
      </c>
      <c r="P781">
        <v>86</v>
      </c>
      <c r="Q781">
        <v>2.5</v>
      </c>
      <c r="R781">
        <v>0.5</v>
      </c>
      <c r="S781">
        <v>1.5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24</v>
      </c>
      <c r="AA781">
        <v>95.5</v>
      </c>
      <c r="AB781">
        <v>3.979166666666667</v>
      </c>
      <c r="AF781" s="2">
        <v>45607</v>
      </c>
      <c r="AG781">
        <v>0.5</v>
      </c>
      <c r="AH781">
        <v>2.5</v>
      </c>
      <c r="AI781">
        <v>86</v>
      </c>
      <c r="AJ781">
        <v>2.5</v>
      </c>
      <c r="AK781">
        <v>0.5</v>
      </c>
      <c r="AL781">
        <v>1.5</v>
      </c>
      <c r="AM781">
        <v>2</v>
      </c>
      <c r="AX781">
        <v>7</v>
      </c>
      <c r="AY781">
        <v>95.5</v>
      </c>
      <c r="AZ781">
        <v>13.642857142857141</v>
      </c>
    </row>
    <row r="782" spans="1:52" x14ac:dyDescent="0.3">
      <c r="A782" s="2">
        <v>45608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0.5</v>
      </c>
      <c r="Z782">
        <v>24</v>
      </c>
      <c r="AA782">
        <v>33</v>
      </c>
      <c r="AB782">
        <v>1.375</v>
      </c>
      <c r="AF782" s="2">
        <v>45608</v>
      </c>
      <c r="AG782">
        <v>0.5</v>
      </c>
      <c r="AH782">
        <v>32</v>
      </c>
      <c r="AI782">
        <v>0.5</v>
      </c>
      <c r="AX782">
        <v>3</v>
      </c>
      <c r="AY782">
        <v>33</v>
      </c>
      <c r="AZ782">
        <v>11</v>
      </c>
    </row>
    <row r="783" spans="1:52" x14ac:dyDescent="0.3">
      <c r="A783" s="2">
        <v>45611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7</v>
      </c>
      <c r="T783">
        <v>42</v>
      </c>
      <c r="U783">
        <v>0.5</v>
      </c>
      <c r="V783">
        <v>0</v>
      </c>
      <c r="W783">
        <v>0</v>
      </c>
      <c r="X783">
        <v>0</v>
      </c>
      <c r="Y783">
        <v>0</v>
      </c>
      <c r="Z783">
        <v>24</v>
      </c>
      <c r="AA783">
        <v>49.5</v>
      </c>
      <c r="AB783">
        <v>2.0625</v>
      </c>
      <c r="AF783" s="2">
        <v>45611</v>
      </c>
      <c r="AG783">
        <v>7</v>
      </c>
      <c r="AH783">
        <v>42</v>
      </c>
      <c r="AI783">
        <v>0.5</v>
      </c>
      <c r="AX783">
        <v>3</v>
      </c>
      <c r="AY783">
        <v>49.5</v>
      </c>
      <c r="AZ783">
        <v>16.5</v>
      </c>
    </row>
    <row r="784" spans="1:52" x14ac:dyDescent="0.3">
      <c r="A784" s="2">
        <v>45612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0.5</v>
      </c>
      <c r="N784">
        <v>29</v>
      </c>
      <c r="O784">
        <v>4</v>
      </c>
      <c r="P784">
        <v>0</v>
      </c>
      <c r="Q784">
        <v>0</v>
      </c>
      <c r="R784">
        <v>0</v>
      </c>
      <c r="S784">
        <v>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24</v>
      </c>
      <c r="AA784">
        <v>35.5</v>
      </c>
      <c r="AB784">
        <v>1.479166666666667</v>
      </c>
      <c r="AF784" s="2">
        <v>45612</v>
      </c>
      <c r="AG784">
        <v>0.5</v>
      </c>
      <c r="AH784">
        <v>29</v>
      </c>
      <c r="AI784">
        <v>4</v>
      </c>
      <c r="AJ784">
        <v>2</v>
      </c>
      <c r="AX784">
        <v>4</v>
      </c>
      <c r="AY784">
        <v>35.5</v>
      </c>
      <c r="AZ784">
        <v>8.875</v>
      </c>
    </row>
    <row r="785" spans="1:52" x14ac:dyDescent="0.3">
      <c r="A785" s="2">
        <v>45614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48.5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1.5</v>
      </c>
      <c r="N785">
        <v>13.5</v>
      </c>
      <c r="O785">
        <v>0</v>
      </c>
      <c r="P785">
        <v>0</v>
      </c>
      <c r="Q785">
        <v>26.5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24</v>
      </c>
      <c r="AA785">
        <v>90</v>
      </c>
      <c r="AB785">
        <v>3.75</v>
      </c>
      <c r="AF785" s="2">
        <v>45614</v>
      </c>
      <c r="AG785">
        <v>48.5</v>
      </c>
      <c r="AH785">
        <v>1.5</v>
      </c>
      <c r="AI785">
        <v>13.5</v>
      </c>
      <c r="AJ785">
        <v>26.5</v>
      </c>
      <c r="AX785">
        <v>4</v>
      </c>
      <c r="AY785">
        <v>90</v>
      </c>
      <c r="AZ785">
        <v>22.5</v>
      </c>
    </row>
    <row r="786" spans="1:52" x14ac:dyDescent="0.3">
      <c r="A786" s="2">
        <v>45615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8.5</v>
      </c>
      <c r="Q786">
        <v>36.5</v>
      </c>
      <c r="R786">
        <v>135</v>
      </c>
      <c r="S786">
        <v>2.5</v>
      </c>
      <c r="T786">
        <v>2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24</v>
      </c>
      <c r="AA786">
        <v>185.5</v>
      </c>
      <c r="AB786">
        <v>7.729166666666667</v>
      </c>
      <c r="AF786" s="2">
        <v>45615</v>
      </c>
      <c r="AG786">
        <v>8.5</v>
      </c>
      <c r="AH786">
        <v>36.5</v>
      </c>
      <c r="AI786">
        <v>135</v>
      </c>
      <c r="AJ786">
        <v>2.5</v>
      </c>
      <c r="AK786">
        <v>2</v>
      </c>
      <c r="AL786">
        <v>1</v>
      </c>
      <c r="AX786">
        <v>6</v>
      </c>
      <c r="AY786">
        <v>185.5</v>
      </c>
      <c r="AZ786">
        <v>30.916666666666671</v>
      </c>
    </row>
    <row r="787" spans="1:52" x14ac:dyDescent="0.3">
      <c r="A787" s="2">
        <v>45616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2.5</v>
      </c>
      <c r="S787">
        <v>14.5</v>
      </c>
      <c r="T787">
        <v>0</v>
      </c>
      <c r="U787">
        <v>0</v>
      </c>
      <c r="V787">
        <v>2</v>
      </c>
      <c r="W787">
        <v>0</v>
      </c>
      <c r="X787">
        <v>0</v>
      </c>
      <c r="Y787">
        <v>0</v>
      </c>
      <c r="Z787">
        <v>24</v>
      </c>
      <c r="AA787">
        <v>19</v>
      </c>
      <c r="AB787">
        <v>0.79166666666666663</v>
      </c>
      <c r="AF787" s="2">
        <v>45616</v>
      </c>
      <c r="AG787">
        <v>2.5</v>
      </c>
      <c r="AH787">
        <v>14.5</v>
      </c>
      <c r="AI787">
        <v>2</v>
      </c>
      <c r="AX787">
        <v>3</v>
      </c>
      <c r="AY787">
        <v>19</v>
      </c>
      <c r="AZ787">
        <v>6.333333333333333</v>
      </c>
    </row>
    <row r="788" spans="1:52" x14ac:dyDescent="0.3">
      <c r="A788" s="2">
        <v>45617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24</v>
      </c>
      <c r="AA788">
        <v>1</v>
      </c>
      <c r="AB788">
        <v>4.1666666666666657E-2</v>
      </c>
      <c r="AF788" s="2">
        <v>45617</v>
      </c>
      <c r="AG788">
        <v>1</v>
      </c>
      <c r="AX788">
        <v>1</v>
      </c>
      <c r="AY788">
        <v>1</v>
      </c>
      <c r="AZ788">
        <v>1</v>
      </c>
    </row>
    <row r="789" spans="1:52" x14ac:dyDescent="0.3">
      <c r="A789" s="2">
        <v>45618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1.5</v>
      </c>
      <c r="P789">
        <v>13.5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24</v>
      </c>
      <c r="AA789">
        <v>15</v>
      </c>
      <c r="AB789">
        <v>0.625</v>
      </c>
      <c r="AF789" s="2">
        <v>45618</v>
      </c>
      <c r="AG789">
        <v>1.5</v>
      </c>
      <c r="AH789">
        <v>13.5</v>
      </c>
      <c r="AX789">
        <v>2</v>
      </c>
      <c r="AY789">
        <v>15</v>
      </c>
      <c r="AZ789">
        <v>7.5</v>
      </c>
    </row>
    <row r="790" spans="1:52" x14ac:dyDescent="0.3">
      <c r="A790" s="2">
        <v>45620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12.5</v>
      </c>
      <c r="R790">
        <v>37.5</v>
      </c>
      <c r="S790">
        <v>37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24</v>
      </c>
      <c r="AA790">
        <v>87</v>
      </c>
      <c r="AB790">
        <v>3.625</v>
      </c>
      <c r="AF790" s="2">
        <v>45620</v>
      </c>
      <c r="AG790">
        <v>12.5</v>
      </c>
      <c r="AH790">
        <v>37.5</v>
      </c>
      <c r="AI790">
        <v>37</v>
      </c>
      <c r="AX790">
        <v>3</v>
      </c>
      <c r="AY790">
        <v>87</v>
      </c>
      <c r="AZ790">
        <v>29</v>
      </c>
    </row>
    <row r="791" spans="1:52" x14ac:dyDescent="0.3">
      <c r="A791" s="2">
        <v>45622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8</v>
      </c>
      <c r="P791">
        <v>6.5</v>
      </c>
      <c r="Q791">
        <v>61.5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24</v>
      </c>
      <c r="AA791">
        <v>76</v>
      </c>
      <c r="AB791">
        <v>3.166666666666667</v>
      </c>
      <c r="AF791" s="2">
        <v>45622</v>
      </c>
      <c r="AG791">
        <v>8</v>
      </c>
      <c r="AH791">
        <v>6.5</v>
      </c>
      <c r="AI791">
        <v>61.5</v>
      </c>
      <c r="AX791">
        <v>3</v>
      </c>
      <c r="AY791">
        <v>76</v>
      </c>
      <c r="AZ791">
        <v>25.333333333333329</v>
      </c>
    </row>
    <row r="792" spans="1:52" x14ac:dyDescent="0.3">
      <c r="A792" s="2">
        <v>45623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45</v>
      </c>
      <c r="Q792">
        <v>41</v>
      </c>
      <c r="R792">
        <v>7.5</v>
      </c>
      <c r="S792">
        <v>9</v>
      </c>
      <c r="T792">
        <v>2.5</v>
      </c>
      <c r="U792">
        <v>1.5</v>
      </c>
      <c r="V792">
        <v>0</v>
      </c>
      <c r="W792">
        <v>0</v>
      </c>
      <c r="X792">
        <v>0</v>
      </c>
      <c r="Y792">
        <v>0</v>
      </c>
      <c r="Z792">
        <v>24</v>
      </c>
      <c r="AA792">
        <v>106.5</v>
      </c>
      <c r="AB792">
        <v>4.4375</v>
      </c>
      <c r="AF792" s="2">
        <v>45623</v>
      </c>
      <c r="AG792">
        <v>45</v>
      </c>
      <c r="AH792">
        <v>41</v>
      </c>
      <c r="AI792">
        <v>7.5</v>
      </c>
      <c r="AJ792">
        <v>9</v>
      </c>
      <c r="AK792">
        <v>2.5</v>
      </c>
      <c r="AL792">
        <v>1.5</v>
      </c>
      <c r="AX792">
        <v>6</v>
      </c>
      <c r="AY792">
        <v>106.5</v>
      </c>
      <c r="AZ792">
        <v>17.75</v>
      </c>
    </row>
    <row r="793" spans="1:52" x14ac:dyDescent="0.3">
      <c r="A793" s="2">
        <v>45625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1.5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24</v>
      </c>
      <c r="AA793">
        <v>1.5</v>
      </c>
      <c r="AB793">
        <v>6.25E-2</v>
      </c>
      <c r="AF793" s="2">
        <v>45625</v>
      </c>
      <c r="AG793">
        <v>1.5</v>
      </c>
      <c r="AX793">
        <v>1</v>
      </c>
      <c r="AY793">
        <v>1.5</v>
      </c>
      <c r="AZ793">
        <v>1.5</v>
      </c>
    </row>
    <row r="794" spans="1:52" x14ac:dyDescent="0.3">
      <c r="A794" s="2">
        <v>45626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2.5</v>
      </c>
      <c r="Y794">
        <v>0</v>
      </c>
      <c r="Z794">
        <v>24</v>
      </c>
      <c r="AA794">
        <v>2.5</v>
      </c>
      <c r="AB794">
        <v>0.1041666666666667</v>
      </c>
      <c r="AF794" s="2">
        <v>45626</v>
      </c>
      <c r="AG794">
        <v>2.5</v>
      </c>
      <c r="AX794">
        <v>1</v>
      </c>
      <c r="AY794">
        <v>2.5</v>
      </c>
      <c r="AZ794">
        <v>2.5</v>
      </c>
    </row>
    <row r="795" spans="1:52" x14ac:dyDescent="0.3">
      <c r="A795" s="2">
        <v>45627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24</v>
      </c>
      <c r="AA795">
        <v>1</v>
      </c>
      <c r="AB795">
        <v>4.1666666666666657E-2</v>
      </c>
      <c r="AF795" s="2">
        <v>45627</v>
      </c>
      <c r="AG795">
        <v>1</v>
      </c>
      <c r="AX795">
        <v>1</v>
      </c>
      <c r="AY795">
        <v>1</v>
      </c>
      <c r="AZ795">
        <v>1</v>
      </c>
    </row>
    <row r="796" spans="1:52" x14ac:dyDescent="0.3">
      <c r="A796" s="2">
        <v>45628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0.5</v>
      </c>
      <c r="V796">
        <v>2.5</v>
      </c>
      <c r="W796">
        <v>0</v>
      </c>
      <c r="X796">
        <v>0</v>
      </c>
      <c r="Y796">
        <v>0</v>
      </c>
      <c r="Z796">
        <v>24</v>
      </c>
      <c r="AA796">
        <v>6</v>
      </c>
      <c r="AB796">
        <v>0.25</v>
      </c>
      <c r="AF796" s="2">
        <v>45628</v>
      </c>
      <c r="AG796">
        <v>3</v>
      </c>
      <c r="AH796">
        <v>0.5</v>
      </c>
      <c r="AI796">
        <v>2.5</v>
      </c>
      <c r="AX796">
        <v>3</v>
      </c>
      <c r="AY796">
        <v>6</v>
      </c>
      <c r="AZ796">
        <v>2</v>
      </c>
    </row>
    <row r="797" spans="1:52" x14ac:dyDescent="0.3">
      <c r="A797" s="2">
        <v>45629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19.5</v>
      </c>
      <c r="O797">
        <v>0.5</v>
      </c>
      <c r="P797">
        <v>1.5</v>
      </c>
      <c r="Q797">
        <v>0.5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24</v>
      </c>
      <c r="AA797">
        <v>22</v>
      </c>
      <c r="AB797">
        <v>0.91666666666666663</v>
      </c>
      <c r="AF797" s="2">
        <v>45629</v>
      </c>
      <c r="AG797">
        <v>19.5</v>
      </c>
      <c r="AH797">
        <v>0.5</v>
      </c>
      <c r="AI797">
        <v>1.5</v>
      </c>
      <c r="AJ797">
        <v>0.5</v>
      </c>
      <c r="AX797">
        <v>4</v>
      </c>
      <c r="AY797">
        <v>22</v>
      </c>
      <c r="AZ797">
        <v>5.5</v>
      </c>
    </row>
    <row r="798" spans="1:52" x14ac:dyDescent="0.3">
      <c r="A798" s="2">
        <v>45630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0.5</v>
      </c>
      <c r="J798">
        <v>3.5</v>
      </c>
      <c r="K798">
        <v>0.5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24</v>
      </c>
      <c r="AA798">
        <v>6.5</v>
      </c>
      <c r="AB798">
        <v>0.27083333333333331</v>
      </c>
      <c r="AF798" s="2">
        <v>45630</v>
      </c>
      <c r="AG798">
        <v>0.5</v>
      </c>
      <c r="AH798">
        <v>3.5</v>
      </c>
      <c r="AI798">
        <v>0.5</v>
      </c>
      <c r="AJ798">
        <v>2</v>
      </c>
      <c r="AX798">
        <v>4</v>
      </c>
      <c r="AY798">
        <v>6.5</v>
      </c>
      <c r="AZ798">
        <v>1.625</v>
      </c>
    </row>
    <row r="799" spans="1:52" x14ac:dyDescent="0.3">
      <c r="A799" s="2">
        <v>45631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0.5</v>
      </c>
      <c r="L799">
        <v>0</v>
      </c>
      <c r="M799">
        <v>0</v>
      </c>
      <c r="N799">
        <v>0</v>
      </c>
      <c r="O799">
        <v>0</v>
      </c>
      <c r="P799">
        <v>0.5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24</v>
      </c>
      <c r="AA799">
        <v>1</v>
      </c>
      <c r="AB799">
        <v>4.1666666666666657E-2</v>
      </c>
      <c r="AF799" s="2">
        <v>45631</v>
      </c>
      <c r="AG799">
        <v>0.5</v>
      </c>
      <c r="AH799">
        <v>0.5</v>
      </c>
      <c r="AX799">
        <v>2</v>
      </c>
      <c r="AY799">
        <v>1</v>
      </c>
      <c r="AZ799">
        <v>0.5</v>
      </c>
    </row>
    <row r="800" spans="1:52" x14ac:dyDescent="0.3">
      <c r="A800" s="2">
        <v>45632</v>
      </c>
      <c r="B800">
        <v>0</v>
      </c>
      <c r="C800">
        <v>0.5</v>
      </c>
      <c r="D800">
        <v>0.5</v>
      </c>
      <c r="E800">
        <v>1.5</v>
      </c>
      <c r="F800">
        <v>0</v>
      </c>
      <c r="G800">
        <v>1.5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24</v>
      </c>
      <c r="AA800">
        <v>4.5</v>
      </c>
      <c r="AB800">
        <v>0.1875</v>
      </c>
      <c r="AF800" s="2">
        <v>45632</v>
      </c>
      <c r="AG800">
        <v>0.5</v>
      </c>
      <c r="AH800">
        <v>0.5</v>
      </c>
      <c r="AI800">
        <v>1.5</v>
      </c>
      <c r="AJ800">
        <v>1.5</v>
      </c>
      <c r="AK800">
        <v>0.5</v>
      </c>
      <c r="AX800">
        <v>5</v>
      </c>
      <c r="AY800">
        <v>4.5</v>
      </c>
      <c r="AZ800">
        <v>0.9</v>
      </c>
    </row>
    <row r="801" spans="1:52" x14ac:dyDescent="0.3">
      <c r="A801" s="2">
        <v>45633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4.5</v>
      </c>
      <c r="L801">
        <v>0</v>
      </c>
      <c r="M801">
        <v>0</v>
      </c>
      <c r="N801">
        <v>0</v>
      </c>
      <c r="O801">
        <v>0.5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24</v>
      </c>
      <c r="AA801">
        <v>6</v>
      </c>
      <c r="AB801">
        <v>0.25</v>
      </c>
      <c r="AF801" s="2">
        <v>45633</v>
      </c>
      <c r="AG801">
        <v>1</v>
      </c>
      <c r="AH801">
        <v>4.5</v>
      </c>
      <c r="AI801">
        <v>0.5</v>
      </c>
      <c r="AX801">
        <v>3</v>
      </c>
      <c r="AY801">
        <v>6</v>
      </c>
      <c r="AZ801">
        <v>2</v>
      </c>
    </row>
    <row r="802" spans="1:52" x14ac:dyDescent="0.3">
      <c r="A802" s="2">
        <v>45634</v>
      </c>
      <c r="B802">
        <v>0</v>
      </c>
      <c r="C802">
        <v>0</v>
      </c>
      <c r="D802">
        <v>0</v>
      </c>
      <c r="E802">
        <v>0</v>
      </c>
      <c r="F802">
        <v>6</v>
      </c>
      <c r="G802">
        <v>4.5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24</v>
      </c>
      <c r="AA802">
        <v>17.5</v>
      </c>
      <c r="AB802">
        <v>0.72916666666666663</v>
      </c>
      <c r="AF802" s="2">
        <v>45634</v>
      </c>
      <c r="AG802">
        <v>6</v>
      </c>
      <c r="AH802">
        <v>4.5</v>
      </c>
      <c r="AI802">
        <v>7</v>
      </c>
      <c r="AX802">
        <v>3</v>
      </c>
      <c r="AY802">
        <v>17.5</v>
      </c>
      <c r="AZ802">
        <v>5.833333333333333</v>
      </c>
    </row>
    <row r="803" spans="1:52" x14ac:dyDescent="0.3">
      <c r="A803" s="2">
        <v>45635</v>
      </c>
      <c r="B803">
        <v>0</v>
      </c>
      <c r="C803">
        <v>0</v>
      </c>
      <c r="P803">
        <v>29</v>
      </c>
      <c r="Q803">
        <v>2.5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12</v>
      </c>
      <c r="AA803">
        <v>31.5</v>
      </c>
      <c r="AB803">
        <v>2.625</v>
      </c>
      <c r="AF803" s="2">
        <v>45635</v>
      </c>
      <c r="AG803">
        <v>29</v>
      </c>
      <c r="AH803">
        <v>2.5</v>
      </c>
      <c r="AX803">
        <v>2</v>
      </c>
      <c r="AY803">
        <v>31.5</v>
      </c>
      <c r="AZ803">
        <v>15.75</v>
      </c>
    </row>
    <row r="804" spans="1:52" x14ac:dyDescent="0.3">
      <c r="A804" s="2">
        <v>45636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2.5</v>
      </c>
      <c r="I804">
        <v>0.5</v>
      </c>
      <c r="J804">
        <v>1.5</v>
      </c>
      <c r="K804">
        <v>2.5</v>
      </c>
      <c r="L804">
        <v>0</v>
      </c>
      <c r="M804">
        <v>0</v>
      </c>
      <c r="N804">
        <v>0.5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</v>
      </c>
      <c r="W804">
        <v>3.5</v>
      </c>
      <c r="X804">
        <v>0</v>
      </c>
      <c r="Y804">
        <v>0</v>
      </c>
      <c r="Z804">
        <v>24</v>
      </c>
      <c r="AA804">
        <v>13</v>
      </c>
      <c r="AB804">
        <v>0.54166666666666663</v>
      </c>
      <c r="AF804" s="2">
        <v>45636</v>
      </c>
      <c r="AG804">
        <v>2.5</v>
      </c>
      <c r="AH804">
        <v>0.5</v>
      </c>
      <c r="AI804">
        <v>1.5</v>
      </c>
      <c r="AJ804">
        <v>2.5</v>
      </c>
      <c r="AK804">
        <v>0.5</v>
      </c>
      <c r="AL804">
        <v>2</v>
      </c>
      <c r="AM804">
        <v>3.5</v>
      </c>
      <c r="AX804">
        <v>7</v>
      </c>
      <c r="AY804">
        <v>13</v>
      </c>
      <c r="AZ804">
        <v>1.857142857142857</v>
      </c>
    </row>
    <row r="805" spans="1:52" x14ac:dyDescent="0.3">
      <c r="A805" s="2">
        <v>45637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0.5</v>
      </c>
      <c r="Z805">
        <v>24</v>
      </c>
      <c r="AA805">
        <v>2.5</v>
      </c>
      <c r="AB805">
        <v>0.1041666666666667</v>
      </c>
      <c r="AF805" s="2">
        <v>45637</v>
      </c>
      <c r="AG805">
        <v>1</v>
      </c>
      <c r="AH805">
        <v>1</v>
      </c>
      <c r="AI805">
        <v>0.5</v>
      </c>
      <c r="AX805">
        <v>3</v>
      </c>
      <c r="AY805">
        <v>2.5</v>
      </c>
      <c r="AZ805">
        <v>0.83333333333333337</v>
      </c>
    </row>
    <row r="806" spans="1:52" x14ac:dyDescent="0.3">
      <c r="A806" s="2">
        <v>45640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4</v>
      </c>
      <c r="I806">
        <v>0</v>
      </c>
      <c r="J806">
        <v>0</v>
      </c>
      <c r="K806">
        <v>1.5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3.5</v>
      </c>
      <c r="R806">
        <v>9.5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24</v>
      </c>
      <c r="AA806">
        <v>18.5</v>
      </c>
      <c r="AB806">
        <v>0.77083333333333337</v>
      </c>
      <c r="AF806" s="2">
        <v>45640</v>
      </c>
      <c r="AG806">
        <v>4</v>
      </c>
      <c r="AH806">
        <v>1.5</v>
      </c>
      <c r="AI806">
        <v>3.5</v>
      </c>
      <c r="AJ806">
        <v>9.5</v>
      </c>
      <c r="AX806">
        <v>4</v>
      </c>
      <c r="AY806">
        <v>18.5</v>
      </c>
      <c r="AZ806">
        <v>4.625</v>
      </c>
    </row>
    <row r="807" spans="1:52" x14ac:dyDescent="0.3">
      <c r="A807" s="2">
        <v>45642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0.5</v>
      </c>
      <c r="R807">
        <v>3.5</v>
      </c>
      <c r="S807">
        <v>1.5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24</v>
      </c>
      <c r="AA807">
        <v>6.5</v>
      </c>
      <c r="AB807">
        <v>0.27083333333333331</v>
      </c>
      <c r="AF807" s="2">
        <v>45642</v>
      </c>
      <c r="AG807">
        <v>1</v>
      </c>
      <c r="AH807">
        <v>0.5</v>
      </c>
      <c r="AI807">
        <v>3.5</v>
      </c>
      <c r="AJ807">
        <v>1.5</v>
      </c>
      <c r="AX807">
        <v>4</v>
      </c>
      <c r="AY807">
        <v>6.5</v>
      </c>
      <c r="AZ807">
        <v>1.625</v>
      </c>
    </row>
    <row r="808" spans="1:52" x14ac:dyDescent="0.3">
      <c r="A808" s="2">
        <v>45643</v>
      </c>
      <c r="B808">
        <v>0</v>
      </c>
      <c r="C808">
        <v>0</v>
      </c>
      <c r="D808">
        <v>0</v>
      </c>
      <c r="E808">
        <v>0</v>
      </c>
      <c r="F808">
        <v>0.5</v>
      </c>
      <c r="G808">
        <v>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24</v>
      </c>
      <c r="AA808">
        <v>8.5</v>
      </c>
      <c r="AB808">
        <v>0.35416666666666669</v>
      </c>
      <c r="AF808" s="2">
        <v>45643</v>
      </c>
      <c r="AG808">
        <v>0.5</v>
      </c>
      <c r="AH808">
        <v>8</v>
      </c>
      <c r="AX808">
        <v>2</v>
      </c>
      <c r="AY808">
        <v>8.5</v>
      </c>
      <c r="AZ808">
        <v>4.25</v>
      </c>
    </row>
    <row r="809" spans="1:52" x14ac:dyDescent="0.3">
      <c r="A809" s="2">
        <v>45644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24</v>
      </c>
      <c r="AA809">
        <v>3.5</v>
      </c>
      <c r="AB809">
        <v>0.14583333333333329</v>
      </c>
      <c r="AF809" s="2">
        <v>45644</v>
      </c>
      <c r="AG809">
        <v>3.5</v>
      </c>
      <c r="AX809">
        <v>1</v>
      </c>
      <c r="AY809">
        <v>3.5</v>
      </c>
      <c r="AZ809">
        <v>3.5</v>
      </c>
    </row>
    <row r="810" spans="1:52" x14ac:dyDescent="0.3">
      <c r="A810" s="2">
        <v>45645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9.5</v>
      </c>
      <c r="M810">
        <v>0</v>
      </c>
      <c r="N810">
        <v>0</v>
      </c>
      <c r="O810">
        <v>1</v>
      </c>
      <c r="P810">
        <v>0</v>
      </c>
      <c r="Q810">
        <v>0.5</v>
      </c>
      <c r="R810">
        <v>5.5</v>
      </c>
      <c r="S810">
        <v>0.5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24</v>
      </c>
      <c r="AA810">
        <v>18</v>
      </c>
      <c r="AB810">
        <v>0.75</v>
      </c>
      <c r="AF810" s="2">
        <v>45645</v>
      </c>
      <c r="AG810">
        <v>1</v>
      </c>
      <c r="AH810">
        <v>9.5</v>
      </c>
      <c r="AI810">
        <v>1</v>
      </c>
      <c r="AJ810">
        <v>0.5</v>
      </c>
      <c r="AK810">
        <v>5.5</v>
      </c>
      <c r="AL810">
        <v>0.5</v>
      </c>
      <c r="AX810">
        <v>6</v>
      </c>
      <c r="AY810">
        <v>18</v>
      </c>
      <c r="AZ810">
        <v>3</v>
      </c>
    </row>
    <row r="811" spans="1:52" x14ac:dyDescent="0.3">
      <c r="A811" s="2">
        <v>45646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24</v>
      </c>
      <c r="AA811">
        <v>1</v>
      </c>
      <c r="AB811">
        <v>4.1666666666666657E-2</v>
      </c>
      <c r="AF811" s="2">
        <v>45646</v>
      </c>
      <c r="AG811">
        <v>1</v>
      </c>
      <c r="AX811">
        <v>1</v>
      </c>
      <c r="AY811">
        <v>1</v>
      </c>
      <c r="AZ811">
        <v>1</v>
      </c>
    </row>
    <row r="812" spans="1:52" x14ac:dyDescent="0.3">
      <c r="A812" s="2">
        <v>45647</v>
      </c>
      <c r="B812">
        <v>0</v>
      </c>
      <c r="C812">
        <v>0</v>
      </c>
      <c r="D812">
        <v>0</v>
      </c>
      <c r="E812">
        <v>0.5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7.5</v>
      </c>
      <c r="Z812">
        <v>24</v>
      </c>
      <c r="AA812">
        <v>8</v>
      </c>
      <c r="AB812">
        <v>0.33333333333333331</v>
      </c>
      <c r="AF812" s="2">
        <v>45647</v>
      </c>
      <c r="AG812">
        <v>0.5</v>
      </c>
      <c r="AH812">
        <v>7.5</v>
      </c>
      <c r="AX812">
        <v>2</v>
      </c>
      <c r="AY812">
        <v>8</v>
      </c>
      <c r="AZ812">
        <v>4</v>
      </c>
    </row>
    <row r="813" spans="1:52" x14ac:dyDescent="0.3">
      <c r="A813" s="2">
        <v>45648</v>
      </c>
      <c r="B813">
        <v>10</v>
      </c>
      <c r="C813">
        <v>0</v>
      </c>
      <c r="D813">
        <v>1.5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6.5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8.5</v>
      </c>
      <c r="S813">
        <v>1.5</v>
      </c>
      <c r="T813">
        <v>0</v>
      </c>
      <c r="U813">
        <v>3</v>
      </c>
      <c r="V813">
        <v>1.5</v>
      </c>
      <c r="W813">
        <v>0</v>
      </c>
      <c r="X813">
        <v>0</v>
      </c>
      <c r="Y813">
        <v>0</v>
      </c>
      <c r="Z813">
        <v>24</v>
      </c>
      <c r="AA813">
        <v>32.5</v>
      </c>
      <c r="AB813">
        <v>1.354166666666667</v>
      </c>
      <c r="AF813" s="2">
        <v>45648</v>
      </c>
      <c r="AG813">
        <v>10</v>
      </c>
      <c r="AH813">
        <v>1.5</v>
      </c>
      <c r="AI813">
        <v>6.5</v>
      </c>
      <c r="AJ813">
        <v>8.5</v>
      </c>
      <c r="AK813">
        <v>1.5</v>
      </c>
      <c r="AL813">
        <v>3</v>
      </c>
      <c r="AM813">
        <v>1.5</v>
      </c>
      <c r="AX813">
        <v>7</v>
      </c>
      <c r="AY813">
        <v>32.5</v>
      </c>
      <c r="AZ813">
        <v>4.6428571428571432</v>
      </c>
    </row>
    <row r="814" spans="1:52" x14ac:dyDescent="0.3">
      <c r="A814" s="2">
        <v>45649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9</v>
      </c>
      <c r="O814">
        <v>0</v>
      </c>
      <c r="P814">
        <v>1.5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24</v>
      </c>
      <c r="AA814">
        <v>11</v>
      </c>
      <c r="AB814">
        <v>0.45833333333333331</v>
      </c>
      <c r="AF814" s="2">
        <v>45649</v>
      </c>
      <c r="AG814">
        <v>0.5</v>
      </c>
      <c r="AH814">
        <v>9</v>
      </c>
      <c r="AI814">
        <v>1.5</v>
      </c>
      <c r="AX814">
        <v>3</v>
      </c>
      <c r="AY814">
        <v>11</v>
      </c>
      <c r="AZ814">
        <v>3.666666666666667</v>
      </c>
    </row>
    <row r="815" spans="1:52" x14ac:dyDescent="0.3">
      <c r="A815" s="2">
        <v>45650</v>
      </c>
      <c r="B815">
        <v>0</v>
      </c>
      <c r="C815">
        <v>0.5</v>
      </c>
      <c r="D815">
        <v>5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24</v>
      </c>
      <c r="AA815">
        <v>10.5</v>
      </c>
      <c r="AB815">
        <v>0.4375</v>
      </c>
      <c r="AF815" s="2">
        <v>45650</v>
      </c>
      <c r="AG815">
        <v>0.5</v>
      </c>
      <c r="AH815">
        <v>5</v>
      </c>
      <c r="AI815">
        <v>5</v>
      </c>
      <c r="AX815">
        <v>3</v>
      </c>
      <c r="AY815">
        <v>10.5</v>
      </c>
      <c r="AZ815">
        <v>3.5</v>
      </c>
    </row>
    <row r="816" spans="1:52" x14ac:dyDescent="0.3">
      <c r="A816" s="2">
        <v>45651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0.5</v>
      </c>
      <c r="W816">
        <v>1.5</v>
      </c>
      <c r="X816">
        <v>0</v>
      </c>
      <c r="Y816">
        <v>0</v>
      </c>
      <c r="Z816">
        <v>24</v>
      </c>
      <c r="AA816">
        <v>4</v>
      </c>
      <c r="AB816">
        <v>0.16666666666666671</v>
      </c>
      <c r="AF816" s="2">
        <v>45651</v>
      </c>
      <c r="AG816">
        <v>2</v>
      </c>
      <c r="AH816">
        <v>0.5</v>
      </c>
      <c r="AI816">
        <v>1.5</v>
      </c>
      <c r="AX816">
        <v>3</v>
      </c>
      <c r="AY816">
        <v>4</v>
      </c>
      <c r="AZ816">
        <v>1.333333333333333</v>
      </c>
    </row>
    <row r="817" spans="1:52" x14ac:dyDescent="0.3">
      <c r="A817" s="2">
        <v>45656</v>
      </c>
      <c r="B817">
        <v>0</v>
      </c>
      <c r="C817">
        <v>0</v>
      </c>
      <c r="D817">
        <v>0</v>
      </c>
      <c r="E817">
        <v>2</v>
      </c>
      <c r="F817">
        <v>0.5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3</v>
      </c>
      <c r="Z817">
        <v>24</v>
      </c>
      <c r="AA817">
        <v>5.5</v>
      </c>
      <c r="AB817">
        <v>0.22916666666666671</v>
      </c>
      <c r="AF817" s="2">
        <v>45656</v>
      </c>
      <c r="AG817">
        <v>2</v>
      </c>
      <c r="AH817">
        <v>0.5</v>
      </c>
      <c r="AI817">
        <v>3</v>
      </c>
      <c r="AX817">
        <v>3</v>
      </c>
      <c r="AY817">
        <v>5.5</v>
      </c>
      <c r="AZ817">
        <v>1.833333333333333</v>
      </c>
    </row>
    <row r="818" spans="1:52" x14ac:dyDescent="0.3">
      <c r="A818" s="2">
        <v>45658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24</v>
      </c>
      <c r="AA818">
        <v>1</v>
      </c>
      <c r="AB818">
        <v>4.1666666666666657E-2</v>
      </c>
      <c r="AF818" s="2">
        <v>45658</v>
      </c>
      <c r="AG818">
        <v>1</v>
      </c>
      <c r="AX818">
        <v>1</v>
      </c>
      <c r="AY818">
        <v>1</v>
      </c>
      <c r="AZ818">
        <v>1</v>
      </c>
    </row>
    <row r="819" spans="1:52" x14ac:dyDescent="0.3">
      <c r="A819" s="2">
        <v>45663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16</v>
      </c>
      <c r="R819">
        <v>0</v>
      </c>
      <c r="S819">
        <v>0</v>
      </c>
      <c r="T819">
        <v>0</v>
      </c>
      <c r="U819">
        <v>0</v>
      </c>
      <c r="V819">
        <v>1.5</v>
      </c>
      <c r="W819">
        <v>0</v>
      </c>
      <c r="X819">
        <v>0</v>
      </c>
      <c r="Y819">
        <v>0</v>
      </c>
      <c r="Z819">
        <v>24</v>
      </c>
      <c r="AA819">
        <v>17.5</v>
      </c>
      <c r="AB819">
        <v>0.72916666666666663</v>
      </c>
      <c r="AF819" s="2">
        <v>45663</v>
      </c>
      <c r="AG819">
        <v>16</v>
      </c>
      <c r="AH819">
        <v>1.5</v>
      </c>
      <c r="AX819">
        <v>2</v>
      </c>
      <c r="AY819">
        <v>17.5</v>
      </c>
      <c r="AZ819">
        <v>8.75</v>
      </c>
    </row>
    <row r="820" spans="1:52" x14ac:dyDescent="0.3">
      <c r="A820" s="2">
        <v>45665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0.5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2.5</v>
      </c>
      <c r="W820">
        <v>13.5</v>
      </c>
      <c r="X820">
        <v>14</v>
      </c>
      <c r="Y820">
        <v>1</v>
      </c>
      <c r="Z820">
        <v>24</v>
      </c>
      <c r="AA820">
        <v>32.5</v>
      </c>
      <c r="AB820">
        <v>1.354166666666667</v>
      </c>
      <c r="AF820" s="2">
        <v>45665</v>
      </c>
      <c r="AG820">
        <v>0.5</v>
      </c>
      <c r="AH820">
        <v>1</v>
      </c>
      <c r="AI820">
        <v>2.5</v>
      </c>
      <c r="AJ820">
        <v>13.5</v>
      </c>
      <c r="AK820">
        <v>14</v>
      </c>
      <c r="AL820">
        <v>1</v>
      </c>
      <c r="AX820">
        <v>6</v>
      </c>
      <c r="AY820">
        <v>32.5</v>
      </c>
      <c r="AZ820">
        <v>5.416666666666667</v>
      </c>
    </row>
    <row r="821" spans="1:52" x14ac:dyDescent="0.3">
      <c r="A821" s="2">
        <v>45666</v>
      </c>
      <c r="B821">
        <v>2</v>
      </c>
      <c r="C821">
        <v>4</v>
      </c>
      <c r="D821">
        <v>6.5</v>
      </c>
      <c r="E821">
        <v>3</v>
      </c>
      <c r="F821">
        <v>2.5</v>
      </c>
      <c r="G821">
        <v>1</v>
      </c>
      <c r="H821">
        <v>1</v>
      </c>
      <c r="I821">
        <v>1.5</v>
      </c>
      <c r="J821">
        <v>1</v>
      </c>
      <c r="K821">
        <v>0.5</v>
      </c>
      <c r="L821">
        <v>0.5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24</v>
      </c>
      <c r="AA821">
        <v>23.5</v>
      </c>
      <c r="AB821">
        <v>0.97916666666666663</v>
      </c>
      <c r="AF821" s="2">
        <v>45666</v>
      </c>
      <c r="AG821">
        <v>2</v>
      </c>
      <c r="AH821">
        <v>4</v>
      </c>
      <c r="AI821">
        <v>6.5</v>
      </c>
      <c r="AJ821">
        <v>3</v>
      </c>
      <c r="AK821">
        <v>2.5</v>
      </c>
      <c r="AL821">
        <v>1</v>
      </c>
      <c r="AM821">
        <v>1</v>
      </c>
      <c r="AN821">
        <v>1.5</v>
      </c>
      <c r="AO821">
        <v>1</v>
      </c>
      <c r="AP821">
        <v>0.5</v>
      </c>
      <c r="AQ821">
        <v>0.5</v>
      </c>
      <c r="AX821">
        <v>11</v>
      </c>
      <c r="AY821">
        <v>23.5</v>
      </c>
      <c r="AZ821">
        <v>2.1363636363636358</v>
      </c>
    </row>
    <row r="822" spans="1:52" x14ac:dyDescent="0.3">
      <c r="A822" s="2">
        <v>45667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</v>
      </c>
      <c r="X822">
        <v>1</v>
      </c>
      <c r="Y822">
        <v>0</v>
      </c>
      <c r="Z822">
        <v>24</v>
      </c>
      <c r="AA822">
        <v>28</v>
      </c>
      <c r="AB822">
        <v>1.166666666666667</v>
      </c>
      <c r="AF822" s="2">
        <v>45667</v>
      </c>
      <c r="AG822">
        <v>27</v>
      </c>
      <c r="AH822">
        <v>1</v>
      </c>
      <c r="AX822">
        <v>2</v>
      </c>
      <c r="AY822">
        <v>28</v>
      </c>
      <c r="AZ822">
        <v>14</v>
      </c>
    </row>
    <row r="823" spans="1:52" x14ac:dyDescent="0.3">
      <c r="A823" s="2">
        <v>45670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1.5</v>
      </c>
      <c r="X823">
        <v>0.5</v>
      </c>
      <c r="Y823">
        <v>0</v>
      </c>
      <c r="Z823">
        <v>24</v>
      </c>
      <c r="AA823">
        <v>2</v>
      </c>
      <c r="AB823">
        <v>8.3333333333333329E-2</v>
      </c>
      <c r="AF823" s="2">
        <v>45670</v>
      </c>
      <c r="AG823">
        <v>1.5</v>
      </c>
      <c r="AH823">
        <v>0.5</v>
      </c>
      <c r="AX823">
        <v>2</v>
      </c>
      <c r="AY823">
        <v>2</v>
      </c>
      <c r="AZ823">
        <v>1</v>
      </c>
    </row>
    <row r="824" spans="1:52" x14ac:dyDescent="0.3">
      <c r="A824" s="2">
        <v>45672</v>
      </c>
      <c r="B824">
        <v>0</v>
      </c>
      <c r="C824">
        <v>0</v>
      </c>
      <c r="D824">
        <v>0</v>
      </c>
      <c r="E824">
        <v>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24</v>
      </c>
      <c r="AA824">
        <v>2</v>
      </c>
      <c r="AB824">
        <v>8.3333333333333329E-2</v>
      </c>
      <c r="AF824" s="2">
        <v>45672</v>
      </c>
      <c r="AG824">
        <v>2</v>
      </c>
      <c r="AX824">
        <v>1</v>
      </c>
      <c r="AY824">
        <v>2</v>
      </c>
      <c r="AZ824">
        <v>2</v>
      </c>
    </row>
    <row r="825" spans="1:52" x14ac:dyDescent="0.3">
      <c r="A825" s="2">
        <v>45674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0.5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2.5</v>
      </c>
      <c r="R825">
        <v>1.5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24</v>
      </c>
      <c r="AA825">
        <v>5.5</v>
      </c>
      <c r="AB825">
        <v>0.22916666666666671</v>
      </c>
      <c r="AF825" s="2">
        <v>45674</v>
      </c>
      <c r="AG825">
        <v>0.5</v>
      </c>
      <c r="AH825">
        <v>2.5</v>
      </c>
      <c r="AI825">
        <v>1.5</v>
      </c>
      <c r="AJ825">
        <v>1</v>
      </c>
      <c r="AX825">
        <v>4</v>
      </c>
      <c r="AY825">
        <v>5.5</v>
      </c>
      <c r="AZ825">
        <v>1.375</v>
      </c>
    </row>
    <row r="826" spans="1:52" x14ac:dyDescent="0.3">
      <c r="A826" s="2">
        <v>45675</v>
      </c>
      <c r="B826">
        <v>0</v>
      </c>
      <c r="C826">
        <v>2</v>
      </c>
      <c r="D826">
        <v>6</v>
      </c>
      <c r="E826">
        <v>10.5</v>
      </c>
      <c r="F826">
        <v>0.5</v>
      </c>
      <c r="G826">
        <v>0</v>
      </c>
      <c r="H826">
        <v>1</v>
      </c>
      <c r="I826">
        <v>0.5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3</v>
      </c>
      <c r="P826">
        <v>0.5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24</v>
      </c>
      <c r="AA826">
        <v>24</v>
      </c>
      <c r="AB826">
        <v>1</v>
      </c>
      <c r="AF826" s="2">
        <v>45675</v>
      </c>
      <c r="AG826">
        <v>2</v>
      </c>
      <c r="AH826">
        <v>6</v>
      </c>
      <c r="AI826">
        <v>10.5</v>
      </c>
      <c r="AJ826">
        <v>0.5</v>
      </c>
      <c r="AK826">
        <v>1</v>
      </c>
      <c r="AL826">
        <v>0.5</v>
      </c>
      <c r="AM826">
        <v>3</v>
      </c>
      <c r="AN826">
        <v>0.5</v>
      </c>
      <c r="AX826">
        <v>8</v>
      </c>
      <c r="AY826">
        <v>24</v>
      </c>
      <c r="AZ826">
        <v>3</v>
      </c>
    </row>
    <row r="827" spans="1:52" x14ac:dyDescent="0.3">
      <c r="A827" s="2">
        <v>45676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6.5</v>
      </c>
      <c r="O827">
        <v>4.5</v>
      </c>
      <c r="P827">
        <v>1.5</v>
      </c>
      <c r="Q827">
        <v>2.5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0.5</v>
      </c>
      <c r="Z827">
        <v>24</v>
      </c>
      <c r="AA827">
        <v>15.5</v>
      </c>
      <c r="AB827">
        <v>0.64583333333333337</v>
      </c>
      <c r="AF827" s="2">
        <v>45676</v>
      </c>
      <c r="AG827">
        <v>6.5</v>
      </c>
      <c r="AH827">
        <v>4.5</v>
      </c>
      <c r="AI827">
        <v>1.5</v>
      </c>
      <c r="AJ827">
        <v>2.5</v>
      </c>
      <c r="AK827">
        <v>0.5</v>
      </c>
      <c r="AX827">
        <v>5</v>
      </c>
      <c r="AY827">
        <v>15.5</v>
      </c>
      <c r="AZ827">
        <v>3.1</v>
      </c>
    </row>
    <row r="828" spans="1:52" x14ac:dyDescent="0.3">
      <c r="A828" s="2">
        <v>45677</v>
      </c>
      <c r="B828">
        <v>16</v>
      </c>
      <c r="C828">
        <v>17.5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24</v>
      </c>
      <c r="AA828">
        <v>35.5</v>
      </c>
      <c r="AB828">
        <v>1.479166666666667</v>
      </c>
      <c r="AF828" s="2">
        <v>45677</v>
      </c>
      <c r="AG828">
        <v>16</v>
      </c>
      <c r="AH828">
        <v>17.5</v>
      </c>
      <c r="AI828">
        <v>2</v>
      </c>
      <c r="AX828">
        <v>3</v>
      </c>
      <c r="AY828">
        <v>35.5</v>
      </c>
      <c r="AZ828">
        <v>11.83333333333333</v>
      </c>
    </row>
    <row r="829" spans="1:52" x14ac:dyDescent="0.3">
      <c r="A829" s="2">
        <v>45678</v>
      </c>
      <c r="B829">
        <v>0.5</v>
      </c>
      <c r="C829">
        <v>4.5</v>
      </c>
      <c r="D829">
        <v>3.5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</v>
      </c>
      <c r="P829">
        <v>13.5</v>
      </c>
      <c r="Q829">
        <v>6</v>
      </c>
      <c r="R829">
        <v>0</v>
      </c>
      <c r="S829">
        <v>0</v>
      </c>
      <c r="T829">
        <v>0</v>
      </c>
      <c r="U829">
        <v>0</v>
      </c>
      <c r="V829">
        <v>5.5</v>
      </c>
      <c r="W829">
        <v>0</v>
      </c>
      <c r="X829">
        <v>1.5</v>
      </c>
      <c r="Y829">
        <v>0</v>
      </c>
      <c r="Z829">
        <v>24</v>
      </c>
      <c r="AA829">
        <v>40</v>
      </c>
      <c r="AB829">
        <v>1.666666666666667</v>
      </c>
      <c r="AF829" s="2">
        <v>45678</v>
      </c>
      <c r="AG829">
        <v>0.5</v>
      </c>
      <c r="AH829">
        <v>4.5</v>
      </c>
      <c r="AI829">
        <v>3.5</v>
      </c>
      <c r="AJ829">
        <v>2</v>
      </c>
      <c r="AK829">
        <v>3</v>
      </c>
      <c r="AL829">
        <v>13.5</v>
      </c>
      <c r="AM829">
        <v>6</v>
      </c>
      <c r="AN829">
        <v>5.5</v>
      </c>
      <c r="AO829">
        <v>1.5</v>
      </c>
      <c r="AX829">
        <v>9</v>
      </c>
      <c r="AY829">
        <v>40</v>
      </c>
      <c r="AZ829">
        <v>4.4444444444444446</v>
      </c>
    </row>
    <row r="830" spans="1:52" x14ac:dyDescent="0.3">
      <c r="A830" s="2">
        <v>45679</v>
      </c>
      <c r="B830">
        <v>0</v>
      </c>
      <c r="C830">
        <v>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24</v>
      </c>
      <c r="AA830">
        <v>2</v>
      </c>
      <c r="AB830">
        <v>8.3333333333333329E-2</v>
      </c>
      <c r="AF830" s="2">
        <v>45679</v>
      </c>
      <c r="AG830">
        <v>2</v>
      </c>
      <c r="AX830">
        <v>1</v>
      </c>
      <c r="AY830">
        <v>2</v>
      </c>
      <c r="AZ830">
        <v>2</v>
      </c>
    </row>
    <row r="831" spans="1:52" x14ac:dyDescent="0.3">
      <c r="A831" s="2">
        <v>45680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2.5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24</v>
      </c>
      <c r="AA831">
        <v>3.5</v>
      </c>
      <c r="AB831">
        <v>0.14583333333333329</v>
      </c>
      <c r="AF831" s="2">
        <v>45680</v>
      </c>
      <c r="AG831">
        <v>1</v>
      </c>
      <c r="AH831">
        <v>2.5</v>
      </c>
      <c r="AX831">
        <v>2</v>
      </c>
      <c r="AY831">
        <v>3.5</v>
      </c>
      <c r="AZ831">
        <v>1.75</v>
      </c>
    </row>
    <row r="832" spans="1:52" x14ac:dyDescent="0.3">
      <c r="A832" s="2">
        <v>45681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1.5</v>
      </c>
      <c r="V832">
        <v>0</v>
      </c>
      <c r="W832">
        <v>0</v>
      </c>
      <c r="X832">
        <v>0</v>
      </c>
      <c r="Y832">
        <v>0</v>
      </c>
      <c r="Z832">
        <v>24</v>
      </c>
      <c r="AA832">
        <v>1.5</v>
      </c>
      <c r="AB832">
        <v>6.25E-2</v>
      </c>
      <c r="AF832" s="2">
        <v>45681</v>
      </c>
      <c r="AG832">
        <v>1.5</v>
      </c>
      <c r="AX832">
        <v>1</v>
      </c>
      <c r="AY832">
        <v>1.5</v>
      </c>
      <c r="AZ832">
        <v>1.5</v>
      </c>
    </row>
    <row r="833" spans="1:52" x14ac:dyDescent="0.3">
      <c r="A833" s="2">
        <v>45682</v>
      </c>
      <c r="B833">
        <v>0.5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24</v>
      </c>
      <c r="AA833">
        <v>1.5</v>
      </c>
      <c r="AB833">
        <v>6.25E-2</v>
      </c>
      <c r="AF833" s="2">
        <v>45682</v>
      </c>
      <c r="AG833">
        <v>0.5</v>
      </c>
      <c r="AH833">
        <v>1</v>
      </c>
      <c r="AX833">
        <v>2</v>
      </c>
      <c r="AY833">
        <v>1.5</v>
      </c>
      <c r="AZ833">
        <v>0.75</v>
      </c>
    </row>
    <row r="834" spans="1:52" x14ac:dyDescent="0.3">
      <c r="A834" s="2">
        <v>45685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5.5</v>
      </c>
      <c r="O834">
        <v>2</v>
      </c>
      <c r="P834">
        <v>2</v>
      </c>
      <c r="Q834">
        <v>2.5</v>
      </c>
      <c r="R834">
        <v>0</v>
      </c>
      <c r="S834">
        <v>0</v>
      </c>
      <c r="T834">
        <v>0</v>
      </c>
      <c r="U834">
        <v>0</v>
      </c>
      <c r="V834">
        <v>0.5</v>
      </c>
      <c r="W834">
        <v>1</v>
      </c>
      <c r="X834">
        <v>1</v>
      </c>
      <c r="Y834">
        <v>3.5</v>
      </c>
      <c r="Z834">
        <v>24</v>
      </c>
      <c r="AA834">
        <v>18</v>
      </c>
      <c r="AB834">
        <v>0.75</v>
      </c>
      <c r="AF834" s="2">
        <v>45685</v>
      </c>
      <c r="AG834">
        <v>5.5</v>
      </c>
      <c r="AH834">
        <v>2</v>
      </c>
      <c r="AI834">
        <v>2</v>
      </c>
      <c r="AJ834">
        <v>2.5</v>
      </c>
      <c r="AK834">
        <v>0.5</v>
      </c>
      <c r="AL834">
        <v>1</v>
      </c>
      <c r="AM834">
        <v>1</v>
      </c>
      <c r="AN834">
        <v>3.5</v>
      </c>
      <c r="AX834">
        <v>8</v>
      </c>
      <c r="AY834">
        <v>18</v>
      </c>
      <c r="AZ834">
        <v>2.25</v>
      </c>
    </row>
    <row r="835" spans="1:52" x14ac:dyDescent="0.3">
      <c r="A835" s="2">
        <v>45686</v>
      </c>
      <c r="B835">
        <v>2.5</v>
      </c>
      <c r="C835">
        <v>2.5</v>
      </c>
      <c r="D835">
        <v>1.5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0.5</v>
      </c>
      <c r="Y835">
        <v>16</v>
      </c>
      <c r="Z835">
        <v>24</v>
      </c>
      <c r="AA835">
        <v>23</v>
      </c>
      <c r="AB835">
        <v>0.95833333333333337</v>
      </c>
      <c r="AF835" s="2">
        <v>45686</v>
      </c>
      <c r="AG835">
        <v>2.5</v>
      </c>
      <c r="AH835">
        <v>2.5</v>
      </c>
      <c r="AI835">
        <v>1.5</v>
      </c>
      <c r="AJ835">
        <v>0.5</v>
      </c>
      <c r="AK835">
        <v>16</v>
      </c>
      <c r="AX835">
        <v>5</v>
      </c>
      <c r="AY835">
        <v>23</v>
      </c>
      <c r="AZ835">
        <v>4.5999999999999996</v>
      </c>
    </row>
    <row r="836" spans="1:52" x14ac:dyDescent="0.3">
      <c r="A836" s="2">
        <v>45687</v>
      </c>
      <c r="B836">
        <v>4</v>
      </c>
      <c r="C836">
        <v>2.5</v>
      </c>
      <c r="D836">
        <v>1.5</v>
      </c>
      <c r="G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0.5</v>
      </c>
      <c r="Q836">
        <v>0</v>
      </c>
      <c r="R836">
        <v>0</v>
      </c>
      <c r="S836">
        <v>0.5</v>
      </c>
      <c r="T836">
        <v>0</v>
      </c>
      <c r="U836">
        <v>0.5</v>
      </c>
      <c r="V836">
        <v>0</v>
      </c>
      <c r="W836">
        <v>1.5</v>
      </c>
      <c r="X836">
        <v>0</v>
      </c>
      <c r="Y836">
        <v>1.5</v>
      </c>
      <c r="Z836">
        <v>21</v>
      </c>
      <c r="AA836">
        <v>12.5</v>
      </c>
      <c r="AB836">
        <v>0.59523809523809523</v>
      </c>
      <c r="AF836" s="2">
        <v>45687</v>
      </c>
      <c r="AG836">
        <v>4</v>
      </c>
      <c r="AH836">
        <v>2.5</v>
      </c>
      <c r="AI836">
        <v>1.5</v>
      </c>
      <c r="AJ836">
        <v>0.5</v>
      </c>
      <c r="AK836">
        <v>0.5</v>
      </c>
      <c r="AL836">
        <v>0.5</v>
      </c>
      <c r="AM836">
        <v>1.5</v>
      </c>
      <c r="AN836">
        <v>1.5</v>
      </c>
      <c r="AX836">
        <v>8</v>
      </c>
      <c r="AY836">
        <v>12.5</v>
      </c>
      <c r="AZ836">
        <v>1.5625</v>
      </c>
    </row>
    <row r="837" spans="1:52" x14ac:dyDescent="0.3">
      <c r="A837" s="2">
        <v>45688</v>
      </c>
      <c r="B837">
        <v>2</v>
      </c>
      <c r="C837">
        <v>2.5</v>
      </c>
      <c r="D837">
        <v>1.5</v>
      </c>
      <c r="E837">
        <v>1.5</v>
      </c>
      <c r="F837">
        <v>3</v>
      </c>
      <c r="G837">
        <v>2</v>
      </c>
      <c r="H837">
        <v>2.5</v>
      </c>
      <c r="I837">
        <v>0.5</v>
      </c>
      <c r="J837">
        <v>1</v>
      </c>
      <c r="K837">
        <v>1.5</v>
      </c>
      <c r="L837">
        <v>2</v>
      </c>
      <c r="M837">
        <v>0.5</v>
      </c>
      <c r="N837">
        <v>0</v>
      </c>
      <c r="O837">
        <v>1.5</v>
      </c>
      <c r="P837">
        <v>0</v>
      </c>
      <c r="Q837">
        <v>2</v>
      </c>
      <c r="R837">
        <v>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24</v>
      </c>
      <c r="AA837">
        <v>26</v>
      </c>
      <c r="AB837">
        <v>1.083333333333333</v>
      </c>
      <c r="AF837" s="2">
        <v>45688</v>
      </c>
      <c r="AG837">
        <v>2</v>
      </c>
      <c r="AH837">
        <v>2.5</v>
      </c>
      <c r="AI837">
        <v>1.5</v>
      </c>
      <c r="AJ837">
        <v>1.5</v>
      </c>
      <c r="AK837">
        <v>3</v>
      </c>
      <c r="AL837">
        <v>2</v>
      </c>
      <c r="AM837">
        <v>2.5</v>
      </c>
      <c r="AN837">
        <v>0.5</v>
      </c>
      <c r="AO837">
        <v>1</v>
      </c>
      <c r="AP837">
        <v>1.5</v>
      </c>
      <c r="AQ837">
        <v>2</v>
      </c>
      <c r="AR837">
        <v>0.5</v>
      </c>
      <c r="AS837">
        <v>1.5</v>
      </c>
      <c r="AT837">
        <v>2</v>
      </c>
      <c r="AU837">
        <v>2</v>
      </c>
      <c r="AX837">
        <v>15</v>
      </c>
      <c r="AY837">
        <v>26</v>
      </c>
      <c r="AZ837">
        <v>1.7333333333333329</v>
      </c>
    </row>
    <row r="838" spans="1:52" x14ac:dyDescent="0.3">
      <c r="AA838">
        <f>COUNTIF(AA5:AA837,"&gt;=50")</f>
        <v>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AY334"/>
  <sheetViews>
    <sheetView workbookViewId="0">
      <selection activeCell="AA334" sqref="AA334"/>
    </sheetView>
  </sheetViews>
  <sheetFormatPr defaultRowHeight="14.4" x14ac:dyDescent="0.3"/>
  <sheetData>
    <row r="4" spans="1:51" x14ac:dyDescent="0.3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 t="s">
        <v>1</v>
      </c>
      <c r="AA4" s="1" t="s">
        <v>2</v>
      </c>
      <c r="AB4" s="1" t="s">
        <v>3</v>
      </c>
      <c r="AF4" s="1" t="s">
        <v>0</v>
      </c>
      <c r="AG4" s="1">
        <v>1</v>
      </c>
      <c r="AH4" s="1">
        <v>2</v>
      </c>
      <c r="AI4" s="1">
        <v>3</v>
      </c>
      <c r="AJ4" s="1">
        <v>4</v>
      </c>
      <c r="AK4" s="1">
        <v>5</v>
      </c>
      <c r="AL4" s="1">
        <v>6</v>
      </c>
      <c r="AM4" s="1">
        <v>7</v>
      </c>
      <c r="AN4" s="1">
        <v>8</v>
      </c>
      <c r="AO4" s="1">
        <v>9</v>
      </c>
      <c r="AP4" s="1">
        <v>10</v>
      </c>
      <c r="AQ4" s="1">
        <v>11</v>
      </c>
      <c r="AR4" s="1">
        <v>12</v>
      </c>
      <c r="AS4" s="1">
        <v>13</v>
      </c>
      <c r="AT4" s="1">
        <v>14</v>
      </c>
      <c r="AU4" s="1">
        <v>15</v>
      </c>
      <c r="AV4" s="1">
        <v>16</v>
      </c>
      <c r="AW4" s="1" t="s">
        <v>1</v>
      </c>
      <c r="AX4" s="1" t="s">
        <v>2</v>
      </c>
      <c r="AY4" s="1" t="s">
        <v>3</v>
      </c>
    </row>
    <row r="5" spans="1:51" x14ac:dyDescent="0.3">
      <c r="A5" s="2">
        <v>44657</v>
      </c>
      <c r="M5">
        <v>16</v>
      </c>
      <c r="N5">
        <v>19</v>
      </c>
      <c r="O5">
        <v>0</v>
      </c>
      <c r="Q5">
        <v>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12</v>
      </c>
      <c r="AA5">
        <v>45</v>
      </c>
      <c r="AB5">
        <v>3.75</v>
      </c>
      <c r="AF5" s="2">
        <v>44657</v>
      </c>
      <c r="AG5">
        <v>16</v>
      </c>
      <c r="AH5">
        <v>19</v>
      </c>
      <c r="AI5">
        <v>10</v>
      </c>
      <c r="AW5">
        <v>3</v>
      </c>
      <c r="AX5">
        <v>45</v>
      </c>
      <c r="AY5">
        <v>15</v>
      </c>
    </row>
    <row r="6" spans="1:51" x14ac:dyDescent="0.3">
      <c r="A6" s="2">
        <v>44660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6</v>
      </c>
      <c r="U6">
        <v>1</v>
      </c>
      <c r="V6">
        <v>0</v>
      </c>
      <c r="W6">
        <v>0</v>
      </c>
      <c r="X6">
        <v>0</v>
      </c>
      <c r="Y6">
        <v>0</v>
      </c>
      <c r="Z6">
        <v>24</v>
      </c>
      <c r="AA6">
        <v>7</v>
      </c>
      <c r="AB6">
        <v>0.29166666666666669</v>
      </c>
      <c r="AF6" s="2">
        <v>44660</v>
      </c>
      <c r="AG6">
        <v>6</v>
      </c>
      <c r="AH6">
        <v>1</v>
      </c>
      <c r="AW6">
        <v>2</v>
      </c>
      <c r="AX6">
        <v>7</v>
      </c>
      <c r="AY6">
        <v>3.5</v>
      </c>
    </row>
    <row r="7" spans="1:51" x14ac:dyDescent="0.3">
      <c r="A7" s="2">
        <v>44661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24</v>
      </c>
      <c r="AA7">
        <v>1</v>
      </c>
      <c r="AB7">
        <v>4.1666666666666657E-2</v>
      </c>
      <c r="AF7" s="2">
        <v>44661</v>
      </c>
      <c r="AG7">
        <v>1</v>
      </c>
      <c r="AW7">
        <v>1</v>
      </c>
      <c r="AX7">
        <v>1</v>
      </c>
      <c r="AY7">
        <v>1</v>
      </c>
    </row>
    <row r="8" spans="1:51" x14ac:dyDescent="0.3">
      <c r="A8" s="2">
        <v>44662</v>
      </c>
      <c r="B8">
        <v>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24</v>
      </c>
      <c r="AA8">
        <v>3</v>
      </c>
      <c r="AB8">
        <v>0.125</v>
      </c>
      <c r="AF8" s="2">
        <v>44662</v>
      </c>
      <c r="AG8">
        <v>3</v>
      </c>
      <c r="AW8">
        <v>1</v>
      </c>
      <c r="AX8">
        <v>3</v>
      </c>
      <c r="AY8">
        <v>3</v>
      </c>
    </row>
    <row r="9" spans="1:51" x14ac:dyDescent="0.3">
      <c r="A9" s="2">
        <v>44663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24</v>
      </c>
      <c r="AA9">
        <v>1</v>
      </c>
      <c r="AB9">
        <v>4.1666666666666657E-2</v>
      </c>
      <c r="AF9" s="2">
        <v>44663</v>
      </c>
      <c r="AG9">
        <v>1</v>
      </c>
      <c r="AW9">
        <v>1</v>
      </c>
      <c r="AX9">
        <v>1</v>
      </c>
      <c r="AY9">
        <v>1</v>
      </c>
    </row>
    <row r="10" spans="1:51" x14ac:dyDescent="0.3">
      <c r="A10" s="2">
        <v>44665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24</v>
      </c>
      <c r="AA10">
        <v>2</v>
      </c>
      <c r="AB10">
        <v>8.3333333333333329E-2</v>
      </c>
      <c r="AF10" s="2">
        <v>44665</v>
      </c>
      <c r="AG10">
        <v>1</v>
      </c>
      <c r="AH10">
        <v>1</v>
      </c>
      <c r="AW10">
        <v>2</v>
      </c>
      <c r="AX10">
        <v>2</v>
      </c>
      <c r="AY10">
        <v>1</v>
      </c>
    </row>
    <row r="11" spans="1:51" x14ac:dyDescent="0.3">
      <c r="A11" s="2">
        <v>44667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5</v>
      </c>
      <c r="X11">
        <v>0</v>
      </c>
      <c r="Y11">
        <v>0</v>
      </c>
      <c r="Z11">
        <v>24</v>
      </c>
      <c r="AA11">
        <v>5</v>
      </c>
      <c r="AB11">
        <v>0.20833333333333329</v>
      </c>
      <c r="AF11" s="2">
        <v>44667</v>
      </c>
      <c r="AG11">
        <v>5</v>
      </c>
      <c r="AW11">
        <v>1</v>
      </c>
      <c r="AX11">
        <v>5</v>
      </c>
      <c r="AY11">
        <v>5</v>
      </c>
    </row>
    <row r="12" spans="1:51" x14ac:dyDescent="0.3">
      <c r="A12" s="2">
        <v>44671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</v>
      </c>
      <c r="Q12">
        <v>2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24</v>
      </c>
      <c r="AA12">
        <v>9</v>
      </c>
      <c r="AB12">
        <v>0.375</v>
      </c>
      <c r="AF12" s="2">
        <v>44671</v>
      </c>
      <c r="AG12">
        <v>6</v>
      </c>
      <c r="AH12">
        <v>2</v>
      </c>
      <c r="AI12">
        <v>1</v>
      </c>
      <c r="AW12">
        <v>3</v>
      </c>
      <c r="AX12">
        <v>9</v>
      </c>
      <c r="AY12">
        <v>3</v>
      </c>
    </row>
    <row r="13" spans="1:51" x14ac:dyDescent="0.3">
      <c r="A13" s="2">
        <v>44672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13</v>
      </c>
      <c r="J13">
        <v>8</v>
      </c>
      <c r="K13">
        <v>2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24</v>
      </c>
      <c r="AA13">
        <v>25</v>
      </c>
      <c r="AB13">
        <v>1.041666666666667</v>
      </c>
      <c r="AF13" s="2">
        <v>44672</v>
      </c>
      <c r="AG13">
        <v>1</v>
      </c>
      <c r="AH13">
        <v>13</v>
      </c>
      <c r="AI13">
        <v>8</v>
      </c>
      <c r="AJ13">
        <v>2</v>
      </c>
      <c r="AK13">
        <v>1</v>
      </c>
      <c r="AW13">
        <v>5</v>
      </c>
      <c r="AX13">
        <v>25</v>
      </c>
      <c r="AY13">
        <v>5</v>
      </c>
    </row>
    <row r="14" spans="1:51" x14ac:dyDescent="0.3">
      <c r="A14" s="2">
        <v>44673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4</v>
      </c>
      <c r="O14">
        <v>5</v>
      </c>
      <c r="P14">
        <v>5</v>
      </c>
      <c r="Q14">
        <v>2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24</v>
      </c>
      <c r="AA14">
        <v>19</v>
      </c>
      <c r="AB14">
        <v>0.79166666666666663</v>
      </c>
      <c r="AF14" s="2">
        <v>44673</v>
      </c>
      <c r="AG14">
        <v>2</v>
      </c>
      <c r="AH14">
        <v>4</v>
      </c>
      <c r="AI14">
        <v>5</v>
      </c>
      <c r="AJ14">
        <v>5</v>
      </c>
      <c r="AK14">
        <v>2</v>
      </c>
      <c r="AL14">
        <v>1</v>
      </c>
      <c r="AW14">
        <v>6</v>
      </c>
      <c r="AX14">
        <v>19</v>
      </c>
      <c r="AY14">
        <v>3.166666666666667</v>
      </c>
    </row>
    <row r="15" spans="1:51" x14ac:dyDescent="0.3">
      <c r="A15" s="2">
        <v>44674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24</v>
      </c>
      <c r="AA15">
        <v>1</v>
      </c>
      <c r="AB15">
        <v>4.1666666666666657E-2</v>
      </c>
      <c r="AF15" s="2">
        <v>44674</v>
      </c>
      <c r="AG15">
        <v>1</v>
      </c>
      <c r="AW15">
        <v>1</v>
      </c>
      <c r="AX15">
        <v>1</v>
      </c>
      <c r="AY15">
        <v>1</v>
      </c>
    </row>
    <row r="16" spans="1:51" x14ac:dyDescent="0.3">
      <c r="A16" s="2">
        <v>44675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1</v>
      </c>
      <c r="Y16">
        <v>0</v>
      </c>
      <c r="Z16">
        <v>24</v>
      </c>
      <c r="AA16">
        <v>9</v>
      </c>
      <c r="AB16">
        <v>0.375</v>
      </c>
      <c r="AF16" s="2">
        <v>44675</v>
      </c>
      <c r="AG16">
        <v>6</v>
      </c>
      <c r="AH16">
        <v>2</v>
      </c>
      <c r="AI16">
        <v>1</v>
      </c>
      <c r="AW16">
        <v>3</v>
      </c>
      <c r="AX16">
        <v>9</v>
      </c>
      <c r="AY16">
        <v>3</v>
      </c>
    </row>
    <row r="17" spans="1:51" x14ac:dyDescent="0.3">
      <c r="A17" s="2">
        <v>44676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6</v>
      </c>
      <c r="S17">
        <v>12</v>
      </c>
      <c r="T17">
        <v>1</v>
      </c>
      <c r="U17">
        <v>9</v>
      </c>
      <c r="V17">
        <v>5</v>
      </c>
      <c r="W17">
        <v>2</v>
      </c>
      <c r="X17">
        <v>2</v>
      </c>
      <c r="Y17">
        <v>0</v>
      </c>
      <c r="Z17">
        <v>24</v>
      </c>
      <c r="AA17">
        <v>39</v>
      </c>
      <c r="AB17">
        <v>1.625</v>
      </c>
      <c r="AF17" s="2">
        <v>44676</v>
      </c>
      <c r="AG17">
        <v>2</v>
      </c>
      <c r="AH17">
        <v>6</v>
      </c>
      <c r="AI17">
        <v>12</v>
      </c>
      <c r="AJ17">
        <v>1</v>
      </c>
      <c r="AK17">
        <v>9</v>
      </c>
      <c r="AL17">
        <v>5</v>
      </c>
      <c r="AM17">
        <v>2</v>
      </c>
      <c r="AN17">
        <v>2</v>
      </c>
      <c r="AW17">
        <v>8</v>
      </c>
      <c r="AX17">
        <v>39</v>
      </c>
      <c r="AY17">
        <v>4.875</v>
      </c>
    </row>
    <row r="18" spans="1:51" x14ac:dyDescent="0.3">
      <c r="A18" s="2">
        <v>44678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24</v>
      </c>
      <c r="V18">
        <v>14</v>
      </c>
      <c r="W18">
        <v>5</v>
      </c>
      <c r="X18">
        <v>8</v>
      </c>
      <c r="Y18">
        <v>2</v>
      </c>
      <c r="Z18">
        <v>24</v>
      </c>
      <c r="AA18">
        <v>55</v>
      </c>
      <c r="AB18">
        <v>2.291666666666667</v>
      </c>
      <c r="AF18" s="2">
        <v>44678</v>
      </c>
      <c r="AG18">
        <v>2</v>
      </c>
      <c r="AH18">
        <v>24</v>
      </c>
      <c r="AI18">
        <v>14</v>
      </c>
      <c r="AJ18">
        <v>5</v>
      </c>
      <c r="AK18">
        <v>8</v>
      </c>
      <c r="AL18">
        <v>2</v>
      </c>
      <c r="AW18">
        <v>6</v>
      </c>
      <c r="AX18">
        <v>55</v>
      </c>
      <c r="AY18">
        <v>9.1666666666666661</v>
      </c>
    </row>
    <row r="19" spans="1:51" x14ac:dyDescent="0.3">
      <c r="A19" s="2">
        <v>44679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24</v>
      </c>
      <c r="AA19">
        <v>3</v>
      </c>
      <c r="AB19">
        <v>0.125</v>
      </c>
      <c r="AF19" s="2">
        <v>44679</v>
      </c>
      <c r="AG19">
        <v>1</v>
      </c>
      <c r="AH19">
        <v>2</v>
      </c>
      <c r="AW19">
        <v>2</v>
      </c>
      <c r="AX19">
        <v>3</v>
      </c>
      <c r="AY19">
        <v>1.5</v>
      </c>
    </row>
    <row r="20" spans="1:51" x14ac:dyDescent="0.3">
      <c r="A20" s="2">
        <v>44681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</v>
      </c>
      <c r="O20">
        <v>4</v>
      </c>
      <c r="P20">
        <v>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24</v>
      </c>
      <c r="AA20">
        <v>13</v>
      </c>
      <c r="AB20">
        <v>0.54166666666666663</v>
      </c>
      <c r="AF20" s="2">
        <v>44681</v>
      </c>
      <c r="AG20">
        <v>1</v>
      </c>
      <c r="AH20">
        <v>4</v>
      </c>
      <c r="AI20">
        <v>4</v>
      </c>
      <c r="AJ20">
        <v>4</v>
      </c>
      <c r="AW20">
        <v>4</v>
      </c>
      <c r="AX20">
        <v>13</v>
      </c>
      <c r="AY20">
        <v>3.25</v>
      </c>
    </row>
    <row r="21" spans="1:51" x14ac:dyDescent="0.3">
      <c r="A21" s="2">
        <v>44682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>
        <v>0</v>
      </c>
      <c r="X21">
        <v>0</v>
      </c>
      <c r="Y21">
        <v>0</v>
      </c>
      <c r="Z21">
        <v>24</v>
      </c>
      <c r="AA21">
        <v>2</v>
      </c>
      <c r="AB21">
        <v>8.3333333333333329E-2</v>
      </c>
      <c r="AF21" s="2">
        <v>44682</v>
      </c>
      <c r="AG21">
        <v>2</v>
      </c>
      <c r="AW21">
        <v>1</v>
      </c>
      <c r="AX21">
        <v>2</v>
      </c>
      <c r="AY21">
        <v>2</v>
      </c>
    </row>
    <row r="22" spans="1:51" x14ac:dyDescent="0.3">
      <c r="A22" s="2">
        <v>44683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41</v>
      </c>
      <c r="S22">
        <v>37</v>
      </c>
      <c r="T22">
        <v>3</v>
      </c>
      <c r="U22">
        <v>7</v>
      </c>
      <c r="V22">
        <v>2</v>
      </c>
      <c r="W22">
        <v>0</v>
      </c>
      <c r="X22">
        <v>0</v>
      </c>
      <c r="Y22">
        <v>0</v>
      </c>
      <c r="Z22">
        <v>24</v>
      </c>
      <c r="AA22">
        <v>90</v>
      </c>
      <c r="AB22">
        <v>3.75</v>
      </c>
      <c r="AF22" s="2">
        <v>44683</v>
      </c>
      <c r="AG22">
        <v>41</v>
      </c>
      <c r="AH22">
        <v>37</v>
      </c>
      <c r="AI22">
        <v>3</v>
      </c>
      <c r="AJ22">
        <v>7</v>
      </c>
      <c r="AK22">
        <v>2</v>
      </c>
      <c r="AW22">
        <v>5</v>
      </c>
      <c r="AX22">
        <v>90</v>
      </c>
      <c r="AY22">
        <v>18</v>
      </c>
    </row>
    <row r="23" spans="1:51" x14ac:dyDescent="0.3">
      <c r="A23" s="2">
        <v>44684</v>
      </c>
      <c r="B23">
        <v>0</v>
      </c>
      <c r="C23">
        <v>0</v>
      </c>
      <c r="D23">
        <v>2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24</v>
      </c>
      <c r="AA23">
        <v>3</v>
      </c>
      <c r="AB23">
        <v>0.125</v>
      </c>
      <c r="AF23" s="2">
        <v>44684</v>
      </c>
      <c r="AG23">
        <v>2</v>
      </c>
      <c r="AH23">
        <v>1</v>
      </c>
      <c r="AW23">
        <v>2</v>
      </c>
      <c r="AX23">
        <v>3</v>
      </c>
      <c r="AY23">
        <v>1.5</v>
      </c>
    </row>
    <row r="24" spans="1:51" x14ac:dyDescent="0.3">
      <c r="A24" s="2">
        <v>44685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24</v>
      </c>
      <c r="AA24">
        <v>2</v>
      </c>
      <c r="AB24">
        <v>8.3333333333333329E-2</v>
      </c>
      <c r="AF24" s="2">
        <v>44685</v>
      </c>
      <c r="AG24">
        <v>1</v>
      </c>
      <c r="AH24">
        <v>1</v>
      </c>
      <c r="AW24">
        <v>2</v>
      </c>
      <c r="AX24">
        <v>2</v>
      </c>
      <c r="AY24">
        <v>1</v>
      </c>
    </row>
    <row r="25" spans="1:51" x14ac:dyDescent="0.3">
      <c r="A25" s="2">
        <v>44691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21</v>
      </c>
      <c r="Y25">
        <v>33</v>
      </c>
      <c r="Z25">
        <v>24</v>
      </c>
      <c r="AA25">
        <v>54</v>
      </c>
      <c r="AB25">
        <v>2.25</v>
      </c>
      <c r="AF25" s="2">
        <v>44691</v>
      </c>
      <c r="AG25">
        <v>21</v>
      </c>
      <c r="AH25">
        <v>33</v>
      </c>
      <c r="AW25">
        <v>2</v>
      </c>
      <c r="AX25">
        <v>54</v>
      </c>
      <c r="AY25">
        <v>27</v>
      </c>
    </row>
    <row r="26" spans="1:51" x14ac:dyDescent="0.3">
      <c r="A26" s="2">
        <v>44692</v>
      </c>
      <c r="B26">
        <v>54</v>
      </c>
      <c r="C26">
        <v>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24</v>
      </c>
      <c r="AA26">
        <v>59</v>
      </c>
      <c r="AB26">
        <v>2.458333333333333</v>
      </c>
      <c r="AF26" s="2">
        <v>44692</v>
      </c>
      <c r="AG26">
        <v>54</v>
      </c>
      <c r="AH26">
        <v>5</v>
      </c>
      <c r="AW26">
        <v>2</v>
      </c>
      <c r="AX26">
        <v>59</v>
      </c>
      <c r="AY26">
        <v>29.5</v>
      </c>
    </row>
    <row r="27" spans="1:51" x14ac:dyDescent="0.3">
      <c r="A27" s="2">
        <v>44693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22</v>
      </c>
      <c r="S27">
        <v>3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24</v>
      </c>
      <c r="AA27">
        <v>27</v>
      </c>
      <c r="AB27">
        <v>1.125</v>
      </c>
      <c r="AF27" s="2">
        <v>44693</v>
      </c>
      <c r="AG27">
        <v>2</v>
      </c>
      <c r="AH27">
        <v>22</v>
      </c>
      <c r="AI27">
        <v>3</v>
      </c>
      <c r="AW27">
        <v>3</v>
      </c>
      <c r="AX27">
        <v>27</v>
      </c>
      <c r="AY27">
        <v>9</v>
      </c>
    </row>
    <row r="28" spans="1:51" x14ac:dyDescent="0.3">
      <c r="A28" s="2">
        <v>44696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38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24</v>
      </c>
      <c r="AA28">
        <v>39</v>
      </c>
      <c r="AB28">
        <v>1.625</v>
      </c>
      <c r="AF28" s="2">
        <v>44696</v>
      </c>
      <c r="AG28">
        <v>38</v>
      </c>
      <c r="AH28">
        <v>1</v>
      </c>
      <c r="AW28">
        <v>2</v>
      </c>
      <c r="AX28">
        <v>39</v>
      </c>
      <c r="AY28">
        <v>19.5</v>
      </c>
    </row>
    <row r="29" spans="1:51" x14ac:dyDescent="0.3">
      <c r="A29" s="2">
        <v>44697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24</v>
      </c>
      <c r="AA29">
        <v>5</v>
      </c>
      <c r="AB29">
        <v>0.20833333333333329</v>
      </c>
      <c r="AF29" s="2">
        <v>44697</v>
      </c>
      <c r="AG29">
        <v>5</v>
      </c>
      <c r="AW29">
        <v>1</v>
      </c>
      <c r="AX29">
        <v>5</v>
      </c>
      <c r="AY29">
        <v>5</v>
      </c>
    </row>
    <row r="30" spans="1:51" x14ac:dyDescent="0.3">
      <c r="A30" s="2">
        <v>44698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0</v>
      </c>
      <c r="Z30">
        <v>24</v>
      </c>
      <c r="AA30">
        <v>2</v>
      </c>
      <c r="AB30">
        <v>8.3333333333333329E-2</v>
      </c>
      <c r="AF30" s="2">
        <v>44698</v>
      </c>
      <c r="AG30">
        <v>2</v>
      </c>
      <c r="AW30">
        <v>1</v>
      </c>
      <c r="AX30">
        <v>2</v>
      </c>
      <c r="AY30">
        <v>2</v>
      </c>
    </row>
    <row r="31" spans="1:51" x14ac:dyDescent="0.3">
      <c r="A31" s="2">
        <v>44699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8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24</v>
      </c>
      <c r="AA31">
        <v>10</v>
      </c>
      <c r="AB31">
        <v>0.41666666666666669</v>
      </c>
      <c r="AF31" s="2">
        <v>44699</v>
      </c>
      <c r="AG31">
        <v>1</v>
      </c>
      <c r="AH31">
        <v>1</v>
      </c>
      <c r="AI31">
        <v>8</v>
      </c>
      <c r="AW31">
        <v>3</v>
      </c>
      <c r="AX31">
        <v>10</v>
      </c>
      <c r="AY31">
        <v>3.333333333333333</v>
      </c>
    </row>
    <row r="32" spans="1:51" x14ac:dyDescent="0.3">
      <c r="A32" s="2">
        <v>44700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7</v>
      </c>
      <c r="T32">
        <v>28</v>
      </c>
      <c r="U32">
        <v>2</v>
      </c>
      <c r="V32">
        <v>0</v>
      </c>
      <c r="W32">
        <v>0</v>
      </c>
      <c r="X32">
        <v>0</v>
      </c>
      <c r="Y32">
        <v>0</v>
      </c>
      <c r="Z32">
        <v>24</v>
      </c>
      <c r="AA32">
        <v>37</v>
      </c>
      <c r="AB32">
        <v>1.541666666666667</v>
      </c>
      <c r="AF32" s="2">
        <v>44700</v>
      </c>
      <c r="AG32">
        <v>7</v>
      </c>
      <c r="AH32">
        <v>28</v>
      </c>
      <c r="AI32">
        <v>2</v>
      </c>
      <c r="AW32">
        <v>3</v>
      </c>
      <c r="AX32">
        <v>37</v>
      </c>
      <c r="AY32">
        <v>12.33333333333333</v>
      </c>
    </row>
    <row r="33" spans="1:51" x14ac:dyDescent="0.3">
      <c r="A33" s="2">
        <v>44701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20</v>
      </c>
      <c r="T33">
        <v>2</v>
      </c>
      <c r="U33">
        <v>0</v>
      </c>
      <c r="V33">
        <v>0</v>
      </c>
      <c r="W33">
        <v>0</v>
      </c>
      <c r="X33">
        <v>1</v>
      </c>
      <c r="Y33">
        <v>1</v>
      </c>
      <c r="Z33">
        <v>24</v>
      </c>
      <c r="AA33">
        <v>24</v>
      </c>
      <c r="AB33">
        <v>1</v>
      </c>
      <c r="AF33" s="2">
        <v>44701</v>
      </c>
      <c r="AG33">
        <v>20</v>
      </c>
      <c r="AH33">
        <v>2</v>
      </c>
      <c r="AI33">
        <v>1</v>
      </c>
      <c r="AJ33">
        <v>1</v>
      </c>
      <c r="AW33">
        <v>4</v>
      </c>
      <c r="AX33">
        <v>24</v>
      </c>
      <c r="AY33">
        <v>6</v>
      </c>
    </row>
    <row r="34" spans="1:51" x14ac:dyDescent="0.3">
      <c r="A34" s="2">
        <v>44709</v>
      </c>
      <c r="B34">
        <v>2</v>
      </c>
      <c r="C34">
        <v>1</v>
      </c>
      <c r="D34">
        <v>2</v>
      </c>
      <c r="E34">
        <v>0</v>
      </c>
      <c r="F34">
        <v>29</v>
      </c>
      <c r="G34">
        <v>56</v>
      </c>
      <c r="H34">
        <v>3</v>
      </c>
      <c r="I34">
        <v>3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24</v>
      </c>
      <c r="AA34">
        <v>98</v>
      </c>
      <c r="AB34">
        <v>4.083333333333333</v>
      </c>
      <c r="AF34" s="2">
        <v>44709</v>
      </c>
      <c r="AG34">
        <v>2</v>
      </c>
      <c r="AH34">
        <v>1</v>
      </c>
      <c r="AI34">
        <v>2</v>
      </c>
      <c r="AJ34">
        <v>29</v>
      </c>
      <c r="AK34">
        <v>56</v>
      </c>
      <c r="AL34">
        <v>3</v>
      </c>
      <c r="AM34">
        <v>3</v>
      </c>
      <c r="AN34">
        <v>2</v>
      </c>
      <c r="AW34">
        <v>8</v>
      </c>
      <c r="AX34">
        <v>98</v>
      </c>
      <c r="AY34">
        <v>12.25</v>
      </c>
    </row>
    <row r="35" spans="1:51" x14ac:dyDescent="0.3">
      <c r="A35" s="2">
        <v>44710</v>
      </c>
      <c r="B35">
        <v>18</v>
      </c>
      <c r="C35">
        <v>2</v>
      </c>
      <c r="D35">
        <v>0</v>
      </c>
      <c r="E35">
        <v>2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24</v>
      </c>
      <c r="AA35">
        <v>24</v>
      </c>
      <c r="AB35">
        <v>1</v>
      </c>
      <c r="AF35" s="2">
        <v>44710</v>
      </c>
      <c r="AG35">
        <v>18</v>
      </c>
      <c r="AH35">
        <v>2</v>
      </c>
      <c r="AI35">
        <v>2</v>
      </c>
      <c r="AJ35">
        <v>1</v>
      </c>
      <c r="AK35">
        <v>1</v>
      </c>
      <c r="AW35">
        <v>5</v>
      </c>
      <c r="AX35">
        <v>24</v>
      </c>
      <c r="AY35">
        <v>4.8</v>
      </c>
    </row>
    <row r="36" spans="1:51" x14ac:dyDescent="0.3">
      <c r="A36" s="2">
        <v>44711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24</v>
      </c>
      <c r="AA36">
        <v>3</v>
      </c>
      <c r="AB36">
        <v>0.125</v>
      </c>
      <c r="AF36" s="2">
        <v>44711</v>
      </c>
      <c r="AG36">
        <v>3</v>
      </c>
      <c r="AW36">
        <v>1</v>
      </c>
      <c r="AX36">
        <v>3</v>
      </c>
      <c r="AY36">
        <v>3</v>
      </c>
    </row>
    <row r="37" spans="1:51" x14ac:dyDescent="0.3">
      <c r="A37" s="2">
        <v>44712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24</v>
      </c>
      <c r="AA37">
        <v>1</v>
      </c>
      <c r="AB37">
        <v>4.1666666666666657E-2</v>
      </c>
      <c r="AF37" s="2">
        <v>44712</v>
      </c>
      <c r="AG37">
        <v>1</v>
      </c>
      <c r="AW37">
        <v>1</v>
      </c>
      <c r="AX37">
        <v>1</v>
      </c>
      <c r="AY37">
        <v>1</v>
      </c>
    </row>
    <row r="38" spans="1:51" x14ac:dyDescent="0.3">
      <c r="A38" s="2">
        <v>44714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24</v>
      </c>
      <c r="AA38">
        <v>1</v>
      </c>
      <c r="AB38">
        <v>4.1666666666666657E-2</v>
      </c>
      <c r="AF38" s="2">
        <v>44714</v>
      </c>
      <c r="AG38">
        <v>1</v>
      </c>
      <c r="AW38">
        <v>1</v>
      </c>
      <c r="AX38">
        <v>1</v>
      </c>
      <c r="AY38">
        <v>1</v>
      </c>
    </row>
    <row r="39" spans="1:51" x14ac:dyDescent="0.3">
      <c r="A39" s="2">
        <v>44717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24</v>
      </c>
      <c r="AA39">
        <v>1</v>
      </c>
      <c r="AB39">
        <v>4.1666666666666657E-2</v>
      </c>
      <c r="AF39" s="2">
        <v>44717</v>
      </c>
      <c r="AG39">
        <v>1</v>
      </c>
      <c r="AW39">
        <v>1</v>
      </c>
      <c r="AX39">
        <v>1</v>
      </c>
      <c r="AY39">
        <v>1</v>
      </c>
    </row>
    <row r="40" spans="1:51" x14ac:dyDescent="0.3">
      <c r="A40" s="2">
        <v>44718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6</v>
      </c>
      <c r="U40">
        <v>2</v>
      </c>
      <c r="V40">
        <v>0</v>
      </c>
      <c r="W40">
        <v>0</v>
      </c>
      <c r="X40">
        <v>0</v>
      </c>
      <c r="Y40">
        <v>0</v>
      </c>
      <c r="Z40">
        <v>24</v>
      </c>
      <c r="AA40">
        <v>8</v>
      </c>
      <c r="AB40">
        <v>0.33333333333333331</v>
      </c>
      <c r="AF40" s="2">
        <v>44718</v>
      </c>
      <c r="AG40">
        <v>6</v>
      </c>
      <c r="AH40">
        <v>2</v>
      </c>
      <c r="AW40">
        <v>2</v>
      </c>
      <c r="AX40">
        <v>8</v>
      </c>
      <c r="AY40">
        <v>4</v>
      </c>
    </row>
    <row r="41" spans="1:51" x14ac:dyDescent="0.3">
      <c r="A41" s="2">
        <v>44720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24</v>
      </c>
      <c r="AA41">
        <v>4</v>
      </c>
      <c r="AB41">
        <v>0.16666666666666671</v>
      </c>
      <c r="AF41" s="2">
        <v>44720</v>
      </c>
      <c r="AG41">
        <v>1</v>
      </c>
      <c r="AH41">
        <v>1</v>
      </c>
      <c r="AI41">
        <v>1</v>
      </c>
      <c r="AJ41">
        <v>1</v>
      </c>
      <c r="AW41">
        <v>4</v>
      </c>
      <c r="AX41">
        <v>4</v>
      </c>
      <c r="AY41">
        <v>1</v>
      </c>
    </row>
    <row r="42" spans="1:51" x14ac:dyDescent="0.3">
      <c r="A42" s="2">
        <v>44721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27</v>
      </c>
      <c r="Q42">
        <v>3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24</v>
      </c>
      <c r="AA42">
        <v>33</v>
      </c>
      <c r="AB42">
        <v>1.375</v>
      </c>
      <c r="AF42" s="2">
        <v>44721</v>
      </c>
      <c r="AG42">
        <v>2</v>
      </c>
      <c r="AH42">
        <v>27</v>
      </c>
      <c r="AI42">
        <v>3</v>
      </c>
      <c r="AJ42">
        <v>1</v>
      </c>
      <c r="AW42">
        <v>4</v>
      </c>
      <c r="AX42">
        <v>33</v>
      </c>
      <c r="AY42">
        <v>8.25</v>
      </c>
    </row>
    <row r="43" spans="1:51" x14ac:dyDescent="0.3">
      <c r="A43" s="2">
        <v>44723</v>
      </c>
      <c r="B43">
        <v>0</v>
      </c>
      <c r="C43">
        <v>0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24</v>
      </c>
      <c r="AA43">
        <v>15</v>
      </c>
      <c r="AB43">
        <v>0.625</v>
      </c>
      <c r="AF43" s="2">
        <v>44723</v>
      </c>
      <c r="AG43">
        <v>3</v>
      </c>
      <c r="AH43">
        <v>1</v>
      </c>
      <c r="AI43">
        <v>11</v>
      </c>
      <c r="AW43">
        <v>3</v>
      </c>
      <c r="AX43">
        <v>15</v>
      </c>
      <c r="AY43">
        <v>5</v>
      </c>
    </row>
    <row r="44" spans="1:51" x14ac:dyDescent="0.3">
      <c r="A44" s="2">
        <v>44724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16</v>
      </c>
      <c r="T44">
        <v>3</v>
      </c>
      <c r="U44">
        <v>0</v>
      </c>
      <c r="V44">
        <v>0</v>
      </c>
      <c r="W44">
        <v>0</v>
      </c>
      <c r="X44">
        <v>0</v>
      </c>
      <c r="Y44">
        <v>0</v>
      </c>
      <c r="Z44">
        <v>24</v>
      </c>
      <c r="AA44">
        <v>19</v>
      </c>
      <c r="AB44">
        <v>0.79166666666666663</v>
      </c>
      <c r="AF44" s="2">
        <v>44724</v>
      </c>
      <c r="AG44">
        <v>16</v>
      </c>
      <c r="AH44">
        <v>3</v>
      </c>
      <c r="AW44">
        <v>2</v>
      </c>
      <c r="AX44">
        <v>19</v>
      </c>
      <c r="AY44">
        <v>9.5</v>
      </c>
    </row>
    <row r="45" spans="1:51" x14ac:dyDescent="0.3">
      <c r="A45" s="2">
        <v>44739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</v>
      </c>
      <c r="Y45">
        <v>0</v>
      </c>
      <c r="Z45">
        <v>24</v>
      </c>
      <c r="AA45">
        <v>6</v>
      </c>
      <c r="AB45">
        <v>0.25</v>
      </c>
      <c r="AF45" s="2">
        <v>44739</v>
      </c>
      <c r="AG45">
        <v>6</v>
      </c>
      <c r="AW45">
        <v>1</v>
      </c>
      <c r="AX45">
        <v>6</v>
      </c>
      <c r="AY45">
        <v>6</v>
      </c>
    </row>
    <row r="46" spans="1:51" x14ac:dyDescent="0.3">
      <c r="A46" s="2">
        <v>44745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24</v>
      </c>
      <c r="AA46">
        <v>11</v>
      </c>
      <c r="AB46">
        <v>0.45833333333333331</v>
      </c>
      <c r="AF46" s="2">
        <v>44745</v>
      </c>
      <c r="AG46">
        <v>11</v>
      </c>
      <c r="AW46">
        <v>1</v>
      </c>
      <c r="AX46">
        <v>11</v>
      </c>
      <c r="AY46">
        <v>11</v>
      </c>
    </row>
    <row r="47" spans="1:51" x14ac:dyDescent="0.3">
      <c r="A47" s="2">
        <v>44748</v>
      </c>
      <c r="B47">
        <v>0</v>
      </c>
      <c r="C47">
        <v>0</v>
      </c>
      <c r="D47">
        <v>16</v>
      </c>
      <c r="E47">
        <v>11</v>
      </c>
      <c r="F47">
        <v>3</v>
      </c>
      <c r="G47">
        <v>3</v>
      </c>
      <c r="H47">
        <v>0</v>
      </c>
      <c r="I47">
        <v>0</v>
      </c>
      <c r="J47">
        <v>0</v>
      </c>
      <c r="K47">
        <v>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24</v>
      </c>
      <c r="AA47">
        <v>35</v>
      </c>
      <c r="AB47">
        <v>1.458333333333333</v>
      </c>
      <c r="AF47" s="2">
        <v>44748</v>
      </c>
      <c r="AG47">
        <v>16</v>
      </c>
      <c r="AH47">
        <v>11</v>
      </c>
      <c r="AI47">
        <v>3</v>
      </c>
      <c r="AJ47">
        <v>3</v>
      </c>
      <c r="AK47">
        <v>2</v>
      </c>
      <c r="AW47">
        <v>5</v>
      </c>
      <c r="AX47">
        <v>35</v>
      </c>
      <c r="AY47">
        <v>7</v>
      </c>
    </row>
    <row r="48" spans="1:51" x14ac:dyDescent="0.3">
      <c r="A48" s="2">
        <v>44755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5</v>
      </c>
      <c r="T48">
        <v>12</v>
      </c>
      <c r="U48">
        <v>0</v>
      </c>
      <c r="V48">
        <v>0</v>
      </c>
      <c r="W48">
        <v>0</v>
      </c>
      <c r="X48">
        <v>0</v>
      </c>
      <c r="Y48">
        <v>0</v>
      </c>
      <c r="Z48">
        <v>24</v>
      </c>
      <c r="AA48">
        <v>17</v>
      </c>
      <c r="AB48">
        <v>0.70833333333333337</v>
      </c>
      <c r="AF48" s="2">
        <v>44755</v>
      </c>
      <c r="AG48">
        <v>5</v>
      </c>
      <c r="AH48">
        <v>12</v>
      </c>
      <c r="AW48">
        <v>2</v>
      </c>
      <c r="AX48">
        <v>17</v>
      </c>
      <c r="AY48">
        <v>8.5</v>
      </c>
    </row>
    <row r="49" spans="1:51" x14ac:dyDescent="0.3">
      <c r="A49" s="2">
        <v>44757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  <c r="U49">
        <v>20</v>
      </c>
      <c r="V49">
        <v>8</v>
      </c>
      <c r="W49">
        <v>1</v>
      </c>
      <c r="X49">
        <v>0</v>
      </c>
      <c r="Y49">
        <v>0</v>
      </c>
      <c r="Z49">
        <v>24</v>
      </c>
      <c r="AA49">
        <v>33</v>
      </c>
      <c r="AB49">
        <v>1.375</v>
      </c>
      <c r="AF49" s="2">
        <v>44757</v>
      </c>
      <c r="AG49">
        <v>4</v>
      </c>
      <c r="AH49">
        <v>20</v>
      </c>
      <c r="AI49">
        <v>8</v>
      </c>
      <c r="AJ49">
        <v>1</v>
      </c>
      <c r="AW49">
        <v>4</v>
      </c>
      <c r="AX49">
        <v>33</v>
      </c>
      <c r="AY49">
        <v>8.25</v>
      </c>
    </row>
    <row r="50" spans="1:51" x14ac:dyDescent="0.3">
      <c r="A50" s="2">
        <v>44758</v>
      </c>
      <c r="B50">
        <v>1</v>
      </c>
      <c r="C50">
        <v>4</v>
      </c>
      <c r="D50">
        <v>0</v>
      </c>
      <c r="E50">
        <v>2</v>
      </c>
      <c r="F50">
        <v>4</v>
      </c>
      <c r="G50">
        <v>1</v>
      </c>
      <c r="H50">
        <v>3</v>
      </c>
      <c r="I50">
        <v>9</v>
      </c>
      <c r="J50">
        <v>6</v>
      </c>
      <c r="K50">
        <v>4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24</v>
      </c>
      <c r="AA50">
        <v>36</v>
      </c>
      <c r="AB50">
        <v>1.5</v>
      </c>
      <c r="AF50" s="2">
        <v>44758</v>
      </c>
      <c r="AG50">
        <v>1</v>
      </c>
      <c r="AH50">
        <v>4</v>
      </c>
      <c r="AI50">
        <v>2</v>
      </c>
      <c r="AJ50">
        <v>4</v>
      </c>
      <c r="AK50">
        <v>1</v>
      </c>
      <c r="AL50">
        <v>3</v>
      </c>
      <c r="AM50">
        <v>9</v>
      </c>
      <c r="AN50">
        <v>6</v>
      </c>
      <c r="AO50">
        <v>4</v>
      </c>
      <c r="AP50">
        <v>1</v>
      </c>
      <c r="AQ50">
        <v>1</v>
      </c>
      <c r="AW50">
        <v>11</v>
      </c>
      <c r="AX50">
        <v>36</v>
      </c>
      <c r="AY50">
        <v>3.2727272727272729</v>
      </c>
    </row>
    <row r="51" spans="1:51" x14ac:dyDescent="0.3">
      <c r="A51" s="2">
        <v>44777</v>
      </c>
      <c r="B51">
        <v>0</v>
      </c>
      <c r="C51">
        <v>0</v>
      </c>
      <c r="D51">
        <v>0</v>
      </c>
      <c r="E51">
        <v>1</v>
      </c>
      <c r="F51">
        <v>30</v>
      </c>
      <c r="G51">
        <v>3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16</v>
      </c>
      <c r="U51">
        <v>0</v>
      </c>
      <c r="V51">
        <v>1</v>
      </c>
      <c r="W51">
        <v>0</v>
      </c>
      <c r="X51">
        <v>0</v>
      </c>
      <c r="Y51">
        <v>0</v>
      </c>
      <c r="Z51">
        <v>24</v>
      </c>
      <c r="AA51">
        <v>53</v>
      </c>
      <c r="AB51">
        <v>2.208333333333333</v>
      </c>
      <c r="AF51" s="2">
        <v>44777</v>
      </c>
      <c r="AG51">
        <v>1</v>
      </c>
      <c r="AH51">
        <v>30</v>
      </c>
      <c r="AI51">
        <v>3</v>
      </c>
      <c r="AJ51">
        <v>1</v>
      </c>
      <c r="AK51">
        <v>1</v>
      </c>
      <c r="AL51">
        <v>16</v>
      </c>
      <c r="AM51">
        <v>1</v>
      </c>
      <c r="AW51">
        <v>7</v>
      </c>
      <c r="AX51">
        <v>53</v>
      </c>
      <c r="AY51">
        <v>7.5714285714285712</v>
      </c>
    </row>
    <row r="52" spans="1:51" x14ac:dyDescent="0.3">
      <c r="A52" s="2">
        <v>44779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24</v>
      </c>
      <c r="AA52">
        <v>1</v>
      </c>
      <c r="AB52">
        <v>4.1666666666666657E-2</v>
      </c>
      <c r="AF52" s="2">
        <v>44779</v>
      </c>
      <c r="AG52">
        <v>1</v>
      </c>
      <c r="AW52">
        <v>1</v>
      </c>
      <c r="AX52">
        <v>1</v>
      </c>
      <c r="AY52">
        <v>1</v>
      </c>
    </row>
    <row r="53" spans="1:51" x14ac:dyDescent="0.3">
      <c r="A53" s="2">
        <v>44780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21</v>
      </c>
      <c r="V53">
        <v>0</v>
      </c>
      <c r="W53">
        <v>0</v>
      </c>
      <c r="X53">
        <v>0</v>
      </c>
      <c r="Y53">
        <v>0</v>
      </c>
      <c r="Z53">
        <v>24</v>
      </c>
      <c r="AA53">
        <v>21</v>
      </c>
      <c r="AB53">
        <v>0.875</v>
      </c>
      <c r="AF53" s="2">
        <v>44780</v>
      </c>
      <c r="AG53">
        <v>21</v>
      </c>
      <c r="AW53">
        <v>1</v>
      </c>
      <c r="AX53">
        <v>21</v>
      </c>
      <c r="AY53">
        <v>21</v>
      </c>
    </row>
    <row r="54" spans="1:51" x14ac:dyDescent="0.3">
      <c r="A54" s="2">
        <v>44785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1</v>
      </c>
      <c r="W54">
        <v>0</v>
      </c>
      <c r="X54">
        <v>0</v>
      </c>
      <c r="Y54">
        <v>0</v>
      </c>
      <c r="Z54">
        <v>24</v>
      </c>
      <c r="AA54">
        <v>4</v>
      </c>
      <c r="AB54">
        <v>0.16666666666666671</v>
      </c>
      <c r="AF54" s="2">
        <v>44785</v>
      </c>
      <c r="AG54">
        <v>3</v>
      </c>
      <c r="AH54">
        <v>1</v>
      </c>
      <c r="AW54">
        <v>2</v>
      </c>
      <c r="AX54">
        <v>4</v>
      </c>
      <c r="AY54">
        <v>2</v>
      </c>
    </row>
    <row r="55" spans="1:51" x14ac:dyDescent="0.3">
      <c r="A55" s="2">
        <v>44786</v>
      </c>
      <c r="B55">
        <v>0</v>
      </c>
      <c r="C55">
        <v>0</v>
      </c>
      <c r="D55">
        <v>0</v>
      </c>
      <c r="E55">
        <v>3</v>
      </c>
      <c r="F55">
        <v>1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24</v>
      </c>
      <c r="AA55">
        <v>6</v>
      </c>
      <c r="AB55">
        <v>0.25</v>
      </c>
      <c r="AF55" s="2">
        <v>44786</v>
      </c>
      <c r="AG55">
        <v>3</v>
      </c>
      <c r="AH55">
        <v>1</v>
      </c>
      <c r="AI55">
        <v>2</v>
      </c>
      <c r="AW55">
        <v>3</v>
      </c>
      <c r="AX55">
        <v>6</v>
      </c>
      <c r="AY55">
        <v>2</v>
      </c>
    </row>
    <row r="56" spans="1:51" x14ac:dyDescent="0.3">
      <c r="A56" s="2">
        <v>44788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24</v>
      </c>
      <c r="AA56">
        <v>4</v>
      </c>
      <c r="AB56">
        <v>0.16666666666666671</v>
      </c>
      <c r="AF56" s="2">
        <v>44788</v>
      </c>
      <c r="AG56">
        <v>4</v>
      </c>
      <c r="AW56">
        <v>1</v>
      </c>
      <c r="AX56">
        <v>4</v>
      </c>
      <c r="AY56">
        <v>4</v>
      </c>
    </row>
    <row r="57" spans="1:51" x14ac:dyDescent="0.3">
      <c r="A57" s="2">
        <v>44789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24</v>
      </c>
      <c r="AA57">
        <v>5</v>
      </c>
      <c r="AB57">
        <v>0.20833333333333329</v>
      </c>
      <c r="AF57" s="2">
        <v>44789</v>
      </c>
      <c r="AG57">
        <v>1</v>
      </c>
      <c r="AH57">
        <v>4</v>
      </c>
      <c r="AW57">
        <v>2</v>
      </c>
      <c r="AX57">
        <v>5</v>
      </c>
      <c r="AY57">
        <v>2.5</v>
      </c>
    </row>
    <row r="58" spans="1:51" x14ac:dyDescent="0.3">
      <c r="A58" s="2">
        <v>44790</v>
      </c>
      <c r="B58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24</v>
      </c>
      <c r="AA58">
        <v>5</v>
      </c>
      <c r="AB58">
        <v>0.20833333333333329</v>
      </c>
      <c r="AF58" s="2">
        <v>44790</v>
      </c>
      <c r="AG58">
        <v>2</v>
      </c>
      <c r="AH58">
        <v>3</v>
      </c>
      <c r="AW58">
        <v>2</v>
      </c>
      <c r="AX58">
        <v>5</v>
      </c>
      <c r="AY58">
        <v>2.5</v>
      </c>
    </row>
    <row r="59" spans="1:51" x14ac:dyDescent="0.3">
      <c r="A59" s="2">
        <v>44791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24</v>
      </c>
      <c r="AA59">
        <v>1</v>
      </c>
      <c r="AB59">
        <v>4.1666666666666657E-2</v>
      </c>
      <c r="AF59" s="2">
        <v>44791</v>
      </c>
      <c r="AG59">
        <v>1</v>
      </c>
      <c r="AW59">
        <v>1</v>
      </c>
      <c r="AX59">
        <v>1</v>
      </c>
      <c r="AY59">
        <v>1</v>
      </c>
    </row>
    <row r="60" spans="1:51" x14ac:dyDescent="0.3">
      <c r="A60" s="2">
        <v>44797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4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24</v>
      </c>
      <c r="AA60">
        <v>5</v>
      </c>
      <c r="AB60">
        <v>0.20833333333333329</v>
      </c>
      <c r="AF60" s="2">
        <v>44797</v>
      </c>
      <c r="AG60">
        <v>4</v>
      </c>
      <c r="AH60">
        <v>1</v>
      </c>
      <c r="AW60">
        <v>2</v>
      </c>
      <c r="AX60">
        <v>5</v>
      </c>
      <c r="AY60">
        <v>2.5</v>
      </c>
    </row>
    <row r="61" spans="1:51" x14ac:dyDescent="0.3">
      <c r="A61" s="2">
        <v>44798</v>
      </c>
      <c r="B61">
        <v>0</v>
      </c>
      <c r="C61">
        <v>1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24</v>
      </c>
      <c r="AA61">
        <v>3</v>
      </c>
      <c r="AB61">
        <v>0.125</v>
      </c>
      <c r="AF61" s="2">
        <v>44798</v>
      </c>
      <c r="AG61">
        <v>1</v>
      </c>
      <c r="AH61">
        <v>1</v>
      </c>
      <c r="AI61">
        <v>1</v>
      </c>
      <c r="AW61">
        <v>3</v>
      </c>
      <c r="AX61">
        <v>3</v>
      </c>
      <c r="AY61">
        <v>1</v>
      </c>
    </row>
    <row r="62" spans="1:51" x14ac:dyDescent="0.3">
      <c r="A62" s="2">
        <v>44801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19</v>
      </c>
      <c r="X62">
        <v>0</v>
      </c>
      <c r="Y62">
        <v>3</v>
      </c>
      <c r="Z62">
        <v>24</v>
      </c>
      <c r="AA62">
        <v>23</v>
      </c>
      <c r="AB62">
        <v>0.95833333333333337</v>
      </c>
      <c r="AF62" s="2">
        <v>44801</v>
      </c>
      <c r="AG62">
        <v>1</v>
      </c>
      <c r="AH62">
        <v>19</v>
      </c>
      <c r="AI62">
        <v>3</v>
      </c>
      <c r="AW62">
        <v>3</v>
      </c>
      <c r="AX62">
        <v>23</v>
      </c>
      <c r="AY62">
        <v>7.666666666666667</v>
      </c>
    </row>
    <row r="63" spans="1:51" x14ac:dyDescent="0.3">
      <c r="A63" s="2">
        <v>44803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24</v>
      </c>
      <c r="AA63">
        <v>1</v>
      </c>
      <c r="AB63">
        <v>4.1666666666666657E-2</v>
      </c>
      <c r="AF63" s="2">
        <v>44803</v>
      </c>
      <c r="AG63">
        <v>1</v>
      </c>
      <c r="AW63">
        <v>1</v>
      </c>
      <c r="AX63">
        <v>1</v>
      </c>
      <c r="AY63">
        <v>1</v>
      </c>
    </row>
    <row r="64" spans="1:51" x14ac:dyDescent="0.3">
      <c r="A64" s="2">
        <v>44804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4</v>
      </c>
      <c r="W64">
        <v>0</v>
      </c>
      <c r="X64">
        <v>0</v>
      </c>
      <c r="Y64">
        <v>0</v>
      </c>
      <c r="Z64">
        <v>24</v>
      </c>
      <c r="AA64">
        <v>6</v>
      </c>
      <c r="AB64">
        <v>0.25</v>
      </c>
      <c r="AF64" s="2">
        <v>44804</v>
      </c>
      <c r="AG64">
        <v>1</v>
      </c>
      <c r="AH64">
        <v>1</v>
      </c>
      <c r="AI64">
        <v>4</v>
      </c>
      <c r="AW64">
        <v>3</v>
      </c>
      <c r="AX64">
        <v>6</v>
      </c>
      <c r="AY64">
        <v>2</v>
      </c>
    </row>
    <row r="65" spans="1:51" x14ac:dyDescent="0.3">
      <c r="A65" s="2">
        <v>44805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v>24</v>
      </c>
      <c r="AA65">
        <v>2</v>
      </c>
      <c r="AB65">
        <v>8.3333333333333329E-2</v>
      </c>
      <c r="AF65" s="2">
        <v>44805</v>
      </c>
      <c r="AG65">
        <v>2</v>
      </c>
      <c r="AW65">
        <v>1</v>
      </c>
      <c r="AX65">
        <v>2</v>
      </c>
      <c r="AY65">
        <v>2</v>
      </c>
    </row>
    <row r="66" spans="1:51" x14ac:dyDescent="0.3">
      <c r="A66" s="2">
        <v>44808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67</v>
      </c>
      <c r="R66">
        <v>12</v>
      </c>
      <c r="S66">
        <v>0</v>
      </c>
      <c r="T66">
        <v>4</v>
      </c>
      <c r="U66">
        <v>0</v>
      </c>
      <c r="V66">
        <v>5</v>
      </c>
      <c r="W66">
        <v>4</v>
      </c>
      <c r="X66">
        <v>0</v>
      </c>
      <c r="Y66">
        <v>1</v>
      </c>
      <c r="Z66">
        <v>24</v>
      </c>
      <c r="AA66">
        <v>93</v>
      </c>
      <c r="AB66">
        <v>3.875</v>
      </c>
      <c r="AF66" s="2">
        <v>44808</v>
      </c>
      <c r="AG66">
        <v>67</v>
      </c>
      <c r="AH66">
        <v>12</v>
      </c>
      <c r="AI66">
        <v>4</v>
      </c>
      <c r="AJ66">
        <v>5</v>
      </c>
      <c r="AK66">
        <v>4</v>
      </c>
      <c r="AL66">
        <v>1</v>
      </c>
      <c r="AW66">
        <v>6</v>
      </c>
      <c r="AX66">
        <v>93</v>
      </c>
      <c r="AY66">
        <v>15.5</v>
      </c>
    </row>
    <row r="67" spans="1:51" x14ac:dyDescent="0.3">
      <c r="A67" s="2">
        <v>44809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24</v>
      </c>
      <c r="AA67">
        <v>1</v>
      </c>
      <c r="AB67">
        <v>4.1666666666666657E-2</v>
      </c>
      <c r="AF67" s="2">
        <v>44809</v>
      </c>
      <c r="AG67">
        <v>1</v>
      </c>
      <c r="AW67">
        <v>1</v>
      </c>
      <c r="AX67">
        <v>1</v>
      </c>
      <c r="AY67">
        <v>1</v>
      </c>
    </row>
    <row r="68" spans="1:51" x14ac:dyDescent="0.3">
      <c r="A68" s="2">
        <v>44810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5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24</v>
      </c>
      <c r="AA68">
        <v>7</v>
      </c>
      <c r="AB68">
        <v>0.29166666666666669</v>
      </c>
      <c r="AF68" s="2">
        <v>44810</v>
      </c>
      <c r="AG68">
        <v>1</v>
      </c>
      <c r="AH68">
        <v>5</v>
      </c>
      <c r="AI68">
        <v>1</v>
      </c>
      <c r="AW68">
        <v>3</v>
      </c>
      <c r="AX68">
        <v>7</v>
      </c>
      <c r="AY68">
        <v>2.333333333333333</v>
      </c>
    </row>
    <row r="69" spans="1:51" x14ac:dyDescent="0.3">
      <c r="A69" s="2">
        <v>44811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39</v>
      </c>
      <c r="P69">
        <v>2</v>
      </c>
      <c r="Q69">
        <v>1</v>
      </c>
      <c r="R69">
        <v>1</v>
      </c>
      <c r="S69">
        <v>1</v>
      </c>
      <c r="T69">
        <v>1</v>
      </c>
      <c r="U69">
        <v>1</v>
      </c>
      <c r="V69">
        <v>4</v>
      </c>
      <c r="W69">
        <v>1</v>
      </c>
      <c r="X69">
        <v>1</v>
      </c>
      <c r="Y69">
        <v>1</v>
      </c>
      <c r="Z69">
        <v>24</v>
      </c>
      <c r="AA69">
        <v>55</v>
      </c>
      <c r="AB69">
        <v>2.291666666666667</v>
      </c>
      <c r="AF69" s="2">
        <v>44811</v>
      </c>
      <c r="AG69">
        <v>1</v>
      </c>
      <c r="AH69">
        <v>1</v>
      </c>
      <c r="AI69">
        <v>39</v>
      </c>
      <c r="AJ69">
        <v>2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4</v>
      </c>
      <c r="AQ69">
        <v>1</v>
      </c>
      <c r="AR69">
        <v>1</v>
      </c>
      <c r="AS69">
        <v>1</v>
      </c>
      <c r="AW69">
        <v>13</v>
      </c>
      <c r="AX69">
        <v>55</v>
      </c>
      <c r="AY69">
        <v>4.2307692307692308</v>
      </c>
    </row>
    <row r="70" spans="1:51" x14ac:dyDescent="0.3">
      <c r="A70" s="2">
        <v>44812</v>
      </c>
      <c r="B70">
        <v>1</v>
      </c>
      <c r="C70">
        <v>0</v>
      </c>
      <c r="D70">
        <v>0</v>
      </c>
      <c r="E70">
        <v>2</v>
      </c>
      <c r="F70">
        <v>0</v>
      </c>
      <c r="G70">
        <v>2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24</v>
      </c>
      <c r="AA70">
        <v>6</v>
      </c>
      <c r="AB70">
        <v>0.25</v>
      </c>
      <c r="AF70" s="2">
        <v>44812</v>
      </c>
      <c r="AG70">
        <v>1</v>
      </c>
      <c r="AH70">
        <v>2</v>
      </c>
      <c r="AI70">
        <v>2</v>
      </c>
      <c r="AJ70">
        <v>1</v>
      </c>
      <c r="AW70">
        <v>4</v>
      </c>
      <c r="AX70">
        <v>6</v>
      </c>
      <c r="AY70">
        <v>1.5</v>
      </c>
    </row>
    <row r="71" spans="1:51" x14ac:dyDescent="0.3">
      <c r="A71" s="2">
        <v>44813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10</v>
      </c>
      <c r="T71">
        <v>5</v>
      </c>
      <c r="U71">
        <v>31</v>
      </c>
      <c r="V71">
        <v>17</v>
      </c>
      <c r="W71">
        <v>2</v>
      </c>
      <c r="X71">
        <v>1</v>
      </c>
      <c r="Y71">
        <v>0</v>
      </c>
      <c r="Z71">
        <v>24</v>
      </c>
      <c r="AA71">
        <v>67</v>
      </c>
      <c r="AB71">
        <v>2.791666666666667</v>
      </c>
      <c r="AF71" s="2">
        <v>44813</v>
      </c>
      <c r="AG71">
        <v>1</v>
      </c>
      <c r="AH71">
        <v>10</v>
      </c>
      <c r="AI71">
        <v>5</v>
      </c>
      <c r="AJ71">
        <v>31</v>
      </c>
      <c r="AK71">
        <v>17</v>
      </c>
      <c r="AL71">
        <v>2</v>
      </c>
      <c r="AM71">
        <v>1</v>
      </c>
      <c r="AW71">
        <v>7</v>
      </c>
      <c r="AX71">
        <v>67</v>
      </c>
      <c r="AY71">
        <v>9.5714285714285712</v>
      </c>
    </row>
    <row r="72" spans="1:51" x14ac:dyDescent="0.3">
      <c r="A72" s="2">
        <v>44814</v>
      </c>
      <c r="B72">
        <v>1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Z72">
        <v>10</v>
      </c>
      <c r="AA72">
        <v>2</v>
      </c>
      <c r="AB72">
        <v>0.2</v>
      </c>
      <c r="AF72" s="2">
        <v>44814</v>
      </c>
      <c r="AG72">
        <v>1</v>
      </c>
      <c r="AH72">
        <v>1</v>
      </c>
      <c r="AW72">
        <v>2</v>
      </c>
      <c r="AX72">
        <v>2</v>
      </c>
      <c r="AY72">
        <v>1</v>
      </c>
    </row>
    <row r="73" spans="1:51" x14ac:dyDescent="0.3">
      <c r="A73" s="2">
        <v>44816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7</v>
      </c>
      <c r="AA73">
        <v>1</v>
      </c>
      <c r="AB73">
        <v>0.14285714285714279</v>
      </c>
      <c r="AF73" s="2">
        <v>44816</v>
      </c>
      <c r="AG73">
        <v>1</v>
      </c>
      <c r="AW73">
        <v>1</v>
      </c>
      <c r="AX73">
        <v>1</v>
      </c>
      <c r="AY73">
        <v>1</v>
      </c>
    </row>
    <row r="74" spans="1:51" x14ac:dyDescent="0.3">
      <c r="A74" s="2">
        <v>44817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24</v>
      </c>
      <c r="AA74">
        <v>3</v>
      </c>
      <c r="AB74">
        <v>0.125</v>
      </c>
      <c r="AF74" s="2">
        <v>44817</v>
      </c>
      <c r="AG74">
        <v>1</v>
      </c>
      <c r="AH74">
        <v>2</v>
      </c>
      <c r="AW74">
        <v>2</v>
      </c>
      <c r="AX74">
        <v>3</v>
      </c>
      <c r="AY74">
        <v>1.5</v>
      </c>
    </row>
    <row r="75" spans="1:51" x14ac:dyDescent="0.3">
      <c r="A75" s="2">
        <v>44818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24</v>
      </c>
      <c r="AA75">
        <v>1</v>
      </c>
      <c r="AB75">
        <v>4.1666666666666657E-2</v>
      </c>
      <c r="AF75" s="2">
        <v>44818</v>
      </c>
      <c r="AG75">
        <v>1</v>
      </c>
      <c r="AW75">
        <v>1</v>
      </c>
      <c r="AX75">
        <v>1</v>
      </c>
      <c r="AY75">
        <v>1</v>
      </c>
    </row>
    <row r="76" spans="1:51" x14ac:dyDescent="0.3">
      <c r="A76" s="2">
        <v>44819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24</v>
      </c>
      <c r="AA76">
        <v>1</v>
      </c>
      <c r="AB76">
        <v>4.1666666666666657E-2</v>
      </c>
      <c r="AF76" s="2">
        <v>44819</v>
      </c>
      <c r="AG76">
        <v>1</v>
      </c>
      <c r="AW76">
        <v>1</v>
      </c>
      <c r="AX76">
        <v>1</v>
      </c>
      <c r="AY76">
        <v>1</v>
      </c>
    </row>
    <row r="77" spans="1:51" x14ac:dyDescent="0.3">
      <c r="A77" s="2">
        <v>44820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24</v>
      </c>
      <c r="AA77">
        <v>4</v>
      </c>
      <c r="AB77">
        <v>0.16666666666666671</v>
      </c>
      <c r="AF77" s="2">
        <v>44820</v>
      </c>
      <c r="AG77">
        <v>4</v>
      </c>
      <c r="AW77">
        <v>1</v>
      </c>
      <c r="AX77">
        <v>4</v>
      </c>
      <c r="AY77">
        <v>4</v>
      </c>
    </row>
    <row r="78" spans="1:51" x14ac:dyDescent="0.3">
      <c r="A78" s="2">
        <v>44822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24</v>
      </c>
      <c r="AA78">
        <v>3</v>
      </c>
      <c r="AB78">
        <v>0.125</v>
      </c>
      <c r="AF78" s="2">
        <v>44822</v>
      </c>
      <c r="AG78">
        <v>2</v>
      </c>
      <c r="AH78">
        <v>1</v>
      </c>
      <c r="AW78">
        <v>2</v>
      </c>
      <c r="AX78">
        <v>3</v>
      </c>
      <c r="AY78">
        <v>1.5</v>
      </c>
    </row>
    <row r="79" spans="1:51" x14ac:dyDescent="0.3">
      <c r="A79" s="2">
        <v>44823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24</v>
      </c>
      <c r="AA79">
        <v>1</v>
      </c>
      <c r="AB79">
        <v>4.1666666666666657E-2</v>
      </c>
      <c r="AF79" s="2">
        <v>44823</v>
      </c>
      <c r="AG79">
        <v>1</v>
      </c>
      <c r="AW79">
        <v>1</v>
      </c>
      <c r="AX79">
        <v>1</v>
      </c>
      <c r="AY79">
        <v>1</v>
      </c>
    </row>
    <row r="80" spans="1:51" x14ac:dyDescent="0.3">
      <c r="A80" s="2">
        <v>44824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3</v>
      </c>
      <c r="Z80">
        <v>24</v>
      </c>
      <c r="AA80">
        <v>4</v>
      </c>
      <c r="AB80">
        <v>0.16666666666666671</v>
      </c>
      <c r="AF80" s="2">
        <v>44824</v>
      </c>
      <c r="AG80">
        <v>1</v>
      </c>
      <c r="AH80">
        <v>3</v>
      </c>
      <c r="AW80">
        <v>2</v>
      </c>
      <c r="AX80">
        <v>4</v>
      </c>
      <c r="AY80">
        <v>2</v>
      </c>
    </row>
    <row r="81" spans="1:51" x14ac:dyDescent="0.3">
      <c r="A81" s="2">
        <v>44825</v>
      </c>
      <c r="B81">
        <v>0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24</v>
      </c>
      <c r="AA81">
        <v>4</v>
      </c>
      <c r="AB81">
        <v>0.16666666666666671</v>
      </c>
      <c r="AF81" s="2">
        <v>44825</v>
      </c>
      <c r="AG81">
        <v>3</v>
      </c>
      <c r="AH81">
        <v>1</v>
      </c>
      <c r="AW81">
        <v>2</v>
      </c>
      <c r="AX81">
        <v>4</v>
      </c>
      <c r="AY81">
        <v>2</v>
      </c>
    </row>
    <row r="82" spans="1:51" x14ac:dyDescent="0.3">
      <c r="A82" s="2">
        <v>44826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</v>
      </c>
      <c r="O82">
        <v>1</v>
      </c>
      <c r="P82">
        <v>0</v>
      </c>
      <c r="Q82">
        <v>31</v>
      </c>
      <c r="R82">
        <v>37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24</v>
      </c>
      <c r="AA82">
        <v>90</v>
      </c>
      <c r="AB82">
        <v>3.75</v>
      </c>
      <c r="AF82" s="2">
        <v>44826</v>
      </c>
      <c r="AG82">
        <v>20</v>
      </c>
      <c r="AH82">
        <v>1</v>
      </c>
      <c r="AI82">
        <v>31</v>
      </c>
      <c r="AJ82">
        <v>37</v>
      </c>
      <c r="AK82">
        <v>1</v>
      </c>
      <c r="AW82">
        <v>5</v>
      </c>
      <c r="AX82">
        <v>90</v>
      </c>
      <c r="AY82">
        <v>18</v>
      </c>
    </row>
    <row r="83" spans="1:51" x14ac:dyDescent="0.3">
      <c r="A83" s="2">
        <v>44827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10</v>
      </c>
      <c r="U83">
        <v>0</v>
      </c>
      <c r="V83">
        <v>0</v>
      </c>
      <c r="W83">
        <v>0</v>
      </c>
      <c r="X83">
        <v>0</v>
      </c>
      <c r="Y83">
        <v>0</v>
      </c>
      <c r="Z83">
        <v>24</v>
      </c>
      <c r="AA83">
        <v>10</v>
      </c>
      <c r="AB83">
        <v>0.41666666666666669</v>
      </c>
      <c r="AF83" s="2">
        <v>44827</v>
      </c>
      <c r="AG83">
        <v>10</v>
      </c>
      <c r="AW83">
        <v>1</v>
      </c>
      <c r="AX83">
        <v>10</v>
      </c>
      <c r="AY83">
        <v>10</v>
      </c>
    </row>
    <row r="84" spans="1:51" x14ac:dyDescent="0.3">
      <c r="A84" s="2">
        <v>44828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24</v>
      </c>
      <c r="AA84">
        <v>1</v>
      </c>
      <c r="AB84">
        <v>4.1666666666666657E-2</v>
      </c>
      <c r="AF84" s="2">
        <v>44828</v>
      </c>
      <c r="AG84">
        <v>1</v>
      </c>
      <c r="AW84">
        <v>1</v>
      </c>
      <c r="AX84">
        <v>1</v>
      </c>
      <c r="AY84">
        <v>1</v>
      </c>
    </row>
    <row r="85" spans="1:51" x14ac:dyDescent="0.3">
      <c r="A85" s="2">
        <v>44829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24</v>
      </c>
      <c r="AA85">
        <v>1</v>
      </c>
      <c r="AB85">
        <v>4.1666666666666657E-2</v>
      </c>
      <c r="AF85" s="2">
        <v>44829</v>
      </c>
      <c r="AG85">
        <v>1</v>
      </c>
      <c r="AW85">
        <v>1</v>
      </c>
      <c r="AX85">
        <v>1</v>
      </c>
      <c r="AY85">
        <v>1</v>
      </c>
    </row>
    <row r="86" spans="1:51" x14ac:dyDescent="0.3">
      <c r="A86" s="2">
        <v>44830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27</v>
      </c>
      <c r="U86">
        <v>1</v>
      </c>
      <c r="V86">
        <v>0</v>
      </c>
      <c r="W86">
        <v>0</v>
      </c>
      <c r="X86">
        <v>0</v>
      </c>
      <c r="Y86">
        <v>0</v>
      </c>
      <c r="Z86">
        <v>24</v>
      </c>
      <c r="AA86">
        <v>28</v>
      </c>
      <c r="AB86">
        <v>1.166666666666667</v>
      </c>
      <c r="AF86" s="2">
        <v>44830</v>
      </c>
      <c r="AG86">
        <v>27</v>
      </c>
      <c r="AH86">
        <v>1</v>
      </c>
      <c r="AW86">
        <v>2</v>
      </c>
      <c r="AX86">
        <v>28</v>
      </c>
      <c r="AY86">
        <v>14</v>
      </c>
    </row>
    <row r="87" spans="1:51" x14ac:dyDescent="0.3">
      <c r="A87" s="2">
        <v>44831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v>24</v>
      </c>
      <c r="AA87">
        <v>2</v>
      </c>
      <c r="AB87">
        <v>8.3333333333333329E-2</v>
      </c>
      <c r="AF87" s="2">
        <v>44831</v>
      </c>
      <c r="AG87">
        <v>2</v>
      </c>
      <c r="AW87">
        <v>1</v>
      </c>
      <c r="AX87">
        <v>2</v>
      </c>
      <c r="AY87">
        <v>2</v>
      </c>
    </row>
    <row r="88" spans="1:51" x14ac:dyDescent="0.3">
      <c r="A88" s="2">
        <v>44832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24</v>
      </c>
      <c r="AA88">
        <v>1</v>
      </c>
      <c r="AB88">
        <v>4.1666666666666657E-2</v>
      </c>
      <c r="AF88" s="2">
        <v>44832</v>
      </c>
      <c r="AG88">
        <v>1</v>
      </c>
      <c r="AW88">
        <v>1</v>
      </c>
      <c r="AX88">
        <v>1</v>
      </c>
      <c r="AY88">
        <v>1</v>
      </c>
    </row>
    <row r="89" spans="1:51" x14ac:dyDescent="0.3">
      <c r="A89" s="2">
        <v>44833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24</v>
      </c>
      <c r="AA89">
        <v>3</v>
      </c>
      <c r="AB89">
        <v>0.125</v>
      </c>
      <c r="AF89" s="2">
        <v>44833</v>
      </c>
      <c r="AG89">
        <v>2</v>
      </c>
      <c r="AH89">
        <v>1</v>
      </c>
      <c r="AW89">
        <v>2</v>
      </c>
      <c r="AX89">
        <v>3</v>
      </c>
      <c r="AY89">
        <v>1.5</v>
      </c>
    </row>
    <row r="90" spans="1:51" x14ac:dyDescent="0.3">
      <c r="A90" s="2">
        <v>44835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24</v>
      </c>
      <c r="AA90">
        <v>1</v>
      </c>
      <c r="AB90">
        <v>4.1666666666666657E-2</v>
      </c>
      <c r="AF90" s="2">
        <v>44835</v>
      </c>
      <c r="AG90">
        <v>1</v>
      </c>
      <c r="AW90">
        <v>1</v>
      </c>
      <c r="AX90">
        <v>1</v>
      </c>
      <c r="AY90">
        <v>1</v>
      </c>
    </row>
    <row r="91" spans="1:51" x14ac:dyDescent="0.3">
      <c r="A91" s="2">
        <v>44836</v>
      </c>
      <c r="B91">
        <v>4</v>
      </c>
      <c r="C91">
        <v>0</v>
      </c>
      <c r="D91">
        <v>0</v>
      </c>
      <c r="E91">
        <v>0</v>
      </c>
      <c r="F91">
        <v>2</v>
      </c>
      <c r="G91">
        <v>0</v>
      </c>
      <c r="H91">
        <v>2</v>
      </c>
      <c r="I91">
        <v>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24</v>
      </c>
      <c r="AA91">
        <v>15</v>
      </c>
      <c r="AB91">
        <v>0.625</v>
      </c>
      <c r="AF91" s="2">
        <v>44836</v>
      </c>
      <c r="AG91">
        <v>4</v>
      </c>
      <c r="AH91">
        <v>2</v>
      </c>
      <c r="AI91">
        <v>2</v>
      </c>
      <c r="AJ91">
        <v>6</v>
      </c>
      <c r="AK91">
        <v>1</v>
      </c>
      <c r="AW91">
        <v>5</v>
      </c>
      <c r="AX91">
        <v>15</v>
      </c>
      <c r="AY91">
        <v>3</v>
      </c>
    </row>
    <row r="92" spans="1:51" x14ac:dyDescent="0.3">
      <c r="A92" s="2">
        <v>44838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56</v>
      </c>
      <c r="Q92">
        <v>3</v>
      </c>
      <c r="R92">
        <v>1</v>
      </c>
      <c r="S92">
        <v>8</v>
      </c>
      <c r="T92">
        <v>7</v>
      </c>
      <c r="U92">
        <v>2</v>
      </c>
      <c r="V92">
        <v>4</v>
      </c>
      <c r="W92">
        <v>4</v>
      </c>
      <c r="X92">
        <v>0</v>
      </c>
      <c r="Y92">
        <v>0</v>
      </c>
      <c r="Z92">
        <v>24</v>
      </c>
      <c r="AA92">
        <v>86</v>
      </c>
      <c r="AB92">
        <v>3.583333333333333</v>
      </c>
      <c r="AF92" s="2">
        <v>44838</v>
      </c>
      <c r="AG92">
        <v>1</v>
      </c>
      <c r="AH92">
        <v>56</v>
      </c>
      <c r="AI92">
        <v>3</v>
      </c>
      <c r="AJ92">
        <v>1</v>
      </c>
      <c r="AK92">
        <v>8</v>
      </c>
      <c r="AL92">
        <v>7</v>
      </c>
      <c r="AM92">
        <v>2</v>
      </c>
      <c r="AN92">
        <v>4</v>
      </c>
      <c r="AO92">
        <v>4</v>
      </c>
      <c r="AW92">
        <v>9</v>
      </c>
      <c r="AX92">
        <v>86</v>
      </c>
      <c r="AY92">
        <v>9.5555555555555554</v>
      </c>
    </row>
    <row r="93" spans="1:51" x14ac:dyDescent="0.3">
      <c r="A93" s="2">
        <v>44839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24</v>
      </c>
      <c r="AA93">
        <v>3</v>
      </c>
      <c r="AB93">
        <v>0.125</v>
      </c>
      <c r="AF93" s="2">
        <v>44839</v>
      </c>
      <c r="AG93">
        <v>2</v>
      </c>
      <c r="AH93">
        <v>1</v>
      </c>
      <c r="AW93">
        <v>2</v>
      </c>
      <c r="AX93">
        <v>3</v>
      </c>
      <c r="AY93">
        <v>1.5</v>
      </c>
    </row>
    <row r="94" spans="1:51" x14ac:dyDescent="0.3">
      <c r="A94" s="2">
        <v>44840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41</v>
      </c>
      <c r="S94">
        <v>0</v>
      </c>
      <c r="T94">
        <v>4</v>
      </c>
      <c r="U94">
        <v>0</v>
      </c>
      <c r="V94">
        <v>3</v>
      </c>
      <c r="W94">
        <v>8</v>
      </c>
      <c r="X94">
        <v>1</v>
      </c>
      <c r="Y94">
        <v>0</v>
      </c>
      <c r="Z94">
        <v>24</v>
      </c>
      <c r="AA94">
        <v>57</v>
      </c>
      <c r="AB94">
        <v>2.375</v>
      </c>
      <c r="AF94" s="2">
        <v>44840</v>
      </c>
      <c r="AG94">
        <v>41</v>
      </c>
      <c r="AH94">
        <v>4</v>
      </c>
      <c r="AI94">
        <v>3</v>
      </c>
      <c r="AJ94">
        <v>8</v>
      </c>
      <c r="AK94">
        <v>1</v>
      </c>
      <c r="AW94">
        <v>5</v>
      </c>
      <c r="AX94">
        <v>57</v>
      </c>
      <c r="AY94">
        <v>11.4</v>
      </c>
    </row>
    <row r="95" spans="1:51" x14ac:dyDescent="0.3">
      <c r="A95" s="2">
        <v>44841</v>
      </c>
      <c r="B95">
        <v>0</v>
      </c>
      <c r="C95">
        <v>4</v>
      </c>
      <c r="D95">
        <v>7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24</v>
      </c>
      <c r="AA95">
        <v>15</v>
      </c>
      <c r="AB95">
        <v>0.625</v>
      </c>
      <c r="AF95" s="2">
        <v>44841</v>
      </c>
      <c r="AG95">
        <v>4</v>
      </c>
      <c r="AH95">
        <v>7</v>
      </c>
      <c r="AI95">
        <v>2</v>
      </c>
      <c r="AJ95">
        <v>2</v>
      </c>
      <c r="AW95">
        <v>4</v>
      </c>
      <c r="AX95">
        <v>15</v>
      </c>
      <c r="AY95">
        <v>3.75</v>
      </c>
    </row>
    <row r="96" spans="1:51" x14ac:dyDescent="0.3">
      <c r="A96" s="2">
        <v>44842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24</v>
      </c>
      <c r="AA96">
        <v>1</v>
      </c>
      <c r="AB96">
        <v>4.1666666666666657E-2</v>
      </c>
      <c r="AF96" s="2">
        <v>44842</v>
      </c>
      <c r="AG96">
        <v>1</v>
      </c>
      <c r="AW96">
        <v>1</v>
      </c>
      <c r="AX96">
        <v>1</v>
      </c>
      <c r="AY96">
        <v>1</v>
      </c>
    </row>
    <row r="97" spans="1:51" x14ac:dyDescent="0.3">
      <c r="A97" s="2">
        <v>44843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8</v>
      </c>
      <c r="S97">
        <v>36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24</v>
      </c>
      <c r="AA97">
        <v>44</v>
      </c>
      <c r="AB97">
        <v>1.833333333333333</v>
      </c>
      <c r="AF97" s="2">
        <v>44843</v>
      </c>
      <c r="AG97">
        <v>8</v>
      </c>
      <c r="AH97">
        <v>36</v>
      </c>
      <c r="AW97">
        <v>2</v>
      </c>
      <c r="AX97">
        <v>44</v>
      </c>
      <c r="AY97">
        <v>22</v>
      </c>
    </row>
    <row r="98" spans="1:51" x14ac:dyDescent="0.3">
      <c r="A98" s="2">
        <v>44844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24</v>
      </c>
      <c r="AA98">
        <v>1</v>
      </c>
      <c r="AB98">
        <v>4.1666666666666657E-2</v>
      </c>
      <c r="AF98" s="2">
        <v>44844</v>
      </c>
      <c r="AG98">
        <v>1</v>
      </c>
      <c r="AW98">
        <v>1</v>
      </c>
      <c r="AX98">
        <v>1</v>
      </c>
      <c r="AY98">
        <v>1</v>
      </c>
    </row>
    <row r="99" spans="1:51" x14ac:dyDescent="0.3">
      <c r="A99" s="2">
        <v>44846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24</v>
      </c>
      <c r="AA99">
        <v>1</v>
      </c>
      <c r="AB99">
        <v>4.1666666666666657E-2</v>
      </c>
      <c r="AF99" s="2">
        <v>44846</v>
      </c>
      <c r="AG99">
        <v>1</v>
      </c>
      <c r="AW99">
        <v>1</v>
      </c>
      <c r="AX99">
        <v>1</v>
      </c>
      <c r="AY99">
        <v>1</v>
      </c>
    </row>
    <row r="100" spans="1:51" x14ac:dyDescent="0.3">
      <c r="A100" s="2">
        <v>44847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30</v>
      </c>
      <c r="S100">
        <v>5</v>
      </c>
      <c r="T100">
        <v>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24</v>
      </c>
      <c r="AA100">
        <v>38</v>
      </c>
      <c r="AB100">
        <v>1.583333333333333</v>
      </c>
      <c r="AF100" s="2">
        <v>44847</v>
      </c>
      <c r="AG100">
        <v>30</v>
      </c>
      <c r="AH100">
        <v>5</v>
      </c>
      <c r="AI100">
        <v>3</v>
      </c>
      <c r="AW100">
        <v>3</v>
      </c>
      <c r="AX100">
        <v>38</v>
      </c>
      <c r="AY100">
        <v>12.66666666666667</v>
      </c>
    </row>
    <row r="101" spans="1:51" x14ac:dyDescent="0.3">
      <c r="A101" s="2">
        <v>44848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24</v>
      </c>
      <c r="AA101">
        <v>1</v>
      </c>
      <c r="AB101">
        <v>4.1666666666666657E-2</v>
      </c>
      <c r="AF101" s="2">
        <v>44848</v>
      </c>
      <c r="AG101">
        <v>1</v>
      </c>
      <c r="AW101">
        <v>1</v>
      </c>
      <c r="AX101">
        <v>1</v>
      </c>
      <c r="AY101">
        <v>1</v>
      </c>
    </row>
    <row r="102" spans="1:51" x14ac:dyDescent="0.3">
      <c r="A102" s="2">
        <v>44849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24</v>
      </c>
      <c r="AA102">
        <v>1</v>
      </c>
      <c r="AB102">
        <v>4.1666666666666657E-2</v>
      </c>
      <c r="AF102" s="2">
        <v>44849</v>
      </c>
      <c r="AG102">
        <v>1</v>
      </c>
      <c r="AW102">
        <v>1</v>
      </c>
      <c r="AX102">
        <v>1</v>
      </c>
      <c r="AY102">
        <v>1</v>
      </c>
    </row>
    <row r="103" spans="1:51" x14ac:dyDescent="0.3">
      <c r="A103" s="2">
        <v>44850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24</v>
      </c>
      <c r="AA103">
        <v>2</v>
      </c>
      <c r="AB103">
        <v>8.3333333333333329E-2</v>
      </c>
      <c r="AF103" s="2">
        <v>44850</v>
      </c>
      <c r="AG103">
        <v>2</v>
      </c>
      <c r="AW103">
        <v>1</v>
      </c>
      <c r="AX103">
        <v>2</v>
      </c>
      <c r="AY103">
        <v>2</v>
      </c>
    </row>
    <row r="104" spans="1:51" x14ac:dyDescent="0.3">
      <c r="A104" s="2">
        <v>44851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23</v>
      </c>
      <c r="W104">
        <v>2</v>
      </c>
      <c r="X104">
        <v>0</v>
      </c>
      <c r="Y104">
        <v>0</v>
      </c>
      <c r="Z104">
        <v>24</v>
      </c>
      <c r="AA104">
        <v>25</v>
      </c>
      <c r="AB104">
        <v>1.041666666666667</v>
      </c>
      <c r="AF104" s="2">
        <v>44851</v>
      </c>
      <c r="AG104">
        <v>23</v>
      </c>
      <c r="AH104">
        <v>2</v>
      </c>
      <c r="AW104">
        <v>2</v>
      </c>
      <c r="AX104">
        <v>25</v>
      </c>
      <c r="AY104">
        <v>12.5</v>
      </c>
    </row>
    <row r="105" spans="1:51" x14ac:dyDescent="0.3">
      <c r="A105" s="2">
        <v>44852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24</v>
      </c>
      <c r="AA105">
        <v>1</v>
      </c>
      <c r="AB105">
        <v>4.1666666666666657E-2</v>
      </c>
      <c r="AF105" s="2">
        <v>44852</v>
      </c>
      <c r="AG105">
        <v>1</v>
      </c>
      <c r="AW105">
        <v>1</v>
      </c>
      <c r="AX105">
        <v>1</v>
      </c>
      <c r="AY105">
        <v>1</v>
      </c>
    </row>
    <row r="106" spans="1:51" x14ac:dyDescent="0.3">
      <c r="A106" s="2">
        <v>44853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6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24</v>
      </c>
      <c r="AA106">
        <v>8</v>
      </c>
      <c r="AB106">
        <v>0.33333333333333331</v>
      </c>
      <c r="AF106" s="2">
        <v>44853</v>
      </c>
      <c r="AG106">
        <v>6</v>
      </c>
      <c r="AH106">
        <v>1</v>
      </c>
      <c r="AI106">
        <v>1</v>
      </c>
      <c r="AW106">
        <v>3</v>
      </c>
      <c r="AX106">
        <v>8</v>
      </c>
      <c r="AY106">
        <v>2.666666666666667</v>
      </c>
    </row>
    <row r="107" spans="1:51" x14ac:dyDescent="0.3">
      <c r="A107" s="2">
        <v>44854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12</v>
      </c>
      <c r="N107">
        <v>24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24</v>
      </c>
      <c r="AA107">
        <v>37</v>
      </c>
      <c r="AB107">
        <v>1.541666666666667</v>
      </c>
      <c r="AF107" s="2">
        <v>44854</v>
      </c>
      <c r="AG107">
        <v>1</v>
      </c>
      <c r="AH107">
        <v>12</v>
      </c>
      <c r="AI107">
        <v>24</v>
      </c>
      <c r="AW107">
        <v>3</v>
      </c>
      <c r="AX107">
        <v>37</v>
      </c>
      <c r="AY107">
        <v>12.33333333333333</v>
      </c>
    </row>
    <row r="108" spans="1:51" x14ac:dyDescent="0.3">
      <c r="A108" s="2">
        <v>44857</v>
      </c>
      <c r="B108">
        <v>0</v>
      </c>
      <c r="C108">
        <v>0</v>
      </c>
      <c r="D108">
        <v>5</v>
      </c>
      <c r="E108">
        <v>8</v>
      </c>
      <c r="F108">
        <v>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24</v>
      </c>
      <c r="AA108">
        <v>17</v>
      </c>
      <c r="AB108">
        <v>0.70833333333333337</v>
      </c>
      <c r="AF108" s="2">
        <v>44857</v>
      </c>
      <c r="AG108">
        <v>5</v>
      </c>
      <c r="AH108">
        <v>8</v>
      </c>
      <c r="AI108">
        <v>4</v>
      </c>
      <c r="AW108">
        <v>3</v>
      </c>
      <c r="AX108">
        <v>17</v>
      </c>
      <c r="AY108">
        <v>5.666666666666667</v>
      </c>
    </row>
    <row r="109" spans="1:51" x14ac:dyDescent="0.3">
      <c r="A109" s="2">
        <v>44859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</v>
      </c>
      <c r="Q109">
        <v>2</v>
      </c>
      <c r="R109">
        <v>3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24</v>
      </c>
      <c r="AA109">
        <v>10</v>
      </c>
      <c r="AB109">
        <v>0.41666666666666669</v>
      </c>
      <c r="AF109" s="2">
        <v>44859</v>
      </c>
      <c r="AG109">
        <v>3</v>
      </c>
      <c r="AH109">
        <v>2</v>
      </c>
      <c r="AI109">
        <v>3</v>
      </c>
      <c r="AJ109">
        <v>2</v>
      </c>
      <c r="AW109">
        <v>4</v>
      </c>
      <c r="AX109">
        <v>10</v>
      </c>
      <c r="AY109">
        <v>2.5</v>
      </c>
    </row>
    <row r="110" spans="1:51" x14ac:dyDescent="0.3">
      <c r="A110" s="2">
        <v>44860</v>
      </c>
      <c r="B110">
        <v>0</v>
      </c>
      <c r="C110">
        <v>42</v>
      </c>
      <c r="D110">
        <v>23</v>
      </c>
      <c r="E110">
        <v>5</v>
      </c>
      <c r="F110">
        <v>6</v>
      </c>
      <c r="G110">
        <v>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24</v>
      </c>
      <c r="AA110">
        <v>79</v>
      </c>
      <c r="AB110">
        <v>3.291666666666667</v>
      </c>
      <c r="AF110" s="2">
        <v>44860</v>
      </c>
      <c r="AG110">
        <v>42</v>
      </c>
      <c r="AH110">
        <v>23</v>
      </c>
      <c r="AI110">
        <v>5</v>
      </c>
      <c r="AJ110">
        <v>6</v>
      </c>
      <c r="AK110">
        <v>3</v>
      </c>
      <c r="AW110">
        <v>5</v>
      </c>
      <c r="AX110">
        <v>79</v>
      </c>
      <c r="AY110">
        <v>15.8</v>
      </c>
    </row>
    <row r="111" spans="1:51" x14ac:dyDescent="0.3">
      <c r="A111" s="2">
        <v>44869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6</v>
      </c>
      <c r="V111">
        <v>0</v>
      </c>
      <c r="W111">
        <v>0</v>
      </c>
      <c r="X111">
        <v>0</v>
      </c>
      <c r="Y111">
        <v>0</v>
      </c>
      <c r="Z111">
        <v>24</v>
      </c>
      <c r="AA111">
        <v>6</v>
      </c>
      <c r="AB111">
        <v>0.25</v>
      </c>
      <c r="AF111" s="2">
        <v>44869</v>
      </c>
      <c r="AG111">
        <v>6</v>
      </c>
      <c r="AW111">
        <v>1</v>
      </c>
      <c r="AX111">
        <v>6</v>
      </c>
      <c r="AY111">
        <v>6</v>
      </c>
    </row>
    <row r="112" spans="1:51" x14ac:dyDescent="0.3">
      <c r="A112" s="2">
        <v>44870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24</v>
      </c>
      <c r="AA112">
        <v>1</v>
      </c>
      <c r="AB112">
        <v>4.1666666666666657E-2</v>
      </c>
      <c r="AF112" s="2">
        <v>44870</v>
      </c>
      <c r="AG112">
        <v>1</v>
      </c>
      <c r="AW112">
        <v>1</v>
      </c>
      <c r="AX112">
        <v>1</v>
      </c>
      <c r="AY112">
        <v>1</v>
      </c>
    </row>
    <row r="113" spans="1:51" x14ac:dyDescent="0.3">
      <c r="A113" s="2">
        <v>44871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3</v>
      </c>
      <c r="Z113">
        <v>24</v>
      </c>
      <c r="AA113">
        <v>3</v>
      </c>
      <c r="AB113">
        <v>0.125</v>
      </c>
      <c r="AF113" s="2">
        <v>44871</v>
      </c>
      <c r="AG113">
        <v>3</v>
      </c>
      <c r="AW113">
        <v>1</v>
      </c>
      <c r="AX113">
        <v>3</v>
      </c>
      <c r="AY113">
        <v>3</v>
      </c>
    </row>
    <row r="114" spans="1:51" x14ac:dyDescent="0.3">
      <c r="A114" s="2">
        <v>44872</v>
      </c>
      <c r="B114">
        <v>51</v>
      </c>
      <c r="C114">
        <v>8</v>
      </c>
      <c r="D114">
        <v>11</v>
      </c>
      <c r="E114">
        <v>2</v>
      </c>
      <c r="F114">
        <v>6</v>
      </c>
      <c r="G114">
        <v>1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24</v>
      </c>
      <c r="AA114">
        <v>81</v>
      </c>
      <c r="AB114">
        <v>3.375</v>
      </c>
      <c r="AF114" s="2">
        <v>44872</v>
      </c>
      <c r="AG114">
        <v>51</v>
      </c>
      <c r="AH114">
        <v>8</v>
      </c>
      <c r="AI114">
        <v>11</v>
      </c>
      <c r="AJ114">
        <v>2</v>
      </c>
      <c r="AK114">
        <v>6</v>
      </c>
      <c r="AL114">
        <v>1</v>
      </c>
      <c r="AM114">
        <v>2</v>
      </c>
      <c r="AW114">
        <v>7</v>
      </c>
      <c r="AX114">
        <v>81</v>
      </c>
      <c r="AY114">
        <v>11.571428571428569</v>
      </c>
    </row>
    <row r="115" spans="1:51" x14ac:dyDescent="0.3">
      <c r="A115" s="2">
        <v>44873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24</v>
      </c>
      <c r="AA115">
        <v>6</v>
      </c>
      <c r="AB115">
        <v>0.25</v>
      </c>
      <c r="AF115" s="2">
        <v>44873</v>
      </c>
      <c r="AG115">
        <v>5</v>
      </c>
      <c r="AH115">
        <v>1</v>
      </c>
      <c r="AW115">
        <v>2</v>
      </c>
      <c r="AX115">
        <v>6</v>
      </c>
      <c r="AY115">
        <v>3</v>
      </c>
    </row>
    <row r="116" spans="1:51" x14ac:dyDescent="0.3">
      <c r="A116" s="2">
        <v>44876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24</v>
      </c>
      <c r="AA116">
        <v>5</v>
      </c>
      <c r="AB116">
        <v>0.20833333333333329</v>
      </c>
      <c r="AF116" s="2">
        <v>44876</v>
      </c>
      <c r="AG116">
        <v>5</v>
      </c>
      <c r="AW116">
        <v>1</v>
      </c>
      <c r="AX116">
        <v>5</v>
      </c>
      <c r="AY116">
        <v>5</v>
      </c>
    </row>
    <row r="117" spans="1:51" x14ac:dyDescent="0.3">
      <c r="A117" s="2">
        <v>44877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23</v>
      </c>
      <c r="N117">
        <v>45</v>
      </c>
      <c r="O117">
        <v>8</v>
      </c>
      <c r="P117">
        <v>34</v>
      </c>
      <c r="Q117">
        <v>8</v>
      </c>
      <c r="R117">
        <v>2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24</v>
      </c>
      <c r="AA117">
        <v>121</v>
      </c>
      <c r="AB117">
        <v>5.041666666666667</v>
      </c>
      <c r="AF117" s="2">
        <v>44877</v>
      </c>
      <c r="AG117">
        <v>23</v>
      </c>
      <c r="AH117">
        <v>45</v>
      </c>
      <c r="AI117">
        <v>8</v>
      </c>
      <c r="AJ117">
        <v>34</v>
      </c>
      <c r="AK117">
        <v>8</v>
      </c>
      <c r="AL117">
        <v>2</v>
      </c>
      <c r="AM117">
        <v>1</v>
      </c>
      <c r="AW117">
        <v>7</v>
      </c>
      <c r="AX117">
        <v>121</v>
      </c>
      <c r="AY117">
        <v>17.285714285714281</v>
      </c>
    </row>
    <row r="118" spans="1:51" x14ac:dyDescent="0.3">
      <c r="A118" s="2">
        <v>44878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24</v>
      </c>
      <c r="AA118">
        <v>1</v>
      </c>
      <c r="AB118">
        <v>4.1666666666666657E-2</v>
      </c>
      <c r="AF118" s="2">
        <v>44878</v>
      </c>
      <c r="AG118">
        <v>1</v>
      </c>
      <c r="AW118">
        <v>1</v>
      </c>
      <c r="AX118">
        <v>1</v>
      </c>
      <c r="AY118">
        <v>1</v>
      </c>
    </row>
    <row r="119" spans="1:51" x14ac:dyDescent="0.3">
      <c r="A119" s="2">
        <v>44879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24</v>
      </c>
      <c r="AA119">
        <v>4</v>
      </c>
      <c r="AB119">
        <v>0.16666666666666671</v>
      </c>
      <c r="AF119" s="2">
        <v>44879</v>
      </c>
      <c r="AG119">
        <v>4</v>
      </c>
      <c r="AW119">
        <v>1</v>
      </c>
      <c r="AX119">
        <v>4</v>
      </c>
      <c r="AY119">
        <v>4</v>
      </c>
    </row>
    <row r="120" spans="1:51" x14ac:dyDescent="0.3">
      <c r="A120" s="2">
        <v>44882</v>
      </c>
      <c r="B120">
        <v>7</v>
      </c>
      <c r="C120">
        <v>32</v>
      </c>
      <c r="D120">
        <v>24</v>
      </c>
      <c r="E120">
        <v>8</v>
      </c>
      <c r="F120">
        <v>4</v>
      </c>
      <c r="G120">
        <v>5</v>
      </c>
      <c r="H120">
        <v>4</v>
      </c>
      <c r="I120">
        <v>3</v>
      </c>
      <c r="J120">
        <v>3</v>
      </c>
      <c r="K120">
        <v>4</v>
      </c>
      <c r="L120">
        <v>4</v>
      </c>
      <c r="M120">
        <v>0</v>
      </c>
      <c r="N120">
        <v>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24</v>
      </c>
      <c r="AA120">
        <v>101</v>
      </c>
      <c r="AB120">
        <v>4.208333333333333</v>
      </c>
      <c r="AF120" s="2">
        <v>44882</v>
      </c>
      <c r="AG120">
        <v>7</v>
      </c>
      <c r="AH120">
        <v>32</v>
      </c>
      <c r="AI120">
        <v>24</v>
      </c>
      <c r="AJ120">
        <v>8</v>
      </c>
      <c r="AK120">
        <v>4</v>
      </c>
      <c r="AL120">
        <v>5</v>
      </c>
      <c r="AM120">
        <v>4</v>
      </c>
      <c r="AN120">
        <v>3</v>
      </c>
      <c r="AO120">
        <v>3</v>
      </c>
      <c r="AP120">
        <v>4</v>
      </c>
      <c r="AQ120">
        <v>4</v>
      </c>
      <c r="AR120">
        <v>3</v>
      </c>
      <c r="AW120">
        <v>12</v>
      </c>
      <c r="AX120">
        <v>101</v>
      </c>
      <c r="AY120">
        <v>8.4166666666666661</v>
      </c>
    </row>
    <row r="121" spans="1:51" x14ac:dyDescent="0.3">
      <c r="A121" s="2">
        <v>44893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19</v>
      </c>
      <c r="S121">
        <v>7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24</v>
      </c>
      <c r="AA121">
        <v>29</v>
      </c>
      <c r="AB121">
        <v>1.208333333333333</v>
      </c>
      <c r="AF121" s="2">
        <v>44893</v>
      </c>
      <c r="AG121">
        <v>19</v>
      </c>
      <c r="AH121">
        <v>7</v>
      </c>
      <c r="AI121">
        <v>3</v>
      </c>
      <c r="AW121">
        <v>3</v>
      </c>
      <c r="AX121">
        <v>29</v>
      </c>
      <c r="AY121">
        <v>9.6666666666666661</v>
      </c>
    </row>
    <row r="122" spans="1:51" x14ac:dyDescent="0.3">
      <c r="A122" s="2">
        <v>44896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24</v>
      </c>
      <c r="AA122">
        <v>14</v>
      </c>
      <c r="AB122">
        <v>0.58333333333333337</v>
      </c>
      <c r="AF122" s="2">
        <v>44896</v>
      </c>
      <c r="AG122">
        <v>14</v>
      </c>
      <c r="AW122">
        <v>1</v>
      </c>
      <c r="AX122">
        <v>14</v>
      </c>
      <c r="AY122">
        <v>14</v>
      </c>
    </row>
    <row r="123" spans="1:51" x14ac:dyDescent="0.3">
      <c r="A123" s="2">
        <v>44901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24</v>
      </c>
      <c r="AA123">
        <v>1</v>
      </c>
      <c r="AB123">
        <v>4.1666666666666657E-2</v>
      </c>
      <c r="AF123" s="2">
        <v>44901</v>
      </c>
      <c r="AG123">
        <v>1</v>
      </c>
      <c r="AW123">
        <v>1</v>
      </c>
      <c r="AX123">
        <v>1</v>
      </c>
      <c r="AY123">
        <v>1</v>
      </c>
    </row>
    <row r="124" spans="1:51" x14ac:dyDescent="0.3">
      <c r="A124" s="2">
        <v>44902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57</v>
      </c>
      <c r="W124">
        <v>11</v>
      </c>
      <c r="X124">
        <v>0</v>
      </c>
      <c r="Y124">
        <v>0</v>
      </c>
      <c r="Z124">
        <v>24</v>
      </c>
      <c r="AA124">
        <v>68</v>
      </c>
      <c r="AB124">
        <v>2.833333333333333</v>
      </c>
      <c r="AF124" s="2">
        <v>44902</v>
      </c>
      <c r="AG124">
        <v>57</v>
      </c>
      <c r="AH124">
        <v>11</v>
      </c>
      <c r="AW124">
        <v>2</v>
      </c>
      <c r="AX124">
        <v>68</v>
      </c>
      <c r="AY124">
        <v>34</v>
      </c>
    </row>
    <row r="125" spans="1:51" x14ac:dyDescent="0.3">
      <c r="A125" s="2">
        <v>44904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61</v>
      </c>
      <c r="P125">
        <v>2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24</v>
      </c>
      <c r="AA125">
        <v>65</v>
      </c>
      <c r="AB125">
        <v>2.708333333333333</v>
      </c>
      <c r="AF125" s="2">
        <v>44904</v>
      </c>
      <c r="AG125">
        <v>61</v>
      </c>
      <c r="AH125">
        <v>2</v>
      </c>
      <c r="AI125">
        <v>1</v>
      </c>
      <c r="AJ125">
        <v>1</v>
      </c>
      <c r="AW125">
        <v>4</v>
      </c>
      <c r="AX125">
        <v>65</v>
      </c>
      <c r="AY125">
        <v>16.25</v>
      </c>
    </row>
    <row r="126" spans="1:51" x14ac:dyDescent="0.3">
      <c r="A126" s="2">
        <v>44912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33</v>
      </c>
      <c r="R126">
        <v>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24</v>
      </c>
      <c r="AA126">
        <v>40</v>
      </c>
      <c r="AB126">
        <v>1.666666666666667</v>
      </c>
      <c r="AF126" s="2">
        <v>44912</v>
      </c>
      <c r="AG126">
        <v>5</v>
      </c>
      <c r="AH126">
        <v>33</v>
      </c>
      <c r="AI126">
        <v>2</v>
      </c>
      <c r="AW126">
        <v>3</v>
      </c>
      <c r="AX126">
        <v>40</v>
      </c>
      <c r="AY126">
        <v>13.33333333333333</v>
      </c>
    </row>
    <row r="127" spans="1:51" x14ac:dyDescent="0.3">
      <c r="A127" s="2">
        <v>44913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24</v>
      </c>
      <c r="AA127">
        <v>3</v>
      </c>
      <c r="AB127">
        <v>0.125</v>
      </c>
      <c r="AF127" s="2">
        <v>44913</v>
      </c>
      <c r="AG127">
        <v>2</v>
      </c>
      <c r="AH127">
        <v>1</v>
      </c>
      <c r="AW127">
        <v>2</v>
      </c>
      <c r="AX127">
        <v>3</v>
      </c>
      <c r="AY127">
        <v>1.5</v>
      </c>
    </row>
    <row r="128" spans="1:51" x14ac:dyDescent="0.3">
      <c r="A128" s="2">
        <v>44916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9</v>
      </c>
      <c r="P128">
        <v>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24</v>
      </c>
      <c r="AA128">
        <v>13</v>
      </c>
      <c r="AB128">
        <v>0.54166666666666663</v>
      </c>
      <c r="AF128" s="2">
        <v>44916</v>
      </c>
      <c r="AG128">
        <v>9</v>
      </c>
      <c r="AH128">
        <v>4</v>
      </c>
      <c r="AW128">
        <v>2</v>
      </c>
      <c r="AX128">
        <v>13</v>
      </c>
      <c r="AY128">
        <v>6.5</v>
      </c>
    </row>
    <row r="129" spans="1:51" x14ac:dyDescent="0.3">
      <c r="A129" s="2">
        <v>44917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8</v>
      </c>
      <c r="S129">
        <v>2</v>
      </c>
      <c r="T129">
        <v>12</v>
      </c>
      <c r="U129">
        <v>0</v>
      </c>
      <c r="V129">
        <v>6</v>
      </c>
      <c r="W129">
        <v>2</v>
      </c>
      <c r="X129">
        <v>0</v>
      </c>
      <c r="Y129">
        <v>3</v>
      </c>
      <c r="Z129">
        <v>24</v>
      </c>
      <c r="AA129">
        <v>33</v>
      </c>
      <c r="AB129">
        <v>1.375</v>
      </c>
      <c r="AF129" s="2">
        <v>44917</v>
      </c>
      <c r="AG129">
        <v>8</v>
      </c>
      <c r="AH129">
        <v>2</v>
      </c>
      <c r="AI129">
        <v>12</v>
      </c>
      <c r="AJ129">
        <v>6</v>
      </c>
      <c r="AK129">
        <v>2</v>
      </c>
      <c r="AL129">
        <v>3</v>
      </c>
      <c r="AW129">
        <v>6</v>
      </c>
      <c r="AX129">
        <v>33</v>
      </c>
      <c r="AY129">
        <v>5.5</v>
      </c>
    </row>
    <row r="130" spans="1:51" x14ac:dyDescent="0.3">
      <c r="A130" s="2">
        <v>44918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7</v>
      </c>
      <c r="X130">
        <v>0</v>
      </c>
      <c r="Y130">
        <v>0</v>
      </c>
      <c r="Z130">
        <v>24</v>
      </c>
      <c r="AA130">
        <v>8</v>
      </c>
      <c r="AB130">
        <v>0.33333333333333331</v>
      </c>
      <c r="AF130" s="2">
        <v>44918</v>
      </c>
      <c r="AG130">
        <v>1</v>
      </c>
      <c r="AH130">
        <v>7</v>
      </c>
      <c r="AW130">
        <v>2</v>
      </c>
      <c r="AX130">
        <v>8</v>
      </c>
      <c r="AY130">
        <v>4</v>
      </c>
    </row>
    <row r="131" spans="1:51" x14ac:dyDescent="0.3">
      <c r="A131" s="2">
        <v>44919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3</v>
      </c>
      <c r="K131">
        <v>0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24</v>
      </c>
      <c r="AA131">
        <v>5</v>
      </c>
      <c r="AB131">
        <v>0.20833333333333329</v>
      </c>
      <c r="AF131" s="2">
        <v>44919</v>
      </c>
      <c r="AG131">
        <v>3</v>
      </c>
      <c r="AH131">
        <v>2</v>
      </c>
      <c r="AW131">
        <v>2</v>
      </c>
      <c r="AX131">
        <v>5</v>
      </c>
      <c r="AY131">
        <v>2.5</v>
      </c>
    </row>
    <row r="132" spans="1:51" x14ac:dyDescent="0.3">
      <c r="A132" s="2">
        <v>44920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3</v>
      </c>
      <c r="H132">
        <v>2</v>
      </c>
      <c r="I132">
        <v>0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>
        <v>13</v>
      </c>
      <c r="V132">
        <v>0</v>
      </c>
      <c r="W132">
        <v>0</v>
      </c>
      <c r="X132">
        <v>1</v>
      </c>
      <c r="Y132">
        <v>0</v>
      </c>
      <c r="Z132">
        <v>24</v>
      </c>
      <c r="AA132">
        <v>25</v>
      </c>
      <c r="AB132">
        <v>1.041666666666667</v>
      </c>
      <c r="AF132" s="2">
        <v>44920</v>
      </c>
      <c r="AG132">
        <v>1</v>
      </c>
      <c r="AH132">
        <v>3</v>
      </c>
      <c r="AI132">
        <v>2</v>
      </c>
      <c r="AJ132">
        <v>2</v>
      </c>
      <c r="AK132">
        <v>3</v>
      </c>
      <c r="AL132">
        <v>13</v>
      </c>
      <c r="AM132">
        <v>1</v>
      </c>
      <c r="AW132">
        <v>7</v>
      </c>
      <c r="AX132">
        <v>25</v>
      </c>
      <c r="AY132">
        <v>3.5714285714285721</v>
      </c>
    </row>
    <row r="133" spans="1:51" x14ac:dyDescent="0.3">
      <c r="A133" s="2">
        <v>44921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</v>
      </c>
      <c r="K133">
        <v>2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>
        <v>1</v>
      </c>
      <c r="V133">
        <v>0</v>
      </c>
      <c r="W133">
        <v>6</v>
      </c>
      <c r="X133">
        <v>2</v>
      </c>
      <c r="Y133">
        <v>0</v>
      </c>
      <c r="Z133">
        <v>24</v>
      </c>
      <c r="AA133">
        <v>18</v>
      </c>
      <c r="AB133">
        <v>0.75</v>
      </c>
      <c r="AF133" s="2">
        <v>44921</v>
      </c>
      <c r="AG133">
        <v>3</v>
      </c>
      <c r="AH133">
        <v>2</v>
      </c>
      <c r="AI133">
        <v>1</v>
      </c>
      <c r="AJ133">
        <v>3</v>
      </c>
      <c r="AK133">
        <v>1</v>
      </c>
      <c r="AL133">
        <v>6</v>
      </c>
      <c r="AM133">
        <v>2</v>
      </c>
      <c r="AW133">
        <v>7</v>
      </c>
      <c r="AX133">
        <v>18</v>
      </c>
      <c r="AY133">
        <v>2.5714285714285721</v>
      </c>
    </row>
    <row r="134" spans="1:51" x14ac:dyDescent="0.3">
      <c r="A134" s="2">
        <v>44922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24</v>
      </c>
      <c r="AA134">
        <v>4</v>
      </c>
      <c r="AB134">
        <v>0.16666666666666671</v>
      </c>
      <c r="AF134" s="2">
        <v>44922</v>
      </c>
      <c r="AG134">
        <v>3</v>
      </c>
      <c r="AH134">
        <v>1</v>
      </c>
      <c r="AW134">
        <v>2</v>
      </c>
      <c r="AX134">
        <v>4</v>
      </c>
      <c r="AY134">
        <v>2</v>
      </c>
    </row>
    <row r="135" spans="1:51" x14ac:dyDescent="0.3">
      <c r="A135" s="2">
        <v>44923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</v>
      </c>
      <c r="O135">
        <v>22</v>
      </c>
      <c r="P135">
        <v>2</v>
      </c>
      <c r="Q135">
        <v>0</v>
      </c>
      <c r="R135">
        <v>0</v>
      </c>
      <c r="S135">
        <v>1</v>
      </c>
      <c r="T135">
        <v>2</v>
      </c>
      <c r="U135">
        <v>9</v>
      </c>
      <c r="V135">
        <v>7</v>
      </c>
      <c r="W135">
        <v>3</v>
      </c>
      <c r="X135">
        <v>8</v>
      </c>
      <c r="Y135">
        <v>0</v>
      </c>
      <c r="Z135">
        <v>24</v>
      </c>
      <c r="AA135">
        <v>68</v>
      </c>
      <c r="AB135">
        <v>2.833333333333333</v>
      </c>
      <c r="AF135" s="2">
        <v>44923</v>
      </c>
      <c r="AG135">
        <v>14</v>
      </c>
      <c r="AH135">
        <v>22</v>
      </c>
      <c r="AI135">
        <v>2</v>
      </c>
      <c r="AJ135">
        <v>1</v>
      </c>
      <c r="AK135">
        <v>2</v>
      </c>
      <c r="AL135">
        <v>9</v>
      </c>
      <c r="AM135">
        <v>7</v>
      </c>
      <c r="AN135">
        <v>3</v>
      </c>
      <c r="AO135">
        <v>8</v>
      </c>
      <c r="AW135">
        <v>9</v>
      </c>
      <c r="AX135">
        <v>68</v>
      </c>
      <c r="AY135">
        <v>7.5555555555555554</v>
      </c>
    </row>
    <row r="136" spans="1:51" x14ac:dyDescent="0.3">
      <c r="A136" s="2">
        <v>44924</v>
      </c>
      <c r="B136">
        <v>0</v>
      </c>
      <c r="C136">
        <v>0</v>
      </c>
      <c r="D136">
        <v>0</v>
      </c>
      <c r="E136">
        <v>0</v>
      </c>
      <c r="F136">
        <v>8</v>
      </c>
      <c r="G136">
        <v>9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24</v>
      </c>
      <c r="AA136">
        <v>20</v>
      </c>
      <c r="AB136">
        <v>0.83333333333333337</v>
      </c>
      <c r="AF136" s="2">
        <v>44924</v>
      </c>
      <c r="AG136">
        <v>8</v>
      </c>
      <c r="AH136">
        <v>9</v>
      </c>
      <c r="AI136">
        <v>1</v>
      </c>
      <c r="AJ136">
        <v>1</v>
      </c>
      <c r="AK136">
        <v>1</v>
      </c>
      <c r="AW136">
        <v>5</v>
      </c>
      <c r="AX136">
        <v>20</v>
      </c>
      <c r="AY136">
        <v>4</v>
      </c>
    </row>
    <row r="137" spans="1:51" x14ac:dyDescent="0.3">
      <c r="A137" s="2">
        <v>44925</v>
      </c>
      <c r="B137">
        <v>0</v>
      </c>
      <c r="C137">
        <v>0</v>
      </c>
      <c r="D137">
        <v>5</v>
      </c>
      <c r="E137">
        <v>0</v>
      </c>
      <c r="F137">
        <v>2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24</v>
      </c>
      <c r="AA137">
        <v>9</v>
      </c>
      <c r="AB137">
        <v>0.375</v>
      </c>
      <c r="AF137" s="2">
        <v>44925</v>
      </c>
      <c r="AG137">
        <v>5</v>
      </c>
      <c r="AH137">
        <v>2</v>
      </c>
      <c r="AI137">
        <v>1</v>
      </c>
      <c r="AJ137">
        <v>1</v>
      </c>
      <c r="AW137">
        <v>4</v>
      </c>
      <c r="AX137">
        <v>9</v>
      </c>
      <c r="AY137">
        <v>2.25</v>
      </c>
    </row>
    <row r="138" spans="1:51" x14ac:dyDescent="0.3">
      <c r="A138" s="2">
        <v>44926</v>
      </c>
      <c r="B138">
        <v>0</v>
      </c>
      <c r="C138">
        <v>0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24</v>
      </c>
      <c r="AA138">
        <v>5</v>
      </c>
      <c r="AB138">
        <v>0.20833333333333329</v>
      </c>
      <c r="AF138" s="2">
        <v>44926</v>
      </c>
      <c r="AG138">
        <v>2</v>
      </c>
      <c r="AH138">
        <v>3</v>
      </c>
      <c r="AW138">
        <v>2</v>
      </c>
      <c r="AX138">
        <v>5</v>
      </c>
      <c r="AY138">
        <v>2.5</v>
      </c>
    </row>
    <row r="139" spans="1:51" x14ac:dyDescent="0.3">
      <c r="A139" s="2">
        <v>44927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24</v>
      </c>
      <c r="AA139">
        <v>2</v>
      </c>
      <c r="AB139">
        <v>8.3333333333333329E-2</v>
      </c>
      <c r="AF139" s="2">
        <v>44927</v>
      </c>
      <c r="AG139">
        <v>2</v>
      </c>
      <c r="AW139">
        <v>1</v>
      </c>
      <c r="AX139">
        <v>2</v>
      </c>
      <c r="AY139">
        <v>2</v>
      </c>
    </row>
    <row r="140" spans="1:51" x14ac:dyDescent="0.3">
      <c r="A140" s="2">
        <v>44930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24</v>
      </c>
      <c r="AA140">
        <v>2</v>
      </c>
      <c r="AB140">
        <v>8.3333333333333329E-2</v>
      </c>
      <c r="AF140" s="2">
        <v>44930</v>
      </c>
      <c r="AG140">
        <v>1</v>
      </c>
      <c r="AH140">
        <v>1</v>
      </c>
      <c r="AW140">
        <v>2</v>
      </c>
      <c r="AX140">
        <v>2</v>
      </c>
      <c r="AY140">
        <v>1</v>
      </c>
    </row>
    <row r="141" spans="1:51" x14ac:dyDescent="0.3">
      <c r="A141" s="2">
        <v>44931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24</v>
      </c>
      <c r="AA141">
        <v>3</v>
      </c>
      <c r="AB141">
        <v>0.125</v>
      </c>
      <c r="AF141" s="2">
        <v>44931</v>
      </c>
      <c r="AG141">
        <v>1</v>
      </c>
      <c r="AH141">
        <v>2</v>
      </c>
      <c r="AW141">
        <v>2</v>
      </c>
      <c r="AX141">
        <v>3</v>
      </c>
      <c r="AY141">
        <v>1.5</v>
      </c>
    </row>
    <row r="142" spans="1:51" x14ac:dyDescent="0.3">
      <c r="A142" s="2">
        <v>44954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20</v>
      </c>
      <c r="AA142">
        <v>1</v>
      </c>
      <c r="AB142">
        <v>0.05</v>
      </c>
      <c r="AF142" s="2">
        <v>44954</v>
      </c>
      <c r="AG142">
        <v>1</v>
      </c>
      <c r="AW142">
        <v>1</v>
      </c>
      <c r="AX142">
        <v>1</v>
      </c>
      <c r="AY142">
        <v>1</v>
      </c>
    </row>
    <row r="143" spans="1:51" x14ac:dyDescent="0.3">
      <c r="A143" s="2">
        <v>44955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24</v>
      </c>
      <c r="AA143">
        <v>1</v>
      </c>
      <c r="AB143">
        <v>4.1666666666666657E-2</v>
      </c>
      <c r="AF143" s="2">
        <v>44955</v>
      </c>
      <c r="AG143">
        <v>1</v>
      </c>
      <c r="AW143">
        <v>1</v>
      </c>
      <c r="AX143">
        <v>1</v>
      </c>
      <c r="AY143">
        <v>1</v>
      </c>
    </row>
    <row r="144" spans="1:51" x14ac:dyDescent="0.3">
      <c r="A144" s="2">
        <v>44957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24</v>
      </c>
      <c r="AA144">
        <v>1</v>
      </c>
      <c r="AB144">
        <v>4.1666666666666657E-2</v>
      </c>
      <c r="AF144" s="2">
        <v>44957</v>
      </c>
      <c r="AG144">
        <v>1</v>
      </c>
      <c r="AW144">
        <v>1</v>
      </c>
      <c r="AX144">
        <v>1</v>
      </c>
      <c r="AY144">
        <v>1</v>
      </c>
    </row>
    <row r="145" spans="1:51" x14ac:dyDescent="0.3">
      <c r="A145" s="2">
        <v>44958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24</v>
      </c>
      <c r="AA145">
        <v>1</v>
      </c>
      <c r="AB145">
        <v>4.1666666666666657E-2</v>
      </c>
      <c r="AF145" s="2">
        <v>44958</v>
      </c>
      <c r="AG145">
        <v>1</v>
      </c>
      <c r="AW145">
        <v>1</v>
      </c>
      <c r="AX145">
        <v>1</v>
      </c>
      <c r="AY145">
        <v>1</v>
      </c>
    </row>
    <row r="146" spans="1:51" x14ac:dyDescent="0.3">
      <c r="A146" s="2">
        <v>44959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24</v>
      </c>
      <c r="AA146">
        <v>2</v>
      </c>
      <c r="AB146">
        <v>8.3333333333333329E-2</v>
      </c>
      <c r="AF146" s="2">
        <v>44959</v>
      </c>
      <c r="AG146">
        <v>2</v>
      </c>
      <c r="AW146">
        <v>1</v>
      </c>
      <c r="AX146">
        <v>2</v>
      </c>
      <c r="AY146">
        <v>2</v>
      </c>
    </row>
    <row r="147" spans="1:51" x14ac:dyDescent="0.3">
      <c r="A147" s="2">
        <v>44971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24</v>
      </c>
      <c r="AA147">
        <v>2</v>
      </c>
      <c r="AB147">
        <v>8.3333333333333329E-2</v>
      </c>
      <c r="AF147" s="2">
        <v>44971</v>
      </c>
      <c r="AG147">
        <v>1</v>
      </c>
      <c r="AH147">
        <v>1</v>
      </c>
      <c r="AW147">
        <v>2</v>
      </c>
      <c r="AX147">
        <v>2</v>
      </c>
      <c r="AY147">
        <v>1</v>
      </c>
    </row>
    <row r="148" spans="1:51" x14ac:dyDescent="0.3">
      <c r="A148" s="2">
        <v>44977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24</v>
      </c>
      <c r="AA148">
        <v>1</v>
      </c>
      <c r="AB148">
        <v>4.1666666666666657E-2</v>
      </c>
      <c r="AF148" s="2">
        <v>44977</v>
      </c>
      <c r="AG148">
        <v>1</v>
      </c>
      <c r="AW148">
        <v>1</v>
      </c>
      <c r="AX148">
        <v>1</v>
      </c>
      <c r="AY148">
        <v>1</v>
      </c>
    </row>
    <row r="149" spans="1:51" x14ac:dyDescent="0.3">
      <c r="A149" s="2">
        <v>44979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24</v>
      </c>
      <c r="AA149">
        <v>11</v>
      </c>
      <c r="AB149">
        <v>0.45833333333333331</v>
      </c>
      <c r="AF149" s="2">
        <v>44979</v>
      </c>
      <c r="AG149">
        <v>1</v>
      </c>
      <c r="AH149">
        <v>10</v>
      </c>
      <c r="AW149">
        <v>2</v>
      </c>
      <c r="AX149">
        <v>11</v>
      </c>
      <c r="AY149">
        <v>5.5</v>
      </c>
    </row>
    <row r="150" spans="1:51" x14ac:dyDescent="0.3">
      <c r="A150" s="2">
        <v>44980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24</v>
      </c>
      <c r="AA150">
        <v>1</v>
      </c>
      <c r="AB150">
        <v>4.1666666666666657E-2</v>
      </c>
      <c r="AF150" s="2">
        <v>44980</v>
      </c>
      <c r="AG150">
        <v>1</v>
      </c>
      <c r="AW150">
        <v>1</v>
      </c>
      <c r="AX150">
        <v>1</v>
      </c>
      <c r="AY150">
        <v>1</v>
      </c>
    </row>
    <row r="151" spans="1:51" x14ac:dyDescent="0.3">
      <c r="A151" s="2">
        <v>45009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23</v>
      </c>
      <c r="AA151">
        <v>5</v>
      </c>
      <c r="AB151">
        <v>0.21739130434782611</v>
      </c>
      <c r="AF151" s="2">
        <v>45009</v>
      </c>
      <c r="AG151">
        <v>5</v>
      </c>
      <c r="AW151">
        <v>1</v>
      </c>
      <c r="AX151">
        <v>5</v>
      </c>
      <c r="AY151">
        <v>5</v>
      </c>
    </row>
    <row r="152" spans="1:51" x14ac:dyDescent="0.3">
      <c r="A152" s="2">
        <v>45010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0</v>
      </c>
      <c r="O152">
        <v>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24</v>
      </c>
      <c r="AA152">
        <v>10</v>
      </c>
      <c r="AB152">
        <v>0.41666666666666669</v>
      </c>
      <c r="AF152" s="2">
        <v>45010</v>
      </c>
      <c r="AG152">
        <v>5</v>
      </c>
      <c r="AH152">
        <v>5</v>
      </c>
      <c r="AW152">
        <v>2</v>
      </c>
      <c r="AX152">
        <v>10</v>
      </c>
      <c r="AY152">
        <v>5</v>
      </c>
    </row>
    <row r="153" spans="1:51" x14ac:dyDescent="0.3">
      <c r="A153" s="2">
        <v>45011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</v>
      </c>
      <c r="N153">
        <v>0</v>
      </c>
      <c r="O153">
        <v>0</v>
      </c>
      <c r="P153">
        <v>0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24</v>
      </c>
      <c r="AA153">
        <v>10</v>
      </c>
      <c r="AB153">
        <v>0.41666666666666669</v>
      </c>
      <c r="AF153" s="2">
        <v>45011</v>
      </c>
      <c r="AG153">
        <v>5</v>
      </c>
      <c r="AH153">
        <v>5</v>
      </c>
      <c r="AW153">
        <v>2</v>
      </c>
      <c r="AX153">
        <v>10</v>
      </c>
      <c r="AY153">
        <v>5</v>
      </c>
    </row>
    <row r="154" spans="1:51" x14ac:dyDescent="0.3">
      <c r="A154" s="2">
        <v>45012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24</v>
      </c>
      <c r="AA154">
        <v>5</v>
      </c>
      <c r="AB154">
        <v>0.20833333333333329</v>
      </c>
      <c r="AF154" s="2">
        <v>45012</v>
      </c>
      <c r="AG154">
        <v>5</v>
      </c>
      <c r="AW154">
        <v>1</v>
      </c>
      <c r="AX154">
        <v>5</v>
      </c>
      <c r="AY154">
        <v>5</v>
      </c>
    </row>
    <row r="155" spans="1:51" x14ac:dyDescent="0.3">
      <c r="A155" s="2">
        <v>45013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23</v>
      </c>
      <c r="AA155">
        <v>1</v>
      </c>
      <c r="AB155">
        <v>4.3478260869565223E-2</v>
      </c>
      <c r="AF155" s="2">
        <v>45013</v>
      </c>
      <c r="AG155">
        <v>1</v>
      </c>
      <c r="AW155">
        <v>1</v>
      </c>
      <c r="AX155">
        <v>1</v>
      </c>
      <c r="AY155">
        <v>1</v>
      </c>
    </row>
    <row r="156" spans="1:51" x14ac:dyDescent="0.3">
      <c r="A156" s="2">
        <v>45015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24</v>
      </c>
      <c r="AA156">
        <v>1</v>
      </c>
      <c r="AB156">
        <v>4.1666666666666657E-2</v>
      </c>
      <c r="AF156" s="2">
        <v>45015</v>
      </c>
      <c r="AG156">
        <v>1</v>
      </c>
      <c r="AW156">
        <v>1</v>
      </c>
      <c r="AX156">
        <v>1</v>
      </c>
      <c r="AY156">
        <v>1</v>
      </c>
    </row>
    <row r="157" spans="1:51" x14ac:dyDescent="0.3">
      <c r="A157" s="2">
        <v>45072</v>
      </c>
      <c r="O157">
        <v>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11</v>
      </c>
      <c r="AA157">
        <v>7</v>
      </c>
      <c r="AB157">
        <v>0.63636363636363635</v>
      </c>
      <c r="AF157" s="2">
        <v>45072</v>
      </c>
      <c r="AG157">
        <v>7</v>
      </c>
      <c r="AW157">
        <v>1</v>
      </c>
      <c r="AX157">
        <v>7</v>
      </c>
      <c r="AY157">
        <v>7</v>
      </c>
    </row>
    <row r="158" spans="1:51" x14ac:dyDescent="0.3">
      <c r="A158" s="2">
        <v>45076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17</v>
      </c>
      <c r="V158">
        <v>1</v>
      </c>
      <c r="W158">
        <v>0</v>
      </c>
      <c r="X158">
        <v>0</v>
      </c>
      <c r="Y158">
        <v>0</v>
      </c>
      <c r="Z158">
        <v>24</v>
      </c>
      <c r="AA158">
        <v>21</v>
      </c>
      <c r="AB158">
        <v>0.875</v>
      </c>
      <c r="AF158" s="2">
        <v>45076</v>
      </c>
      <c r="AG158">
        <v>3</v>
      </c>
      <c r="AH158">
        <v>17</v>
      </c>
      <c r="AI158">
        <v>1</v>
      </c>
      <c r="AW158">
        <v>3</v>
      </c>
      <c r="AX158">
        <v>21</v>
      </c>
      <c r="AY158">
        <v>7</v>
      </c>
    </row>
    <row r="159" spans="1:51" x14ac:dyDescent="0.3">
      <c r="A159" s="2">
        <v>45081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24</v>
      </c>
      <c r="AA159">
        <v>1</v>
      </c>
      <c r="AB159">
        <v>4.1666666666666657E-2</v>
      </c>
      <c r="AF159" s="2">
        <v>45081</v>
      </c>
      <c r="AG159">
        <v>1</v>
      </c>
      <c r="AW159">
        <v>1</v>
      </c>
      <c r="AX159">
        <v>1</v>
      </c>
      <c r="AY159">
        <v>1</v>
      </c>
    </row>
    <row r="160" spans="1:51" x14ac:dyDescent="0.3">
      <c r="A160" s="2">
        <v>45083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24</v>
      </c>
      <c r="AA160">
        <v>1</v>
      </c>
      <c r="AB160">
        <v>4.1666666666666657E-2</v>
      </c>
      <c r="AF160" s="2">
        <v>45083</v>
      </c>
      <c r="AG160">
        <v>1</v>
      </c>
      <c r="AW160">
        <v>1</v>
      </c>
      <c r="AX160">
        <v>1</v>
      </c>
      <c r="AY160">
        <v>1</v>
      </c>
    </row>
    <row r="161" spans="1:51" x14ac:dyDescent="0.3">
      <c r="A161" s="2">
        <v>45084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24</v>
      </c>
      <c r="AA161">
        <v>1</v>
      </c>
      <c r="AB161">
        <v>4.1666666666666657E-2</v>
      </c>
      <c r="AF161" s="2">
        <v>45084</v>
      </c>
      <c r="AG161">
        <v>1</v>
      </c>
      <c r="AW161">
        <v>1</v>
      </c>
      <c r="AX161">
        <v>1</v>
      </c>
      <c r="AY161">
        <v>1</v>
      </c>
    </row>
    <row r="162" spans="1:51" x14ac:dyDescent="0.3">
      <c r="A162" s="2">
        <v>45085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24</v>
      </c>
      <c r="AA162">
        <v>2</v>
      </c>
      <c r="AB162">
        <v>8.3333333333333329E-2</v>
      </c>
      <c r="AF162" s="2">
        <v>45085</v>
      </c>
      <c r="AG162">
        <v>1</v>
      </c>
      <c r="AH162">
        <v>1</v>
      </c>
      <c r="AW162">
        <v>2</v>
      </c>
      <c r="AX162">
        <v>2</v>
      </c>
      <c r="AY162">
        <v>1</v>
      </c>
    </row>
    <row r="163" spans="1:51" x14ac:dyDescent="0.3">
      <c r="A163" s="2">
        <v>45086</v>
      </c>
      <c r="B163">
        <v>0</v>
      </c>
      <c r="C163">
        <v>0</v>
      </c>
      <c r="D163">
        <v>0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24</v>
      </c>
      <c r="AA163">
        <v>2</v>
      </c>
      <c r="AB163">
        <v>8.3333333333333329E-2</v>
      </c>
      <c r="AF163" s="2">
        <v>45086</v>
      </c>
      <c r="AG163">
        <v>2</v>
      </c>
      <c r="AW163">
        <v>1</v>
      </c>
      <c r="AX163">
        <v>2</v>
      </c>
      <c r="AY163">
        <v>2</v>
      </c>
    </row>
    <row r="164" spans="1:51" x14ac:dyDescent="0.3">
      <c r="A164" s="2">
        <v>45091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24</v>
      </c>
      <c r="AA164">
        <v>2</v>
      </c>
      <c r="AB164">
        <v>8.3333333333333329E-2</v>
      </c>
      <c r="AF164" s="2">
        <v>45091</v>
      </c>
      <c r="AG164">
        <v>2</v>
      </c>
      <c r="AW164">
        <v>1</v>
      </c>
      <c r="AX164">
        <v>2</v>
      </c>
      <c r="AY164">
        <v>2</v>
      </c>
    </row>
    <row r="165" spans="1:51" x14ac:dyDescent="0.3">
      <c r="A165" s="2">
        <v>45093</v>
      </c>
      <c r="B165">
        <v>0</v>
      </c>
      <c r="C165">
        <v>0</v>
      </c>
      <c r="D165">
        <v>8</v>
      </c>
      <c r="E165">
        <v>8</v>
      </c>
      <c r="F165">
        <v>1</v>
      </c>
      <c r="G165">
        <v>3</v>
      </c>
      <c r="H165">
        <v>0</v>
      </c>
      <c r="I165">
        <v>0</v>
      </c>
      <c r="J165">
        <v>6</v>
      </c>
      <c r="K165">
        <v>6</v>
      </c>
      <c r="L165">
        <v>7</v>
      </c>
      <c r="M165">
        <v>3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24</v>
      </c>
      <c r="AA165">
        <v>43</v>
      </c>
      <c r="AB165">
        <v>1.791666666666667</v>
      </c>
      <c r="AF165" s="2">
        <v>45093</v>
      </c>
      <c r="AG165">
        <v>8</v>
      </c>
      <c r="AH165">
        <v>8</v>
      </c>
      <c r="AI165">
        <v>1</v>
      </c>
      <c r="AJ165">
        <v>3</v>
      </c>
      <c r="AK165">
        <v>6</v>
      </c>
      <c r="AL165">
        <v>6</v>
      </c>
      <c r="AM165">
        <v>7</v>
      </c>
      <c r="AN165">
        <v>3</v>
      </c>
      <c r="AO165">
        <v>1</v>
      </c>
      <c r="AW165">
        <v>9</v>
      </c>
      <c r="AX165">
        <v>43</v>
      </c>
      <c r="AY165">
        <v>4.7777777777777777</v>
      </c>
    </row>
    <row r="166" spans="1:51" x14ac:dyDescent="0.3">
      <c r="A166" s="2">
        <v>45096</v>
      </c>
      <c r="B166">
        <v>0</v>
      </c>
      <c r="C166">
        <v>13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18</v>
      </c>
      <c r="O166">
        <v>9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24</v>
      </c>
      <c r="AA166">
        <v>43</v>
      </c>
      <c r="AB166">
        <v>1.791666666666667</v>
      </c>
      <c r="AF166" s="2">
        <v>45096</v>
      </c>
      <c r="AG166">
        <v>13</v>
      </c>
      <c r="AH166">
        <v>18</v>
      </c>
      <c r="AI166">
        <v>9</v>
      </c>
      <c r="AJ166">
        <v>1</v>
      </c>
      <c r="AK166">
        <v>1</v>
      </c>
      <c r="AL166">
        <v>1</v>
      </c>
      <c r="AW166">
        <v>6</v>
      </c>
      <c r="AX166">
        <v>43</v>
      </c>
      <c r="AY166">
        <v>7.166666666666667</v>
      </c>
    </row>
    <row r="167" spans="1:51" x14ac:dyDescent="0.3">
      <c r="A167" s="2">
        <v>45099</v>
      </c>
      <c r="B167">
        <v>0</v>
      </c>
      <c r="C167">
        <v>1</v>
      </c>
      <c r="D167">
        <v>3</v>
      </c>
      <c r="E167">
        <v>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24</v>
      </c>
      <c r="AA167">
        <v>7</v>
      </c>
      <c r="AB167">
        <v>0.29166666666666669</v>
      </c>
      <c r="AF167" s="2">
        <v>45099</v>
      </c>
      <c r="AG167">
        <v>1</v>
      </c>
      <c r="AH167">
        <v>3</v>
      </c>
      <c r="AI167">
        <v>3</v>
      </c>
      <c r="AW167">
        <v>3</v>
      </c>
      <c r="AX167">
        <v>7</v>
      </c>
      <c r="AY167">
        <v>2.333333333333333</v>
      </c>
    </row>
    <row r="168" spans="1:51" x14ac:dyDescent="0.3">
      <c r="A168" s="2">
        <v>45102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67</v>
      </c>
      <c r="U168">
        <v>4</v>
      </c>
      <c r="V168">
        <v>0</v>
      </c>
      <c r="W168">
        <v>0</v>
      </c>
      <c r="X168">
        <v>0</v>
      </c>
      <c r="Y168">
        <v>0</v>
      </c>
      <c r="Z168">
        <v>24</v>
      </c>
      <c r="AA168">
        <v>72</v>
      </c>
      <c r="AB168">
        <v>3</v>
      </c>
      <c r="AF168" s="2">
        <v>45102</v>
      </c>
      <c r="AG168">
        <v>1</v>
      </c>
      <c r="AH168">
        <v>67</v>
      </c>
      <c r="AI168">
        <v>4</v>
      </c>
      <c r="AW168">
        <v>3</v>
      </c>
      <c r="AX168">
        <v>72</v>
      </c>
      <c r="AY168">
        <v>24</v>
      </c>
    </row>
    <row r="169" spans="1:51" x14ac:dyDescent="0.3">
      <c r="A169" s="2">
        <v>45114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24</v>
      </c>
      <c r="AA169">
        <v>3</v>
      </c>
      <c r="AB169">
        <v>0.125</v>
      </c>
      <c r="AF169" s="2">
        <v>45114</v>
      </c>
      <c r="AG169">
        <v>1</v>
      </c>
      <c r="AH169">
        <v>2</v>
      </c>
      <c r="AW169">
        <v>2</v>
      </c>
      <c r="AX169">
        <v>3</v>
      </c>
      <c r="AY169">
        <v>1.5</v>
      </c>
    </row>
    <row r="170" spans="1:51" x14ac:dyDescent="0.3">
      <c r="A170" s="2">
        <v>45118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19</v>
      </c>
      <c r="Z170">
        <v>22</v>
      </c>
      <c r="AA170">
        <v>19</v>
      </c>
      <c r="AB170">
        <v>0.86363636363636365</v>
      </c>
      <c r="AF170" s="2">
        <v>45118</v>
      </c>
      <c r="AG170">
        <v>19</v>
      </c>
      <c r="AW170">
        <v>1</v>
      </c>
      <c r="AX170">
        <v>19</v>
      </c>
      <c r="AY170">
        <v>19</v>
      </c>
    </row>
    <row r="171" spans="1:51" x14ac:dyDescent="0.3">
      <c r="A171" s="2">
        <v>45119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24</v>
      </c>
      <c r="AA171">
        <v>1</v>
      </c>
      <c r="AB171">
        <v>4.1666666666666657E-2</v>
      </c>
      <c r="AF171" s="2">
        <v>45119</v>
      </c>
      <c r="AG171">
        <v>1</v>
      </c>
      <c r="AW171">
        <v>1</v>
      </c>
      <c r="AX171">
        <v>1</v>
      </c>
      <c r="AY171">
        <v>1</v>
      </c>
    </row>
    <row r="172" spans="1:51" x14ac:dyDescent="0.3">
      <c r="A172" s="2">
        <v>45131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13</v>
      </c>
      <c r="N172">
        <v>7</v>
      </c>
      <c r="O172">
        <v>23</v>
      </c>
      <c r="P172">
        <v>40</v>
      </c>
      <c r="Q172">
        <v>2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24</v>
      </c>
      <c r="AA172">
        <v>86</v>
      </c>
      <c r="AB172">
        <v>3.583333333333333</v>
      </c>
      <c r="AF172" s="2">
        <v>45131</v>
      </c>
      <c r="AG172">
        <v>13</v>
      </c>
      <c r="AH172">
        <v>7</v>
      </c>
      <c r="AI172">
        <v>23</v>
      </c>
      <c r="AJ172">
        <v>40</v>
      </c>
      <c r="AK172">
        <v>2</v>
      </c>
      <c r="AL172">
        <v>1</v>
      </c>
      <c r="AW172">
        <v>6</v>
      </c>
      <c r="AX172">
        <v>86</v>
      </c>
      <c r="AY172">
        <v>14.33333333333333</v>
      </c>
    </row>
    <row r="173" spans="1:51" x14ac:dyDescent="0.3">
      <c r="A173" s="2">
        <v>45148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24</v>
      </c>
      <c r="AA173">
        <v>1</v>
      </c>
      <c r="AB173">
        <v>4.1666666666666657E-2</v>
      </c>
      <c r="AF173" s="2">
        <v>45148</v>
      </c>
      <c r="AG173">
        <v>1</v>
      </c>
      <c r="AW173">
        <v>1</v>
      </c>
      <c r="AX173">
        <v>1</v>
      </c>
      <c r="AY173">
        <v>1</v>
      </c>
    </row>
    <row r="174" spans="1:51" x14ac:dyDescent="0.3">
      <c r="A174" s="2">
        <v>45188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14</v>
      </c>
      <c r="P174">
        <v>68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2</v>
      </c>
      <c r="Z174">
        <v>24</v>
      </c>
      <c r="AA174">
        <v>87</v>
      </c>
      <c r="AB174">
        <v>3.625</v>
      </c>
      <c r="AF174" s="2">
        <v>45188</v>
      </c>
      <c r="AG174">
        <v>14</v>
      </c>
      <c r="AH174">
        <v>68</v>
      </c>
      <c r="AI174">
        <v>1</v>
      </c>
      <c r="AJ174">
        <v>1</v>
      </c>
      <c r="AK174">
        <v>1</v>
      </c>
      <c r="AL174">
        <v>2</v>
      </c>
      <c r="AW174">
        <v>6</v>
      </c>
      <c r="AX174">
        <v>87</v>
      </c>
      <c r="AY174">
        <v>14.5</v>
      </c>
    </row>
    <row r="175" spans="1:51" x14ac:dyDescent="0.3">
      <c r="A175" s="2">
        <v>45189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4</v>
      </c>
      <c r="H175">
        <v>0</v>
      </c>
      <c r="I175">
        <v>0</v>
      </c>
      <c r="J175">
        <v>0</v>
      </c>
      <c r="K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21</v>
      </c>
      <c r="AA175">
        <v>5</v>
      </c>
      <c r="AB175">
        <v>0.23809523809523811</v>
      </c>
      <c r="AF175" s="2">
        <v>45189</v>
      </c>
      <c r="AG175">
        <v>1</v>
      </c>
      <c r="AH175">
        <v>4</v>
      </c>
      <c r="AW175">
        <v>2</v>
      </c>
      <c r="AX175">
        <v>5</v>
      </c>
      <c r="AY175">
        <v>2.5</v>
      </c>
    </row>
    <row r="176" spans="1:51" x14ac:dyDescent="0.3">
      <c r="A176" s="2">
        <v>45190</v>
      </c>
      <c r="B176">
        <v>0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22</v>
      </c>
      <c r="AA176">
        <v>2</v>
      </c>
      <c r="AB176">
        <v>9.0909090909090912E-2</v>
      </c>
      <c r="AF176" s="2">
        <v>45190</v>
      </c>
      <c r="AG176">
        <v>2</v>
      </c>
      <c r="AW176">
        <v>1</v>
      </c>
      <c r="AX176">
        <v>2</v>
      </c>
      <c r="AY176">
        <v>2</v>
      </c>
    </row>
    <row r="177" spans="1:51" x14ac:dyDescent="0.3">
      <c r="A177" s="2">
        <v>45199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24</v>
      </c>
      <c r="AA177">
        <v>11</v>
      </c>
      <c r="AB177">
        <v>0.45833333333333331</v>
      </c>
      <c r="AF177" s="2">
        <v>45199</v>
      </c>
      <c r="AG177">
        <v>11</v>
      </c>
      <c r="AW177">
        <v>1</v>
      </c>
      <c r="AX177">
        <v>11</v>
      </c>
      <c r="AY177">
        <v>11</v>
      </c>
    </row>
    <row r="178" spans="1:51" x14ac:dyDescent="0.3">
      <c r="A178" s="2">
        <v>45215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24</v>
      </c>
      <c r="AA178">
        <v>1</v>
      </c>
      <c r="AB178">
        <v>4.1666666666666657E-2</v>
      </c>
      <c r="AF178" s="2">
        <v>45215</v>
      </c>
      <c r="AG178">
        <v>1</v>
      </c>
      <c r="AW178">
        <v>1</v>
      </c>
      <c r="AX178">
        <v>1</v>
      </c>
      <c r="AY178">
        <v>1</v>
      </c>
    </row>
    <row r="179" spans="1:51" x14ac:dyDescent="0.3">
      <c r="A179" s="2">
        <v>45231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24</v>
      </c>
      <c r="AA179">
        <v>1</v>
      </c>
      <c r="AB179">
        <v>4.1666666666666657E-2</v>
      </c>
      <c r="AF179" s="2">
        <v>45231</v>
      </c>
      <c r="AG179">
        <v>1</v>
      </c>
      <c r="AW179">
        <v>1</v>
      </c>
      <c r="AX179">
        <v>1</v>
      </c>
      <c r="AY179">
        <v>1</v>
      </c>
    </row>
    <row r="180" spans="1:51" x14ac:dyDescent="0.3">
      <c r="A180" s="2">
        <v>45232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24</v>
      </c>
      <c r="AA180">
        <v>1</v>
      </c>
      <c r="AB180">
        <v>4.1666666666666657E-2</v>
      </c>
      <c r="AF180" s="2">
        <v>45232</v>
      </c>
      <c r="AG180">
        <v>1</v>
      </c>
      <c r="AW180">
        <v>1</v>
      </c>
      <c r="AX180">
        <v>1</v>
      </c>
      <c r="AY180">
        <v>1</v>
      </c>
    </row>
    <row r="181" spans="1:51" x14ac:dyDescent="0.3">
      <c r="A181" s="2">
        <v>45233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59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24</v>
      </c>
      <c r="AA181">
        <v>61</v>
      </c>
      <c r="AB181">
        <v>2.541666666666667</v>
      </c>
      <c r="AF181" s="2">
        <v>45233</v>
      </c>
      <c r="AG181">
        <v>2</v>
      </c>
      <c r="AH181">
        <v>59</v>
      </c>
      <c r="AW181">
        <v>2</v>
      </c>
      <c r="AX181">
        <v>61</v>
      </c>
      <c r="AY181">
        <v>30.5</v>
      </c>
    </row>
    <row r="182" spans="1:51" x14ac:dyDescent="0.3">
      <c r="A182" s="2">
        <v>45234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</v>
      </c>
      <c r="X182">
        <v>2</v>
      </c>
      <c r="Y182">
        <v>11</v>
      </c>
      <c r="Z182">
        <v>24</v>
      </c>
      <c r="AA182">
        <v>20</v>
      </c>
      <c r="AB182">
        <v>0.83333333333333337</v>
      </c>
      <c r="AF182" s="2">
        <v>45234</v>
      </c>
      <c r="AG182">
        <v>1</v>
      </c>
      <c r="AH182">
        <v>6</v>
      </c>
      <c r="AI182">
        <v>2</v>
      </c>
      <c r="AJ182">
        <v>11</v>
      </c>
      <c r="AW182">
        <v>4</v>
      </c>
      <c r="AX182">
        <v>20</v>
      </c>
      <c r="AY182">
        <v>5</v>
      </c>
    </row>
    <row r="183" spans="1:51" x14ac:dyDescent="0.3">
      <c r="A183" s="2">
        <v>45235</v>
      </c>
      <c r="B183">
        <v>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24</v>
      </c>
      <c r="AA183">
        <v>25</v>
      </c>
      <c r="AB183">
        <v>1.041666666666667</v>
      </c>
      <c r="AF183" s="2">
        <v>45235</v>
      </c>
      <c r="AG183">
        <v>23</v>
      </c>
      <c r="AH183">
        <v>1</v>
      </c>
      <c r="AI183">
        <v>1</v>
      </c>
      <c r="AW183">
        <v>3</v>
      </c>
      <c r="AX183">
        <v>25</v>
      </c>
      <c r="AY183">
        <v>8.3333333333333339</v>
      </c>
    </row>
    <row r="184" spans="1:51" x14ac:dyDescent="0.3">
      <c r="A184" s="2">
        <v>45237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24</v>
      </c>
      <c r="AA184">
        <v>3</v>
      </c>
      <c r="AB184">
        <v>0.125</v>
      </c>
      <c r="AF184" s="2">
        <v>45237</v>
      </c>
      <c r="AG184">
        <v>3</v>
      </c>
      <c r="AW184">
        <v>1</v>
      </c>
      <c r="AX184">
        <v>3</v>
      </c>
      <c r="AY184">
        <v>3</v>
      </c>
    </row>
    <row r="185" spans="1:51" x14ac:dyDescent="0.3">
      <c r="A185" s="2">
        <v>45240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7</v>
      </c>
      <c r="Y185">
        <v>6</v>
      </c>
      <c r="Z185">
        <v>24</v>
      </c>
      <c r="AA185">
        <v>15</v>
      </c>
      <c r="AB185">
        <v>0.625</v>
      </c>
      <c r="AF185" s="2">
        <v>45240</v>
      </c>
      <c r="AG185">
        <v>1</v>
      </c>
      <c r="AH185">
        <v>1</v>
      </c>
      <c r="AI185">
        <v>7</v>
      </c>
      <c r="AJ185">
        <v>6</v>
      </c>
      <c r="AW185">
        <v>4</v>
      </c>
      <c r="AX185">
        <v>15</v>
      </c>
      <c r="AY185">
        <v>3.75</v>
      </c>
    </row>
    <row r="186" spans="1:51" x14ac:dyDescent="0.3">
      <c r="A186" s="2">
        <v>45241</v>
      </c>
      <c r="B186">
        <v>3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24</v>
      </c>
      <c r="AA186">
        <v>4</v>
      </c>
      <c r="AB186">
        <v>0.16666666666666671</v>
      </c>
      <c r="AF186" s="2">
        <v>45241</v>
      </c>
      <c r="AG186">
        <v>3</v>
      </c>
      <c r="AH186">
        <v>1</v>
      </c>
      <c r="AW186">
        <v>2</v>
      </c>
      <c r="AX186">
        <v>4</v>
      </c>
      <c r="AY186">
        <v>2</v>
      </c>
    </row>
    <row r="187" spans="1:51" x14ac:dyDescent="0.3">
      <c r="A187" s="2">
        <v>45242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7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24</v>
      </c>
      <c r="AA187">
        <v>13</v>
      </c>
      <c r="AB187">
        <v>0.54166666666666663</v>
      </c>
      <c r="AF187" s="2">
        <v>45242</v>
      </c>
      <c r="AG187">
        <v>2</v>
      </c>
      <c r="AH187">
        <v>7</v>
      </c>
      <c r="AI187">
        <v>4</v>
      </c>
      <c r="AW187">
        <v>3</v>
      </c>
      <c r="AX187">
        <v>13</v>
      </c>
      <c r="AY187">
        <v>4.333333333333333</v>
      </c>
    </row>
    <row r="188" spans="1:51" x14ac:dyDescent="0.3">
      <c r="A188" s="2">
        <v>45245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24</v>
      </c>
      <c r="AA188">
        <v>1</v>
      </c>
      <c r="AB188">
        <v>4.1666666666666657E-2</v>
      </c>
      <c r="AF188" s="2">
        <v>45245</v>
      </c>
      <c r="AG188">
        <v>1</v>
      </c>
      <c r="AW188">
        <v>1</v>
      </c>
      <c r="AX188">
        <v>1</v>
      </c>
      <c r="AY188">
        <v>1</v>
      </c>
    </row>
    <row r="189" spans="1:51" x14ac:dyDescent="0.3">
      <c r="A189" s="2">
        <v>45249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</v>
      </c>
      <c r="V189">
        <v>0</v>
      </c>
      <c r="W189">
        <v>2</v>
      </c>
      <c r="X189">
        <v>0</v>
      </c>
      <c r="Y189">
        <v>0</v>
      </c>
      <c r="Z189">
        <v>24</v>
      </c>
      <c r="AA189">
        <v>5</v>
      </c>
      <c r="AB189">
        <v>0.20833333333333329</v>
      </c>
      <c r="AF189" s="2">
        <v>45249</v>
      </c>
      <c r="AG189">
        <v>3</v>
      </c>
      <c r="AH189">
        <v>2</v>
      </c>
      <c r="AW189">
        <v>2</v>
      </c>
      <c r="AX189">
        <v>5</v>
      </c>
      <c r="AY189">
        <v>2.5</v>
      </c>
    </row>
    <row r="190" spans="1:51" x14ac:dyDescent="0.3">
      <c r="A190" s="2">
        <v>45251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61</v>
      </c>
      <c r="X190">
        <v>0</v>
      </c>
      <c r="Y190">
        <v>0</v>
      </c>
      <c r="Z190">
        <v>24</v>
      </c>
      <c r="AA190">
        <v>61</v>
      </c>
      <c r="AB190">
        <v>2.541666666666667</v>
      </c>
      <c r="AF190" s="2">
        <v>45251</v>
      </c>
      <c r="AG190">
        <v>61</v>
      </c>
      <c r="AW190">
        <v>1</v>
      </c>
      <c r="AX190">
        <v>61</v>
      </c>
      <c r="AY190">
        <v>61</v>
      </c>
    </row>
    <row r="191" spans="1:51" x14ac:dyDescent="0.3">
      <c r="A191" s="2">
        <v>45252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24</v>
      </c>
      <c r="AA191">
        <v>2</v>
      </c>
      <c r="AB191">
        <v>8.3333333333333329E-2</v>
      </c>
      <c r="AF191" s="2">
        <v>45252</v>
      </c>
      <c r="AG191">
        <v>1</v>
      </c>
      <c r="AH191">
        <v>1</v>
      </c>
      <c r="AW191">
        <v>2</v>
      </c>
      <c r="AX191">
        <v>2</v>
      </c>
      <c r="AY191">
        <v>1</v>
      </c>
    </row>
    <row r="192" spans="1:51" x14ac:dyDescent="0.3">
      <c r="A192" s="2">
        <v>45255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11</v>
      </c>
      <c r="N192">
        <v>39</v>
      </c>
      <c r="O192">
        <v>0</v>
      </c>
      <c r="P192">
        <v>14</v>
      </c>
      <c r="Q192">
        <v>41</v>
      </c>
      <c r="R192">
        <v>1</v>
      </c>
      <c r="S192">
        <v>3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24</v>
      </c>
      <c r="AA192">
        <v>112</v>
      </c>
      <c r="AB192">
        <v>4.666666666666667</v>
      </c>
      <c r="AF192" s="2">
        <v>45255</v>
      </c>
      <c r="AG192">
        <v>1</v>
      </c>
      <c r="AH192">
        <v>11</v>
      </c>
      <c r="AI192">
        <v>39</v>
      </c>
      <c r="AJ192">
        <v>14</v>
      </c>
      <c r="AK192">
        <v>41</v>
      </c>
      <c r="AL192">
        <v>1</v>
      </c>
      <c r="AM192">
        <v>3</v>
      </c>
      <c r="AN192">
        <v>1</v>
      </c>
      <c r="AO192">
        <v>1</v>
      </c>
      <c r="AW192">
        <v>9</v>
      </c>
      <c r="AX192">
        <v>112</v>
      </c>
      <c r="AY192">
        <v>12.444444444444439</v>
      </c>
    </row>
    <row r="193" spans="1:51" x14ac:dyDescent="0.3">
      <c r="A193" s="2">
        <v>45256</v>
      </c>
      <c r="B193">
        <v>0</v>
      </c>
      <c r="C193">
        <v>0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24</v>
      </c>
      <c r="AA193">
        <v>3</v>
      </c>
      <c r="AB193">
        <v>0.125</v>
      </c>
      <c r="AF193" s="2">
        <v>45256</v>
      </c>
      <c r="AG193">
        <v>3</v>
      </c>
      <c r="AW193">
        <v>1</v>
      </c>
      <c r="AX193">
        <v>3</v>
      </c>
      <c r="AY193">
        <v>3</v>
      </c>
    </row>
    <row r="194" spans="1:51" x14ac:dyDescent="0.3">
      <c r="A194" s="2">
        <v>45257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Z194">
        <v>18</v>
      </c>
      <c r="AA194">
        <v>8</v>
      </c>
      <c r="AB194">
        <v>0.44444444444444442</v>
      </c>
      <c r="AF194" s="2">
        <v>45257</v>
      </c>
      <c r="AG194">
        <v>8</v>
      </c>
      <c r="AW194">
        <v>1</v>
      </c>
      <c r="AX194">
        <v>8</v>
      </c>
      <c r="AY194">
        <v>8</v>
      </c>
    </row>
    <row r="195" spans="1:51" x14ac:dyDescent="0.3">
      <c r="A195" s="2">
        <v>45258</v>
      </c>
      <c r="H195">
        <v>0</v>
      </c>
      <c r="I195">
        <v>0</v>
      </c>
      <c r="J195">
        <v>0</v>
      </c>
      <c r="K195"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6</v>
      </c>
      <c r="Y195">
        <v>50</v>
      </c>
      <c r="Z195">
        <v>18</v>
      </c>
      <c r="AA195">
        <v>58</v>
      </c>
      <c r="AB195">
        <v>3.2222222222222219</v>
      </c>
      <c r="AF195" s="2">
        <v>45258</v>
      </c>
      <c r="AG195">
        <v>2</v>
      </c>
      <c r="AH195">
        <v>6</v>
      </c>
      <c r="AI195">
        <v>50</v>
      </c>
      <c r="AW195">
        <v>3</v>
      </c>
      <c r="AX195">
        <v>58</v>
      </c>
      <c r="AY195">
        <v>19.333333333333329</v>
      </c>
    </row>
    <row r="196" spans="1:51" x14ac:dyDescent="0.3">
      <c r="A196" s="2">
        <v>45259</v>
      </c>
      <c r="B196">
        <v>4</v>
      </c>
      <c r="C196">
        <v>4</v>
      </c>
      <c r="D196">
        <v>2</v>
      </c>
      <c r="E196">
        <v>0</v>
      </c>
      <c r="F196">
        <v>0</v>
      </c>
      <c r="G196">
        <v>2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</v>
      </c>
      <c r="Y196">
        <v>29</v>
      </c>
      <c r="Z196">
        <v>24</v>
      </c>
      <c r="AA196">
        <v>48</v>
      </c>
      <c r="AB196">
        <v>2</v>
      </c>
      <c r="AF196" s="2">
        <v>45259</v>
      </c>
      <c r="AG196">
        <v>4</v>
      </c>
      <c r="AH196">
        <v>4</v>
      </c>
      <c r="AI196">
        <v>2</v>
      </c>
      <c r="AJ196">
        <v>2</v>
      </c>
      <c r="AK196">
        <v>1</v>
      </c>
      <c r="AL196">
        <v>1</v>
      </c>
      <c r="AM196">
        <v>1</v>
      </c>
      <c r="AN196">
        <v>4</v>
      </c>
      <c r="AO196">
        <v>29</v>
      </c>
      <c r="AW196">
        <v>9</v>
      </c>
      <c r="AX196">
        <v>48</v>
      </c>
      <c r="AY196">
        <v>5.333333333333333</v>
      </c>
    </row>
    <row r="197" spans="1:51" x14ac:dyDescent="0.3">
      <c r="A197" s="2">
        <v>45260</v>
      </c>
      <c r="B197">
        <v>0</v>
      </c>
      <c r="C197">
        <v>1</v>
      </c>
      <c r="D197">
        <v>6</v>
      </c>
      <c r="E197">
        <v>5</v>
      </c>
      <c r="F197">
        <v>16</v>
      </c>
      <c r="G197">
        <v>2</v>
      </c>
      <c r="H197">
        <v>0</v>
      </c>
      <c r="I197">
        <v>0</v>
      </c>
      <c r="J197">
        <v>2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24</v>
      </c>
      <c r="AA197">
        <v>33</v>
      </c>
      <c r="AB197">
        <v>1.375</v>
      </c>
      <c r="AF197" s="2">
        <v>45260</v>
      </c>
      <c r="AG197">
        <v>1</v>
      </c>
      <c r="AH197">
        <v>6</v>
      </c>
      <c r="AI197">
        <v>5</v>
      </c>
      <c r="AJ197">
        <v>16</v>
      </c>
      <c r="AK197">
        <v>2</v>
      </c>
      <c r="AL197">
        <v>2</v>
      </c>
      <c r="AM197">
        <v>1</v>
      </c>
      <c r="AW197">
        <v>7</v>
      </c>
      <c r="AX197">
        <v>33</v>
      </c>
      <c r="AY197">
        <v>4.7142857142857144</v>
      </c>
    </row>
    <row r="198" spans="1:51" x14ac:dyDescent="0.3">
      <c r="A198" s="2">
        <v>45261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3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</v>
      </c>
      <c r="W198">
        <v>0</v>
      </c>
      <c r="X198">
        <v>0</v>
      </c>
      <c r="Y198">
        <v>0</v>
      </c>
      <c r="Z198">
        <v>24</v>
      </c>
      <c r="AA198">
        <v>7</v>
      </c>
      <c r="AB198">
        <v>0.29166666666666669</v>
      </c>
      <c r="AF198" s="2">
        <v>45261</v>
      </c>
      <c r="AG198">
        <v>1</v>
      </c>
      <c r="AH198">
        <v>3</v>
      </c>
      <c r="AI198">
        <v>1</v>
      </c>
      <c r="AJ198">
        <v>2</v>
      </c>
      <c r="AW198">
        <v>4</v>
      </c>
      <c r="AX198">
        <v>7</v>
      </c>
      <c r="AY198">
        <v>1.75</v>
      </c>
    </row>
    <row r="199" spans="1:51" x14ac:dyDescent="0.3">
      <c r="A199" s="2">
        <v>45264</v>
      </c>
      <c r="B199">
        <v>0</v>
      </c>
      <c r="C199">
        <v>0</v>
      </c>
      <c r="D199">
        <v>0</v>
      </c>
      <c r="E199">
        <v>0</v>
      </c>
      <c r="G199">
        <v>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23</v>
      </c>
      <c r="AA199">
        <v>3</v>
      </c>
      <c r="AB199">
        <v>0.13043478260869559</v>
      </c>
      <c r="AF199" s="2">
        <v>45264</v>
      </c>
      <c r="AG199">
        <v>3</v>
      </c>
      <c r="AW199">
        <v>1</v>
      </c>
      <c r="AX199">
        <v>3</v>
      </c>
      <c r="AY199">
        <v>3</v>
      </c>
    </row>
    <row r="200" spans="1:51" x14ac:dyDescent="0.3">
      <c r="A200" s="2">
        <v>45265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24</v>
      </c>
      <c r="AA200">
        <v>1</v>
      </c>
      <c r="AB200">
        <v>4.1666666666666657E-2</v>
      </c>
      <c r="AF200" s="2">
        <v>45265</v>
      </c>
      <c r="AG200">
        <v>1</v>
      </c>
      <c r="AW200">
        <v>1</v>
      </c>
      <c r="AX200">
        <v>1</v>
      </c>
      <c r="AY200">
        <v>1</v>
      </c>
    </row>
    <row r="201" spans="1:51" x14ac:dyDescent="0.3">
      <c r="A201" s="2">
        <v>45266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7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24</v>
      </c>
      <c r="AA201">
        <v>9</v>
      </c>
      <c r="AB201">
        <v>0.375</v>
      </c>
      <c r="AF201" s="2">
        <v>45266</v>
      </c>
      <c r="AG201">
        <v>1</v>
      </c>
      <c r="AH201">
        <v>1</v>
      </c>
      <c r="AI201">
        <v>7</v>
      </c>
      <c r="AW201">
        <v>3</v>
      </c>
      <c r="AX201">
        <v>9</v>
      </c>
      <c r="AY201">
        <v>3</v>
      </c>
    </row>
    <row r="202" spans="1:51" x14ac:dyDescent="0.3">
      <c r="A202" s="2">
        <v>45267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Y202">
        <v>0</v>
      </c>
      <c r="Z202">
        <v>20</v>
      </c>
      <c r="AA202">
        <v>2</v>
      </c>
      <c r="AB202">
        <v>0.1</v>
      </c>
      <c r="AF202" s="2">
        <v>45267</v>
      </c>
      <c r="AG202">
        <v>1</v>
      </c>
      <c r="AH202">
        <v>1</v>
      </c>
      <c r="AW202">
        <v>2</v>
      </c>
      <c r="AX202">
        <v>2</v>
      </c>
      <c r="AY202">
        <v>1</v>
      </c>
    </row>
    <row r="203" spans="1:51" x14ac:dyDescent="0.3">
      <c r="A203" s="2">
        <v>45268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24</v>
      </c>
      <c r="AA203">
        <v>1</v>
      </c>
      <c r="AB203">
        <v>4.1666666666666657E-2</v>
      </c>
      <c r="AF203" s="2">
        <v>45268</v>
      </c>
      <c r="AG203">
        <v>1</v>
      </c>
      <c r="AW203">
        <v>1</v>
      </c>
      <c r="AX203">
        <v>1</v>
      </c>
      <c r="AY203">
        <v>1</v>
      </c>
    </row>
    <row r="204" spans="1:51" x14ac:dyDescent="0.3">
      <c r="A204" s="2">
        <v>45269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1</v>
      </c>
      <c r="V204">
        <v>0</v>
      </c>
      <c r="W204">
        <v>4</v>
      </c>
      <c r="X204">
        <v>0</v>
      </c>
      <c r="Y204">
        <v>0</v>
      </c>
      <c r="Z204">
        <v>24</v>
      </c>
      <c r="AA204">
        <v>7</v>
      </c>
      <c r="AB204">
        <v>0.29166666666666669</v>
      </c>
      <c r="AF204" s="2">
        <v>45269</v>
      </c>
      <c r="AG204">
        <v>2</v>
      </c>
      <c r="AH204">
        <v>1</v>
      </c>
      <c r="AI204">
        <v>4</v>
      </c>
      <c r="AW204">
        <v>3</v>
      </c>
      <c r="AX204">
        <v>7</v>
      </c>
      <c r="AY204">
        <v>2.333333333333333</v>
      </c>
    </row>
    <row r="205" spans="1:51" x14ac:dyDescent="0.3">
      <c r="A205" s="2">
        <v>45270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24</v>
      </c>
      <c r="AA205">
        <v>1</v>
      </c>
      <c r="AB205">
        <v>4.1666666666666657E-2</v>
      </c>
      <c r="AF205" s="2">
        <v>45270</v>
      </c>
      <c r="AG205">
        <v>1</v>
      </c>
      <c r="AW205">
        <v>1</v>
      </c>
      <c r="AX205">
        <v>1</v>
      </c>
      <c r="AY205">
        <v>1</v>
      </c>
    </row>
    <row r="206" spans="1:51" x14ac:dyDescent="0.3">
      <c r="A206" s="2">
        <v>45271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36</v>
      </c>
      <c r="U206">
        <v>0</v>
      </c>
      <c r="V206">
        <v>0</v>
      </c>
      <c r="W206">
        <v>0</v>
      </c>
      <c r="X206">
        <v>0</v>
      </c>
      <c r="Y206">
        <v>2</v>
      </c>
      <c r="Z206">
        <v>21</v>
      </c>
      <c r="AA206">
        <v>38</v>
      </c>
      <c r="AB206">
        <v>1.80952380952381</v>
      </c>
      <c r="AF206" s="2">
        <v>45271</v>
      </c>
      <c r="AG206">
        <v>36</v>
      </c>
      <c r="AH206">
        <v>2</v>
      </c>
      <c r="AW206">
        <v>2</v>
      </c>
      <c r="AX206">
        <v>38</v>
      </c>
      <c r="AY206">
        <v>19</v>
      </c>
    </row>
    <row r="207" spans="1:51" x14ac:dyDescent="0.3">
      <c r="A207" s="2">
        <v>45272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24</v>
      </c>
      <c r="AA207">
        <v>3</v>
      </c>
      <c r="AB207">
        <v>0.125</v>
      </c>
      <c r="AF207" s="2">
        <v>45272</v>
      </c>
      <c r="AG207">
        <v>3</v>
      </c>
      <c r="AW207">
        <v>1</v>
      </c>
      <c r="AX207">
        <v>3</v>
      </c>
      <c r="AY207">
        <v>3</v>
      </c>
    </row>
    <row r="208" spans="1:51" x14ac:dyDescent="0.3">
      <c r="A208" s="2">
        <v>45276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24</v>
      </c>
      <c r="AA208">
        <v>11</v>
      </c>
      <c r="AB208">
        <v>0.45833333333333331</v>
      </c>
      <c r="AF208" s="2">
        <v>45276</v>
      </c>
      <c r="AG208">
        <v>11</v>
      </c>
      <c r="AW208">
        <v>1</v>
      </c>
      <c r="AX208">
        <v>11</v>
      </c>
      <c r="AY208">
        <v>11</v>
      </c>
    </row>
    <row r="209" spans="1:51" x14ac:dyDescent="0.3">
      <c r="A209" s="2">
        <v>45285</v>
      </c>
      <c r="B209">
        <v>0</v>
      </c>
      <c r="C209">
        <v>0</v>
      </c>
      <c r="D209">
        <v>0</v>
      </c>
      <c r="E209">
        <v>4</v>
      </c>
      <c r="F209">
        <v>10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</v>
      </c>
      <c r="R209">
        <v>2</v>
      </c>
      <c r="S209">
        <v>0</v>
      </c>
      <c r="T209">
        <v>0</v>
      </c>
      <c r="U209">
        <v>0</v>
      </c>
      <c r="V209">
        <v>100</v>
      </c>
      <c r="W209">
        <v>16</v>
      </c>
      <c r="X209">
        <v>0</v>
      </c>
      <c r="Y209">
        <v>0</v>
      </c>
      <c r="Z209">
        <v>24</v>
      </c>
      <c r="AA209">
        <v>135</v>
      </c>
      <c r="AB209">
        <v>5.625</v>
      </c>
      <c r="AF209" s="2">
        <v>45285</v>
      </c>
      <c r="AG209">
        <v>4</v>
      </c>
      <c r="AH209">
        <v>10</v>
      </c>
      <c r="AI209">
        <v>1</v>
      </c>
      <c r="AJ209">
        <v>2</v>
      </c>
      <c r="AK209">
        <v>2</v>
      </c>
      <c r="AL209">
        <v>100</v>
      </c>
      <c r="AM209">
        <v>16</v>
      </c>
      <c r="AW209">
        <v>7</v>
      </c>
      <c r="AX209">
        <v>135</v>
      </c>
      <c r="AY209">
        <v>19.285714285714281</v>
      </c>
    </row>
    <row r="210" spans="1:51" x14ac:dyDescent="0.3">
      <c r="A210" s="2">
        <v>45286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W210">
        <v>0</v>
      </c>
      <c r="X210">
        <v>0</v>
      </c>
      <c r="Y210">
        <v>0</v>
      </c>
      <c r="Z210">
        <v>22</v>
      </c>
      <c r="AA210">
        <v>1</v>
      </c>
      <c r="AB210">
        <v>4.5454545454545463E-2</v>
      </c>
      <c r="AF210" s="2">
        <v>45286</v>
      </c>
      <c r="AG210">
        <v>1</v>
      </c>
      <c r="AW210">
        <v>1</v>
      </c>
      <c r="AX210">
        <v>1</v>
      </c>
      <c r="AY210">
        <v>1</v>
      </c>
    </row>
    <row r="211" spans="1:51" x14ac:dyDescent="0.3">
      <c r="A211" s="2">
        <v>45287</v>
      </c>
      <c r="B211">
        <v>0</v>
      </c>
      <c r="C211">
        <v>0</v>
      </c>
      <c r="D211">
        <v>0</v>
      </c>
      <c r="E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4</v>
      </c>
      <c r="V211">
        <v>2</v>
      </c>
      <c r="W211">
        <v>0</v>
      </c>
      <c r="X211">
        <v>1</v>
      </c>
      <c r="Y211">
        <v>0</v>
      </c>
      <c r="Z211">
        <v>23</v>
      </c>
      <c r="AA211">
        <v>8</v>
      </c>
      <c r="AB211">
        <v>0.34782608695652167</v>
      </c>
      <c r="AF211" s="2">
        <v>45287</v>
      </c>
      <c r="AG211">
        <v>1</v>
      </c>
      <c r="AH211">
        <v>4</v>
      </c>
      <c r="AI211">
        <v>2</v>
      </c>
      <c r="AJ211">
        <v>1</v>
      </c>
      <c r="AW211">
        <v>4</v>
      </c>
      <c r="AX211">
        <v>8</v>
      </c>
      <c r="AY211">
        <v>2</v>
      </c>
    </row>
    <row r="212" spans="1:51" x14ac:dyDescent="0.3">
      <c r="A212" s="2">
        <v>45288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24</v>
      </c>
      <c r="AA212">
        <v>1</v>
      </c>
      <c r="AB212">
        <v>4.1666666666666657E-2</v>
      </c>
      <c r="AF212" s="2">
        <v>45288</v>
      </c>
      <c r="AG212">
        <v>1</v>
      </c>
      <c r="AW212">
        <v>1</v>
      </c>
      <c r="AX212">
        <v>1</v>
      </c>
      <c r="AY212">
        <v>1</v>
      </c>
    </row>
    <row r="213" spans="1:51" x14ac:dyDescent="0.3">
      <c r="A213" s="2">
        <v>45290</v>
      </c>
      <c r="B213">
        <v>0</v>
      </c>
      <c r="C213">
        <v>0</v>
      </c>
      <c r="D213">
        <v>0</v>
      </c>
      <c r="E213">
        <v>18</v>
      </c>
      <c r="I213">
        <v>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21</v>
      </c>
      <c r="AA213">
        <v>26</v>
      </c>
      <c r="AB213">
        <v>1.2380952380952379</v>
      </c>
      <c r="AF213" s="2">
        <v>45290</v>
      </c>
      <c r="AG213">
        <v>18</v>
      </c>
      <c r="AH213">
        <v>8</v>
      </c>
      <c r="AW213">
        <v>2</v>
      </c>
      <c r="AX213">
        <v>26</v>
      </c>
      <c r="AY213">
        <v>13</v>
      </c>
    </row>
    <row r="214" spans="1:51" x14ac:dyDescent="0.3">
      <c r="A214" s="2">
        <v>45293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24</v>
      </c>
      <c r="AA214">
        <v>1</v>
      </c>
      <c r="AB214">
        <v>4.1666666666666657E-2</v>
      </c>
      <c r="AF214" s="2">
        <v>45293</v>
      </c>
      <c r="AG214">
        <v>1</v>
      </c>
      <c r="AW214">
        <v>1</v>
      </c>
      <c r="AX214">
        <v>1</v>
      </c>
      <c r="AY214">
        <v>1</v>
      </c>
    </row>
    <row r="215" spans="1:51" x14ac:dyDescent="0.3">
      <c r="A215" s="2">
        <v>45294</v>
      </c>
      <c r="B215">
        <v>2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3</v>
      </c>
      <c r="K215">
        <v>2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24</v>
      </c>
      <c r="AA215">
        <v>12</v>
      </c>
      <c r="AB215">
        <v>0.5</v>
      </c>
      <c r="AF215" s="2">
        <v>45294</v>
      </c>
      <c r="AG215">
        <v>2</v>
      </c>
      <c r="AH215">
        <v>2</v>
      </c>
      <c r="AI215">
        <v>2</v>
      </c>
      <c r="AJ215">
        <v>3</v>
      </c>
      <c r="AK215">
        <v>2</v>
      </c>
      <c r="AL215">
        <v>1</v>
      </c>
      <c r="AW215">
        <v>6</v>
      </c>
      <c r="AX215">
        <v>12</v>
      </c>
      <c r="AY215">
        <v>2</v>
      </c>
    </row>
    <row r="216" spans="1:51" x14ac:dyDescent="0.3">
      <c r="A216" s="2">
        <v>45295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</v>
      </c>
      <c r="P216">
        <v>1</v>
      </c>
      <c r="Q216">
        <v>17</v>
      </c>
      <c r="R216">
        <v>87</v>
      </c>
      <c r="S216">
        <v>5</v>
      </c>
      <c r="T216">
        <v>19</v>
      </c>
      <c r="U216">
        <v>13</v>
      </c>
      <c r="V216">
        <v>13</v>
      </c>
      <c r="W216">
        <v>5</v>
      </c>
      <c r="X216">
        <v>4</v>
      </c>
      <c r="Y216">
        <v>2</v>
      </c>
      <c r="Z216">
        <v>24</v>
      </c>
      <c r="AA216">
        <v>174</v>
      </c>
      <c r="AB216">
        <v>7.25</v>
      </c>
      <c r="AF216" s="2">
        <v>45295</v>
      </c>
      <c r="AG216">
        <v>8</v>
      </c>
      <c r="AH216">
        <v>1</v>
      </c>
      <c r="AI216">
        <v>17</v>
      </c>
      <c r="AJ216">
        <v>87</v>
      </c>
      <c r="AK216">
        <v>5</v>
      </c>
      <c r="AL216">
        <v>19</v>
      </c>
      <c r="AM216">
        <v>13</v>
      </c>
      <c r="AN216">
        <v>13</v>
      </c>
      <c r="AO216">
        <v>5</v>
      </c>
      <c r="AP216">
        <v>4</v>
      </c>
      <c r="AQ216">
        <v>2</v>
      </c>
      <c r="AW216">
        <v>11</v>
      </c>
      <c r="AX216">
        <v>174</v>
      </c>
      <c r="AY216">
        <v>15.81818181818182</v>
      </c>
    </row>
    <row r="217" spans="1:51" x14ac:dyDescent="0.3">
      <c r="A217" s="2">
        <v>45296</v>
      </c>
      <c r="B217">
        <v>2</v>
      </c>
      <c r="C217">
        <v>2</v>
      </c>
      <c r="D217">
        <v>0</v>
      </c>
      <c r="E217">
        <v>0</v>
      </c>
      <c r="F217">
        <v>0</v>
      </c>
      <c r="G217">
        <v>2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24</v>
      </c>
      <c r="AA217">
        <v>10</v>
      </c>
      <c r="AB217">
        <v>0.41666666666666669</v>
      </c>
      <c r="AF217" s="2">
        <v>45296</v>
      </c>
      <c r="AG217">
        <v>2</v>
      </c>
      <c r="AH217">
        <v>2</v>
      </c>
      <c r="AI217">
        <v>2</v>
      </c>
      <c r="AJ217">
        <v>1</v>
      </c>
      <c r="AK217">
        <v>3</v>
      </c>
      <c r="AW217">
        <v>5</v>
      </c>
      <c r="AX217">
        <v>10</v>
      </c>
      <c r="AY217">
        <v>2</v>
      </c>
    </row>
    <row r="218" spans="1:51" x14ac:dyDescent="0.3">
      <c r="A218" s="2">
        <v>45297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21</v>
      </c>
      <c r="R218">
        <v>9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24</v>
      </c>
      <c r="AA218">
        <v>37</v>
      </c>
      <c r="AB218">
        <v>1.541666666666667</v>
      </c>
      <c r="AF218" s="2">
        <v>45297</v>
      </c>
      <c r="AG218">
        <v>3</v>
      </c>
      <c r="AH218">
        <v>21</v>
      </c>
      <c r="AI218">
        <v>9</v>
      </c>
      <c r="AJ218">
        <v>2</v>
      </c>
      <c r="AK218">
        <v>2</v>
      </c>
      <c r="AW218">
        <v>5</v>
      </c>
      <c r="AX218">
        <v>37</v>
      </c>
      <c r="AY218">
        <v>7.4</v>
      </c>
    </row>
    <row r="219" spans="1:51" x14ac:dyDescent="0.3">
      <c r="A219" s="2">
        <v>45299</v>
      </c>
      <c r="B219">
        <v>0</v>
      </c>
      <c r="C219">
        <v>0</v>
      </c>
      <c r="D219">
        <v>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24</v>
      </c>
      <c r="AA219">
        <v>5</v>
      </c>
      <c r="AB219">
        <v>0.20833333333333329</v>
      </c>
      <c r="AF219" s="2">
        <v>45299</v>
      </c>
      <c r="AG219">
        <v>4</v>
      </c>
      <c r="AH219">
        <v>1</v>
      </c>
      <c r="AW219">
        <v>2</v>
      </c>
      <c r="AX219">
        <v>5</v>
      </c>
      <c r="AY219">
        <v>2.5</v>
      </c>
    </row>
    <row r="220" spans="1:51" x14ac:dyDescent="0.3">
      <c r="A220" s="2">
        <v>45300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24</v>
      </c>
      <c r="AA220">
        <v>2</v>
      </c>
      <c r="AB220">
        <v>8.3333333333333329E-2</v>
      </c>
      <c r="AF220" s="2">
        <v>45300</v>
      </c>
      <c r="AG220">
        <v>1</v>
      </c>
      <c r="AH220">
        <v>1</v>
      </c>
      <c r="AW220">
        <v>2</v>
      </c>
      <c r="AX220">
        <v>2</v>
      </c>
      <c r="AY220">
        <v>1</v>
      </c>
    </row>
    <row r="221" spans="1:51" x14ac:dyDescent="0.3">
      <c r="A221" s="2">
        <v>45301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5</v>
      </c>
      <c r="I221">
        <v>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24</v>
      </c>
      <c r="AA221">
        <v>8</v>
      </c>
      <c r="AB221">
        <v>0.33333333333333331</v>
      </c>
      <c r="AF221" s="2">
        <v>45301</v>
      </c>
      <c r="AG221">
        <v>5</v>
      </c>
      <c r="AH221">
        <v>3</v>
      </c>
      <c r="AW221">
        <v>2</v>
      </c>
      <c r="AX221">
        <v>8</v>
      </c>
      <c r="AY221">
        <v>4</v>
      </c>
    </row>
    <row r="222" spans="1:51" x14ac:dyDescent="0.3">
      <c r="A222" s="2">
        <v>45302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18</v>
      </c>
      <c r="Q222">
        <v>7</v>
      </c>
      <c r="R222">
        <v>10</v>
      </c>
      <c r="S222">
        <v>0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24</v>
      </c>
      <c r="AA222">
        <v>37</v>
      </c>
      <c r="AB222">
        <v>1.541666666666667</v>
      </c>
      <c r="AF222" s="2">
        <v>45302</v>
      </c>
      <c r="AG222">
        <v>18</v>
      </c>
      <c r="AH222">
        <v>7</v>
      </c>
      <c r="AI222">
        <v>10</v>
      </c>
      <c r="AJ222">
        <v>2</v>
      </c>
      <c r="AW222">
        <v>4</v>
      </c>
      <c r="AX222">
        <v>37</v>
      </c>
      <c r="AY222">
        <v>9.25</v>
      </c>
    </row>
    <row r="223" spans="1:51" x14ac:dyDescent="0.3">
      <c r="A223" s="2">
        <v>45304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24</v>
      </c>
      <c r="AA223">
        <v>2</v>
      </c>
      <c r="AB223">
        <v>8.3333333333333329E-2</v>
      </c>
      <c r="AF223" s="2">
        <v>45304</v>
      </c>
      <c r="AG223">
        <v>2</v>
      </c>
      <c r="AW223">
        <v>1</v>
      </c>
      <c r="AX223">
        <v>2</v>
      </c>
      <c r="AY223">
        <v>2</v>
      </c>
    </row>
    <row r="224" spans="1:51" x14ac:dyDescent="0.3">
      <c r="A224" s="2">
        <v>45305</v>
      </c>
      <c r="B224">
        <v>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24</v>
      </c>
      <c r="AA224">
        <v>4</v>
      </c>
      <c r="AB224">
        <v>0.16666666666666671</v>
      </c>
      <c r="AF224" s="2">
        <v>45305</v>
      </c>
      <c r="AG224">
        <v>4</v>
      </c>
      <c r="AW224">
        <v>1</v>
      </c>
      <c r="AX224">
        <v>4</v>
      </c>
      <c r="AY224">
        <v>4</v>
      </c>
    </row>
    <row r="225" spans="1:51" x14ac:dyDescent="0.3">
      <c r="A225" s="2">
        <v>45308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</v>
      </c>
      <c r="O225">
        <v>17</v>
      </c>
      <c r="P225">
        <v>20</v>
      </c>
      <c r="Q225">
        <v>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24</v>
      </c>
      <c r="AA225">
        <v>62</v>
      </c>
      <c r="AB225">
        <v>2.583333333333333</v>
      </c>
      <c r="AF225" s="2">
        <v>45308</v>
      </c>
      <c r="AG225">
        <v>20</v>
      </c>
      <c r="AH225">
        <v>17</v>
      </c>
      <c r="AI225">
        <v>20</v>
      </c>
      <c r="AJ225">
        <v>5</v>
      </c>
      <c r="AW225">
        <v>4</v>
      </c>
      <c r="AX225">
        <v>62</v>
      </c>
      <c r="AY225">
        <v>15.5</v>
      </c>
    </row>
    <row r="226" spans="1:51" x14ac:dyDescent="0.3">
      <c r="A226" s="2">
        <v>45309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2</v>
      </c>
      <c r="Z226">
        <v>24</v>
      </c>
      <c r="AA226">
        <v>45</v>
      </c>
      <c r="AB226">
        <v>1.875</v>
      </c>
      <c r="AF226" s="2">
        <v>45309</v>
      </c>
      <c r="AG226">
        <v>1</v>
      </c>
      <c r="AH226">
        <v>41</v>
      </c>
      <c r="AI226">
        <v>1</v>
      </c>
      <c r="AJ226">
        <v>2</v>
      </c>
      <c r="AW226">
        <v>4</v>
      </c>
      <c r="AX226">
        <v>45</v>
      </c>
      <c r="AY226">
        <v>11.25</v>
      </c>
    </row>
    <row r="227" spans="1:51" x14ac:dyDescent="0.3">
      <c r="A227" s="2">
        <v>45310</v>
      </c>
      <c r="B227">
        <v>4</v>
      </c>
      <c r="C227">
        <v>7</v>
      </c>
      <c r="D227">
        <v>7</v>
      </c>
      <c r="E227">
        <v>29</v>
      </c>
      <c r="F227">
        <v>34</v>
      </c>
      <c r="G227">
        <v>8</v>
      </c>
      <c r="H227">
        <v>8</v>
      </c>
      <c r="I227">
        <v>23</v>
      </c>
      <c r="J227">
        <v>8</v>
      </c>
      <c r="K227">
        <v>10</v>
      </c>
      <c r="L227">
        <v>20</v>
      </c>
      <c r="M227">
        <v>14</v>
      </c>
      <c r="N227">
        <v>6</v>
      </c>
      <c r="O227">
        <v>8</v>
      </c>
      <c r="P227">
        <v>8</v>
      </c>
      <c r="Q227">
        <v>0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24</v>
      </c>
      <c r="AA227">
        <v>196</v>
      </c>
      <c r="AB227">
        <v>8.1666666666666661</v>
      </c>
      <c r="AF227" s="2">
        <v>45310</v>
      </c>
      <c r="AG227">
        <v>4</v>
      </c>
      <c r="AH227">
        <v>7</v>
      </c>
      <c r="AI227">
        <v>7</v>
      </c>
      <c r="AJ227">
        <v>29</v>
      </c>
      <c r="AK227">
        <v>34</v>
      </c>
      <c r="AL227">
        <v>8</v>
      </c>
      <c r="AM227">
        <v>8</v>
      </c>
      <c r="AN227">
        <v>23</v>
      </c>
      <c r="AO227">
        <v>8</v>
      </c>
      <c r="AP227">
        <v>10</v>
      </c>
      <c r="AQ227">
        <v>20</v>
      </c>
      <c r="AR227">
        <v>14</v>
      </c>
      <c r="AS227">
        <v>6</v>
      </c>
      <c r="AT227">
        <v>8</v>
      </c>
      <c r="AU227">
        <v>8</v>
      </c>
      <c r="AV227">
        <v>2</v>
      </c>
      <c r="AW227">
        <v>16</v>
      </c>
      <c r="AX227">
        <v>196</v>
      </c>
      <c r="AY227">
        <v>12.25</v>
      </c>
    </row>
    <row r="228" spans="1:51" x14ac:dyDescent="0.3">
      <c r="A228" s="2">
        <v>45312</v>
      </c>
      <c r="E228">
        <v>0</v>
      </c>
      <c r="F228">
        <v>0</v>
      </c>
      <c r="G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7</v>
      </c>
      <c r="Q228">
        <v>7</v>
      </c>
      <c r="R228">
        <v>4</v>
      </c>
      <c r="S228">
        <v>8</v>
      </c>
      <c r="T228">
        <v>32</v>
      </c>
      <c r="U228">
        <v>34</v>
      </c>
      <c r="V228">
        <v>0</v>
      </c>
      <c r="W228">
        <v>0</v>
      </c>
      <c r="X228">
        <v>0</v>
      </c>
      <c r="Y228">
        <v>0</v>
      </c>
      <c r="Z228">
        <v>20</v>
      </c>
      <c r="AA228">
        <v>93</v>
      </c>
      <c r="AB228">
        <v>4.6500000000000004</v>
      </c>
      <c r="AF228" s="2">
        <v>45312</v>
      </c>
      <c r="AG228">
        <v>1</v>
      </c>
      <c r="AH228">
        <v>7</v>
      </c>
      <c r="AI228">
        <v>7</v>
      </c>
      <c r="AJ228">
        <v>4</v>
      </c>
      <c r="AK228">
        <v>8</v>
      </c>
      <c r="AL228">
        <v>32</v>
      </c>
      <c r="AM228">
        <v>34</v>
      </c>
      <c r="AW228">
        <v>7</v>
      </c>
      <c r="AX228">
        <v>93</v>
      </c>
      <c r="AY228">
        <v>13.28571428571429</v>
      </c>
    </row>
    <row r="229" spans="1:51" x14ac:dyDescent="0.3">
      <c r="A229" s="2">
        <v>45313</v>
      </c>
      <c r="B229">
        <v>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24</v>
      </c>
      <c r="AA229">
        <v>4</v>
      </c>
      <c r="AB229">
        <v>0.16666666666666671</v>
      </c>
      <c r="AF229" s="2">
        <v>45313</v>
      </c>
      <c r="AG229">
        <v>4</v>
      </c>
      <c r="AW229">
        <v>1</v>
      </c>
      <c r="AX229">
        <v>4</v>
      </c>
      <c r="AY229">
        <v>4</v>
      </c>
    </row>
    <row r="230" spans="1:51" x14ac:dyDescent="0.3">
      <c r="A230" s="2">
        <v>45318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10</v>
      </c>
      <c r="I230">
        <v>6</v>
      </c>
      <c r="J230">
        <v>4</v>
      </c>
      <c r="K230">
        <v>18</v>
      </c>
      <c r="L230">
        <v>28</v>
      </c>
      <c r="M230">
        <v>74</v>
      </c>
      <c r="N230">
        <v>14</v>
      </c>
      <c r="O230">
        <v>0</v>
      </c>
      <c r="P230">
        <v>5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4</v>
      </c>
      <c r="X230">
        <v>0</v>
      </c>
      <c r="Y230">
        <v>0</v>
      </c>
      <c r="Z230">
        <v>24</v>
      </c>
      <c r="AA230">
        <v>164</v>
      </c>
      <c r="AB230">
        <v>6.833333333333333</v>
      </c>
      <c r="AF230" s="2">
        <v>45318</v>
      </c>
      <c r="AG230">
        <v>10</v>
      </c>
      <c r="AH230">
        <v>6</v>
      </c>
      <c r="AI230">
        <v>4</v>
      </c>
      <c r="AJ230">
        <v>18</v>
      </c>
      <c r="AK230">
        <v>28</v>
      </c>
      <c r="AL230">
        <v>74</v>
      </c>
      <c r="AM230">
        <v>14</v>
      </c>
      <c r="AN230">
        <v>5</v>
      </c>
      <c r="AO230">
        <v>1</v>
      </c>
      <c r="AP230">
        <v>4</v>
      </c>
      <c r="AW230">
        <v>10</v>
      </c>
      <c r="AX230">
        <v>164</v>
      </c>
      <c r="AY230">
        <v>16.399999999999999</v>
      </c>
    </row>
    <row r="231" spans="1:51" x14ac:dyDescent="0.3">
      <c r="A231" s="2">
        <v>45319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17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24</v>
      </c>
      <c r="AA231">
        <v>23</v>
      </c>
      <c r="AB231">
        <v>0.95833333333333337</v>
      </c>
      <c r="AF231" s="2">
        <v>45319</v>
      </c>
      <c r="AG231">
        <v>2</v>
      </c>
      <c r="AH231">
        <v>17</v>
      </c>
      <c r="AI231">
        <v>3</v>
      </c>
      <c r="AJ231">
        <v>1</v>
      </c>
      <c r="AW231">
        <v>4</v>
      </c>
      <c r="AX231">
        <v>23</v>
      </c>
      <c r="AY231">
        <v>5.75</v>
      </c>
    </row>
    <row r="232" spans="1:51" x14ac:dyDescent="0.3">
      <c r="A232" s="2">
        <v>45320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3</v>
      </c>
      <c r="H232">
        <v>4</v>
      </c>
      <c r="I232">
        <v>4</v>
      </c>
      <c r="J232">
        <v>9</v>
      </c>
      <c r="K232">
        <v>3</v>
      </c>
      <c r="L232">
        <v>2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24</v>
      </c>
      <c r="AA232">
        <v>28</v>
      </c>
      <c r="AB232">
        <v>1.166666666666667</v>
      </c>
      <c r="AF232" s="2">
        <v>45320</v>
      </c>
      <c r="AG232">
        <v>3</v>
      </c>
      <c r="AH232">
        <v>4</v>
      </c>
      <c r="AI232">
        <v>4</v>
      </c>
      <c r="AJ232">
        <v>9</v>
      </c>
      <c r="AK232">
        <v>3</v>
      </c>
      <c r="AL232">
        <v>2</v>
      </c>
      <c r="AM232">
        <v>1</v>
      </c>
      <c r="AN232">
        <v>1</v>
      </c>
      <c r="AO232">
        <v>1</v>
      </c>
      <c r="AW232">
        <v>9</v>
      </c>
      <c r="AX232">
        <v>28</v>
      </c>
      <c r="AY232">
        <v>3.1111111111111112</v>
      </c>
    </row>
    <row r="233" spans="1:51" x14ac:dyDescent="0.3">
      <c r="A233" s="2">
        <v>45321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31</v>
      </c>
      <c r="H233">
        <v>7</v>
      </c>
      <c r="I233">
        <v>11</v>
      </c>
      <c r="J233">
        <v>16</v>
      </c>
      <c r="K233">
        <v>2</v>
      </c>
      <c r="L233">
        <v>9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24</v>
      </c>
      <c r="AA233">
        <v>79</v>
      </c>
      <c r="AB233">
        <v>3.291666666666667</v>
      </c>
      <c r="AF233" s="2">
        <v>45321</v>
      </c>
      <c r="AG233">
        <v>31</v>
      </c>
      <c r="AH233">
        <v>7</v>
      </c>
      <c r="AI233">
        <v>11</v>
      </c>
      <c r="AJ233">
        <v>16</v>
      </c>
      <c r="AK233">
        <v>2</v>
      </c>
      <c r="AL233">
        <v>9</v>
      </c>
      <c r="AM233">
        <v>1</v>
      </c>
      <c r="AN233">
        <v>1</v>
      </c>
      <c r="AO233">
        <v>1</v>
      </c>
      <c r="AW233">
        <v>9</v>
      </c>
      <c r="AX233">
        <v>79</v>
      </c>
      <c r="AY233">
        <v>8.7777777777777786</v>
      </c>
    </row>
    <row r="234" spans="1:51" x14ac:dyDescent="0.3">
      <c r="A234" s="2">
        <v>45322</v>
      </c>
      <c r="B234">
        <v>0</v>
      </c>
      <c r="C234">
        <v>0</v>
      </c>
      <c r="D234">
        <v>2</v>
      </c>
      <c r="E234">
        <v>8</v>
      </c>
      <c r="F234">
        <v>15</v>
      </c>
      <c r="G234">
        <v>7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24</v>
      </c>
      <c r="AA234">
        <v>39</v>
      </c>
      <c r="AB234">
        <v>1.625</v>
      </c>
      <c r="AF234" s="2">
        <v>45322</v>
      </c>
      <c r="AG234">
        <v>2</v>
      </c>
      <c r="AH234">
        <v>8</v>
      </c>
      <c r="AI234">
        <v>15</v>
      </c>
      <c r="AJ234">
        <v>7</v>
      </c>
      <c r="AK234">
        <v>1</v>
      </c>
      <c r="AL234">
        <v>1</v>
      </c>
      <c r="AM234">
        <v>4</v>
      </c>
      <c r="AN234">
        <v>1</v>
      </c>
      <c r="AW234">
        <v>8</v>
      </c>
      <c r="AX234">
        <v>39</v>
      </c>
      <c r="AY234">
        <v>4.875</v>
      </c>
    </row>
    <row r="235" spans="1:51" x14ac:dyDescent="0.3">
      <c r="A235" s="2">
        <v>45323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24</v>
      </c>
      <c r="AA235">
        <v>2</v>
      </c>
      <c r="AB235">
        <v>8.3333333333333329E-2</v>
      </c>
      <c r="AF235" s="2">
        <v>45323</v>
      </c>
      <c r="AG235">
        <v>1</v>
      </c>
      <c r="AH235">
        <v>1</v>
      </c>
      <c r="AW235">
        <v>2</v>
      </c>
      <c r="AX235">
        <v>2</v>
      </c>
      <c r="AY235">
        <v>1</v>
      </c>
    </row>
    <row r="236" spans="1:51" x14ac:dyDescent="0.3">
      <c r="A236" s="2">
        <v>45324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7</v>
      </c>
      <c r="X236">
        <v>3</v>
      </c>
      <c r="Y236">
        <v>1</v>
      </c>
      <c r="Z236">
        <v>24</v>
      </c>
      <c r="AA236">
        <v>12</v>
      </c>
      <c r="AB236">
        <v>0.5</v>
      </c>
      <c r="AF236" s="2">
        <v>45324</v>
      </c>
      <c r="AG236">
        <v>1</v>
      </c>
      <c r="AH236">
        <v>7</v>
      </c>
      <c r="AI236">
        <v>3</v>
      </c>
      <c r="AJ236">
        <v>1</v>
      </c>
      <c r="AW236">
        <v>4</v>
      </c>
      <c r="AX236">
        <v>12</v>
      </c>
      <c r="AY236">
        <v>3</v>
      </c>
    </row>
    <row r="237" spans="1:51" x14ac:dyDescent="0.3">
      <c r="A237" s="2">
        <v>45325</v>
      </c>
      <c r="B237">
        <v>0</v>
      </c>
      <c r="C237">
        <v>0</v>
      </c>
      <c r="D237">
        <v>0</v>
      </c>
      <c r="E237">
        <v>0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24</v>
      </c>
      <c r="AA237">
        <v>6</v>
      </c>
      <c r="AB237">
        <v>0.25</v>
      </c>
      <c r="AF237" s="2">
        <v>45325</v>
      </c>
      <c r="AG237">
        <v>4</v>
      </c>
      <c r="AH237">
        <v>1</v>
      </c>
      <c r="AI237">
        <v>1</v>
      </c>
      <c r="AW237">
        <v>3</v>
      </c>
      <c r="AX237">
        <v>6</v>
      </c>
      <c r="AY237">
        <v>2</v>
      </c>
    </row>
    <row r="238" spans="1:51" x14ac:dyDescent="0.3">
      <c r="A238" s="2">
        <v>45326</v>
      </c>
      <c r="I238">
        <v>0</v>
      </c>
      <c r="J238">
        <v>0</v>
      </c>
      <c r="K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8</v>
      </c>
      <c r="AA238">
        <v>1</v>
      </c>
      <c r="AB238">
        <v>0.125</v>
      </c>
      <c r="AF238" s="2">
        <v>45326</v>
      </c>
      <c r="AG238">
        <v>1</v>
      </c>
      <c r="AW238">
        <v>1</v>
      </c>
      <c r="AX238">
        <v>1</v>
      </c>
      <c r="AY238">
        <v>1</v>
      </c>
    </row>
    <row r="239" spans="1:51" x14ac:dyDescent="0.3">
      <c r="A239" s="2">
        <v>45327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24</v>
      </c>
      <c r="AA239">
        <v>2</v>
      </c>
      <c r="AB239">
        <v>8.3333333333333329E-2</v>
      </c>
      <c r="AF239" s="2">
        <v>45327</v>
      </c>
      <c r="AG239">
        <v>1</v>
      </c>
      <c r="AH239">
        <v>1</v>
      </c>
      <c r="AW239">
        <v>2</v>
      </c>
      <c r="AX239">
        <v>2</v>
      </c>
      <c r="AY239">
        <v>1</v>
      </c>
    </row>
    <row r="240" spans="1:51" x14ac:dyDescent="0.3">
      <c r="A240" s="2">
        <v>45328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13</v>
      </c>
      <c r="O240">
        <v>2</v>
      </c>
      <c r="P240">
        <v>0</v>
      </c>
      <c r="Q240">
        <v>2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24</v>
      </c>
      <c r="AA240">
        <v>21</v>
      </c>
      <c r="AB240">
        <v>0.875</v>
      </c>
      <c r="AF240" s="2">
        <v>45328</v>
      </c>
      <c r="AG240">
        <v>1</v>
      </c>
      <c r="AH240">
        <v>1</v>
      </c>
      <c r="AI240">
        <v>13</v>
      </c>
      <c r="AJ240">
        <v>2</v>
      </c>
      <c r="AK240">
        <v>2</v>
      </c>
      <c r="AL240">
        <v>1</v>
      </c>
      <c r="AM240">
        <v>1</v>
      </c>
      <c r="AW240">
        <v>7</v>
      </c>
      <c r="AX240">
        <v>21</v>
      </c>
      <c r="AY240">
        <v>3</v>
      </c>
    </row>
    <row r="241" spans="1:51" x14ac:dyDescent="0.3">
      <c r="A241" s="2">
        <v>45329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24</v>
      </c>
      <c r="AA241">
        <v>3</v>
      </c>
      <c r="AB241">
        <v>0.125</v>
      </c>
      <c r="AF241" s="2">
        <v>45329</v>
      </c>
      <c r="AG241">
        <v>1</v>
      </c>
      <c r="AH241">
        <v>1</v>
      </c>
      <c r="AI241">
        <v>1</v>
      </c>
      <c r="AW241">
        <v>3</v>
      </c>
      <c r="AX241">
        <v>3</v>
      </c>
      <c r="AY241">
        <v>1</v>
      </c>
    </row>
    <row r="242" spans="1:51" x14ac:dyDescent="0.3">
      <c r="A242" s="2">
        <v>45331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24</v>
      </c>
      <c r="AA242">
        <v>1</v>
      </c>
      <c r="AB242">
        <v>4.1666666666666657E-2</v>
      </c>
      <c r="AF242" s="2">
        <v>45331</v>
      </c>
      <c r="AG242">
        <v>1</v>
      </c>
      <c r="AW242">
        <v>1</v>
      </c>
      <c r="AX242">
        <v>1</v>
      </c>
      <c r="AY242">
        <v>1</v>
      </c>
    </row>
    <row r="243" spans="1:51" x14ac:dyDescent="0.3">
      <c r="A243" s="2">
        <v>45334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24</v>
      </c>
      <c r="Z243">
        <v>24</v>
      </c>
      <c r="AA243">
        <v>27</v>
      </c>
      <c r="AB243">
        <v>1.125</v>
      </c>
      <c r="AF243" s="2">
        <v>45334</v>
      </c>
      <c r="AG243">
        <v>1</v>
      </c>
      <c r="AH243">
        <v>1</v>
      </c>
      <c r="AI243">
        <v>1</v>
      </c>
      <c r="AJ243">
        <v>24</v>
      </c>
      <c r="AW243">
        <v>4</v>
      </c>
      <c r="AX243">
        <v>27</v>
      </c>
      <c r="AY243">
        <v>6.75</v>
      </c>
    </row>
    <row r="244" spans="1:51" x14ac:dyDescent="0.3">
      <c r="A244" s="2">
        <v>45335</v>
      </c>
      <c r="B244">
        <v>18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24</v>
      </c>
      <c r="AA244">
        <v>23</v>
      </c>
      <c r="AB244">
        <v>0.95833333333333337</v>
      </c>
      <c r="AF244" s="2">
        <v>45335</v>
      </c>
      <c r="AG244">
        <v>18</v>
      </c>
      <c r="AH244">
        <v>1</v>
      </c>
      <c r="AI244">
        <v>1</v>
      </c>
      <c r="AJ244">
        <v>1</v>
      </c>
      <c r="AK244">
        <v>1</v>
      </c>
      <c r="AL244">
        <v>1</v>
      </c>
      <c r="AW244">
        <v>6</v>
      </c>
      <c r="AX244">
        <v>23</v>
      </c>
      <c r="AY244">
        <v>3.833333333333333</v>
      </c>
    </row>
    <row r="245" spans="1:51" x14ac:dyDescent="0.3">
      <c r="A245" s="2">
        <v>45336</v>
      </c>
      <c r="B245">
        <v>0</v>
      </c>
      <c r="C245">
        <v>0</v>
      </c>
      <c r="D245">
        <v>0</v>
      </c>
      <c r="E245">
        <v>10</v>
      </c>
      <c r="F245">
        <v>22</v>
      </c>
      <c r="G245">
        <v>1</v>
      </c>
      <c r="H245">
        <v>8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24</v>
      </c>
      <c r="AA245">
        <v>43</v>
      </c>
      <c r="AB245">
        <v>1.791666666666667</v>
      </c>
      <c r="AF245" s="2">
        <v>45336</v>
      </c>
      <c r="AG245">
        <v>10</v>
      </c>
      <c r="AH245">
        <v>22</v>
      </c>
      <c r="AI245">
        <v>1</v>
      </c>
      <c r="AJ245">
        <v>8</v>
      </c>
      <c r="AK245">
        <v>1</v>
      </c>
      <c r="AL245">
        <v>1</v>
      </c>
      <c r="AW245">
        <v>6</v>
      </c>
      <c r="AX245">
        <v>43</v>
      </c>
      <c r="AY245">
        <v>7.166666666666667</v>
      </c>
    </row>
    <row r="246" spans="1:51" x14ac:dyDescent="0.3">
      <c r="A246" s="2">
        <v>45337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24</v>
      </c>
      <c r="AA246">
        <v>1</v>
      </c>
      <c r="AB246">
        <v>4.1666666666666657E-2</v>
      </c>
      <c r="AF246" s="2">
        <v>45337</v>
      </c>
      <c r="AG246">
        <v>1</v>
      </c>
      <c r="AW246">
        <v>1</v>
      </c>
      <c r="AX246">
        <v>1</v>
      </c>
      <c r="AY246">
        <v>1</v>
      </c>
    </row>
    <row r="247" spans="1:51" x14ac:dyDescent="0.3">
      <c r="A247" s="2">
        <v>45338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24</v>
      </c>
      <c r="AA247">
        <v>1</v>
      </c>
      <c r="AB247">
        <v>4.1666666666666657E-2</v>
      </c>
      <c r="AF247" s="2">
        <v>45338</v>
      </c>
      <c r="AG247">
        <v>1</v>
      </c>
      <c r="AW247">
        <v>1</v>
      </c>
      <c r="AX247">
        <v>1</v>
      </c>
      <c r="AY247">
        <v>1</v>
      </c>
    </row>
    <row r="248" spans="1:51" x14ac:dyDescent="0.3">
      <c r="A248" s="2">
        <v>45339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24</v>
      </c>
      <c r="AA248">
        <v>1</v>
      </c>
      <c r="AB248">
        <v>4.1666666666666657E-2</v>
      </c>
      <c r="AF248" s="2">
        <v>45339</v>
      </c>
      <c r="AG248">
        <v>1</v>
      </c>
      <c r="AW248">
        <v>1</v>
      </c>
      <c r="AX248">
        <v>1</v>
      </c>
      <c r="AY248">
        <v>1</v>
      </c>
    </row>
    <row r="249" spans="1:51" x14ac:dyDescent="0.3">
      <c r="A249" s="2">
        <v>45340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24</v>
      </c>
      <c r="AA249">
        <v>3</v>
      </c>
      <c r="AB249">
        <v>0.125</v>
      </c>
      <c r="AF249" s="2">
        <v>45340</v>
      </c>
      <c r="AG249">
        <v>2</v>
      </c>
      <c r="AH249">
        <v>1</v>
      </c>
      <c r="AW249">
        <v>2</v>
      </c>
      <c r="AX249">
        <v>3</v>
      </c>
      <c r="AY249">
        <v>1.5</v>
      </c>
    </row>
    <row r="250" spans="1:51" x14ac:dyDescent="0.3">
      <c r="A250" s="2">
        <v>45347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</v>
      </c>
      <c r="X250">
        <v>3</v>
      </c>
      <c r="Y250">
        <v>1</v>
      </c>
      <c r="Z250">
        <v>24</v>
      </c>
      <c r="AA250">
        <v>9</v>
      </c>
      <c r="AB250">
        <v>0.375</v>
      </c>
      <c r="AF250" s="2">
        <v>45347</v>
      </c>
      <c r="AG250">
        <v>5</v>
      </c>
      <c r="AH250">
        <v>3</v>
      </c>
      <c r="AI250">
        <v>1</v>
      </c>
      <c r="AW250">
        <v>3</v>
      </c>
      <c r="AX250">
        <v>9</v>
      </c>
      <c r="AY250">
        <v>3</v>
      </c>
    </row>
    <row r="251" spans="1:51" x14ac:dyDescent="0.3">
      <c r="A251" s="2">
        <v>45348</v>
      </c>
      <c r="B251">
        <v>0</v>
      </c>
      <c r="C251">
        <v>1</v>
      </c>
      <c r="D251">
        <v>2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24</v>
      </c>
      <c r="AA251">
        <v>4</v>
      </c>
      <c r="AB251">
        <v>0.16666666666666671</v>
      </c>
      <c r="AF251" s="2">
        <v>45348</v>
      </c>
      <c r="AG251">
        <v>1</v>
      </c>
      <c r="AH251">
        <v>2</v>
      </c>
      <c r="AI251">
        <v>1</v>
      </c>
      <c r="AW251">
        <v>3</v>
      </c>
      <c r="AX251">
        <v>4</v>
      </c>
      <c r="AY251">
        <v>1.333333333333333</v>
      </c>
    </row>
    <row r="252" spans="1:51" x14ac:dyDescent="0.3">
      <c r="A252" s="2">
        <v>45350</v>
      </c>
      <c r="H252">
        <v>69</v>
      </c>
      <c r="I252">
        <v>11</v>
      </c>
      <c r="J252">
        <v>1</v>
      </c>
      <c r="K252">
        <v>0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18</v>
      </c>
      <c r="AA252">
        <v>83</v>
      </c>
      <c r="AB252">
        <v>4.6111111111111107</v>
      </c>
      <c r="AF252" s="2">
        <v>45350</v>
      </c>
      <c r="AG252">
        <v>69</v>
      </c>
      <c r="AH252">
        <v>11</v>
      </c>
      <c r="AI252">
        <v>1</v>
      </c>
      <c r="AJ252">
        <v>2</v>
      </c>
      <c r="AW252">
        <v>4</v>
      </c>
      <c r="AX252">
        <v>83</v>
      </c>
      <c r="AY252">
        <v>20.75</v>
      </c>
    </row>
    <row r="253" spans="1:51" x14ac:dyDescent="0.3">
      <c r="A253" s="2">
        <v>45351</v>
      </c>
      <c r="B253">
        <v>0</v>
      </c>
      <c r="C253">
        <v>26</v>
      </c>
      <c r="D253">
        <v>2</v>
      </c>
      <c r="E253">
        <v>0</v>
      </c>
      <c r="F253">
        <v>0</v>
      </c>
      <c r="G253">
        <v>1</v>
      </c>
      <c r="H253">
        <v>3</v>
      </c>
      <c r="I253">
        <v>18</v>
      </c>
      <c r="J253">
        <v>12</v>
      </c>
      <c r="K253">
        <v>1</v>
      </c>
      <c r="L253">
        <v>0</v>
      </c>
      <c r="M253">
        <v>0</v>
      </c>
      <c r="N253">
        <v>6</v>
      </c>
      <c r="O253">
        <v>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24</v>
      </c>
      <c r="AA253">
        <v>75</v>
      </c>
      <c r="AB253">
        <v>3.125</v>
      </c>
      <c r="AF253" s="2">
        <v>45351</v>
      </c>
      <c r="AG253">
        <v>26</v>
      </c>
      <c r="AH253">
        <v>2</v>
      </c>
      <c r="AI253">
        <v>1</v>
      </c>
      <c r="AJ253">
        <v>3</v>
      </c>
      <c r="AK253">
        <v>18</v>
      </c>
      <c r="AL253">
        <v>12</v>
      </c>
      <c r="AM253">
        <v>1</v>
      </c>
      <c r="AN253">
        <v>6</v>
      </c>
      <c r="AO253">
        <v>6</v>
      </c>
      <c r="AW253">
        <v>9</v>
      </c>
      <c r="AX253">
        <v>75</v>
      </c>
      <c r="AY253">
        <v>8.3333333333333339</v>
      </c>
    </row>
    <row r="254" spans="1:51" x14ac:dyDescent="0.3">
      <c r="A254" s="2">
        <v>45353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3</v>
      </c>
      <c r="L254">
        <v>1</v>
      </c>
      <c r="M254">
        <v>3</v>
      </c>
      <c r="N254">
        <v>2</v>
      </c>
      <c r="O254">
        <v>3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4</v>
      </c>
      <c r="W254">
        <v>7</v>
      </c>
      <c r="X254">
        <v>1</v>
      </c>
      <c r="Y254">
        <v>1</v>
      </c>
      <c r="Z254">
        <v>24</v>
      </c>
      <c r="AA254">
        <v>27</v>
      </c>
      <c r="AB254">
        <v>1.125</v>
      </c>
      <c r="AF254" s="2">
        <v>45353</v>
      </c>
      <c r="AG254">
        <v>1</v>
      </c>
      <c r="AH254">
        <v>3</v>
      </c>
      <c r="AI254">
        <v>1</v>
      </c>
      <c r="AJ254">
        <v>3</v>
      </c>
      <c r="AK254">
        <v>2</v>
      </c>
      <c r="AL254">
        <v>3</v>
      </c>
      <c r="AM254">
        <v>1</v>
      </c>
      <c r="AN254">
        <v>4</v>
      </c>
      <c r="AO254">
        <v>7</v>
      </c>
      <c r="AP254">
        <v>1</v>
      </c>
      <c r="AQ254">
        <v>1</v>
      </c>
      <c r="AW254">
        <v>11</v>
      </c>
      <c r="AX254">
        <v>27</v>
      </c>
      <c r="AY254">
        <v>2.454545454545455</v>
      </c>
    </row>
    <row r="255" spans="1:51" x14ac:dyDescent="0.3">
      <c r="A255" s="2">
        <v>45354</v>
      </c>
      <c r="B255">
        <v>1</v>
      </c>
      <c r="C255">
        <v>0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24</v>
      </c>
      <c r="AA255">
        <v>5</v>
      </c>
      <c r="AB255">
        <v>0.20833333333333329</v>
      </c>
      <c r="AF255" s="2">
        <v>45354</v>
      </c>
      <c r="AG255">
        <v>1</v>
      </c>
      <c r="AH255">
        <v>1</v>
      </c>
      <c r="AI255">
        <v>1</v>
      </c>
      <c r="AJ255">
        <v>1</v>
      </c>
      <c r="AK255">
        <v>1</v>
      </c>
      <c r="AW255">
        <v>5</v>
      </c>
      <c r="AX255">
        <v>5</v>
      </c>
      <c r="AY255">
        <v>1</v>
      </c>
    </row>
    <row r="256" spans="1:51" x14ac:dyDescent="0.3">
      <c r="A256" s="2">
        <v>45360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11</v>
      </c>
      <c r="J256">
        <v>19</v>
      </c>
      <c r="K256">
        <v>9</v>
      </c>
      <c r="L256">
        <v>30</v>
      </c>
      <c r="M256">
        <v>20</v>
      </c>
      <c r="N256">
        <v>7</v>
      </c>
      <c r="O256">
        <v>1</v>
      </c>
      <c r="P256">
        <v>5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24</v>
      </c>
      <c r="AA256">
        <v>108</v>
      </c>
      <c r="AB256">
        <v>4.5</v>
      </c>
      <c r="AF256" s="2">
        <v>45360</v>
      </c>
      <c r="AG256">
        <v>11</v>
      </c>
      <c r="AH256">
        <v>19</v>
      </c>
      <c r="AI256">
        <v>9</v>
      </c>
      <c r="AJ256">
        <v>30</v>
      </c>
      <c r="AK256">
        <v>20</v>
      </c>
      <c r="AL256">
        <v>7</v>
      </c>
      <c r="AM256">
        <v>1</v>
      </c>
      <c r="AN256">
        <v>5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W256">
        <v>14</v>
      </c>
      <c r="AX256">
        <v>108</v>
      </c>
      <c r="AY256">
        <v>7.7142857142857144</v>
      </c>
    </row>
    <row r="257" spans="1:51" x14ac:dyDescent="0.3">
      <c r="A257" s="2">
        <v>45361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11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24</v>
      </c>
      <c r="AA257">
        <v>16</v>
      </c>
      <c r="AB257">
        <v>0.66666666666666663</v>
      </c>
      <c r="AF257" s="2">
        <v>45361</v>
      </c>
      <c r="AG257">
        <v>1</v>
      </c>
      <c r="AH257">
        <v>1</v>
      </c>
      <c r="AI257">
        <v>1</v>
      </c>
      <c r="AJ257">
        <v>11</v>
      </c>
      <c r="AK257">
        <v>2</v>
      </c>
      <c r="AW257">
        <v>5</v>
      </c>
      <c r="AX257">
        <v>16</v>
      </c>
      <c r="AY257">
        <v>3.2</v>
      </c>
    </row>
    <row r="258" spans="1:51" x14ac:dyDescent="0.3">
      <c r="A258" s="2">
        <v>45362</v>
      </c>
      <c r="B258">
        <v>0</v>
      </c>
      <c r="C258">
        <v>0</v>
      </c>
      <c r="D258">
        <v>0</v>
      </c>
      <c r="E258">
        <v>2</v>
      </c>
      <c r="F258">
        <v>42</v>
      </c>
      <c r="G258">
        <v>9</v>
      </c>
      <c r="H258">
        <v>0</v>
      </c>
      <c r="I258">
        <v>1</v>
      </c>
      <c r="J258">
        <v>0</v>
      </c>
      <c r="K258">
        <v>2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24</v>
      </c>
      <c r="AA258">
        <v>59</v>
      </c>
      <c r="AB258">
        <v>2.458333333333333</v>
      </c>
      <c r="AF258" s="2">
        <v>45362</v>
      </c>
      <c r="AG258">
        <v>2</v>
      </c>
      <c r="AH258">
        <v>42</v>
      </c>
      <c r="AI258">
        <v>9</v>
      </c>
      <c r="AJ258">
        <v>1</v>
      </c>
      <c r="AK258">
        <v>2</v>
      </c>
      <c r="AL258">
        <v>1</v>
      </c>
      <c r="AM258">
        <v>1</v>
      </c>
      <c r="AN258">
        <v>1</v>
      </c>
      <c r="AW258">
        <v>8</v>
      </c>
      <c r="AX258">
        <v>59</v>
      </c>
      <c r="AY258">
        <v>7.375</v>
      </c>
    </row>
    <row r="259" spans="1:51" x14ac:dyDescent="0.3">
      <c r="A259" s="2">
        <v>45363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26</v>
      </c>
      <c r="Y259">
        <v>5</v>
      </c>
      <c r="Z259">
        <v>24</v>
      </c>
      <c r="AA259">
        <v>32</v>
      </c>
      <c r="AB259">
        <v>1.333333333333333</v>
      </c>
      <c r="AF259" s="2">
        <v>45363</v>
      </c>
      <c r="AG259">
        <v>1</v>
      </c>
      <c r="AH259">
        <v>26</v>
      </c>
      <c r="AI259">
        <v>5</v>
      </c>
      <c r="AW259">
        <v>3</v>
      </c>
      <c r="AX259">
        <v>32</v>
      </c>
      <c r="AY259">
        <v>10.66666666666667</v>
      </c>
    </row>
    <row r="260" spans="1:51" x14ac:dyDescent="0.3">
      <c r="A260" s="2">
        <v>45364</v>
      </c>
      <c r="B260">
        <v>7</v>
      </c>
      <c r="C260">
        <v>1</v>
      </c>
      <c r="D260">
        <v>0</v>
      </c>
      <c r="E260">
        <v>6</v>
      </c>
      <c r="F260">
        <v>0</v>
      </c>
      <c r="G260">
        <v>2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4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2</v>
      </c>
      <c r="Y260">
        <v>0</v>
      </c>
      <c r="Z260">
        <v>24</v>
      </c>
      <c r="AA260">
        <v>26</v>
      </c>
      <c r="AB260">
        <v>1.083333333333333</v>
      </c>
      <c r="AF260" s="2">
        <v>45364</v>
      </c>
      <c r="AG260">
        <v>7</v>
      </c>
      <c r="AH260">
        <v>1</v>
      </c>
      <c r="AI260">
        <v>6</v>
      </c>
      <c r="AJ260">
        <v>2</v>
      </c>
      <c r="AK260">
        <v>1</v>
      </c>
      <c r="AL260">
        <v>1</v>
      </c>
      <c r="AM260">
        <v>1</v>
      </c>
      <c r="AN260">
        <v>4</v>
      </c>
      <c r="AO260">
        <v>1</v>
      </c>
      <c r="AP260">
        <v>2</v>
      </c>
      <c r="AW260">
        <v>10</v>
      </c>
      <c r="AX260">
        <v>26</v>
      </c>
      <c r="AY260">
        <v>2.6</v>
      </c>
    </row>
    <row r="261" spans="1:51" x14ac:dyDescent="0.3">
      <c r="A261" s="2">
        <v>45365</v>
      </c>
      <c r="B261">
        <v>0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5</v>
      </c>
      <c r="L261">
        <v>6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24</v>
      </c>
      <c r="AA261">
        <v>18</v>
      </c>
      <c r="AB261">
        <v>0.75</v>
      </c>
      <c r="AF261" s="2">
        <v>45365</v>
      </c>
      <c r="AG261">
        <v>1</v>
      </c>
      <c r="AH261">
        <v>1</v>
      </c>
      <c r="AI261">
        <v>1</v>
      </c>
      <c r="AJ261">
        <v>5</v>
      </c>
      <c r="AK261">
        <v>6</v>
      </c>
      <c r="AL261">
        <v>1</v>
      </c>
      <c r="AM261">
        <v>1</v>
      </c>
      <c r="AN261">
        <v>1</v>
      </c>
      <c r="AO261">
        <v>1</v>
      </c>
      <c r="AW261">
        <v>9</v>
      </c>
      <c r="AX261">
        <v>18</v>
      </c>
      <c r="AY261">
        <v>2</v>
      </c>
    </row>
    <row r="262" spans="1:51" x14ac:dyDescent="0.3">
      <c r="A262" s="2">
        <v>45366</v>
      </c>
      <c r="B262">
        <v>0</v>
      </c>
      <c r="C262">
        <v>3</v>
      </c>
      <c r="D262">
        <v>47</v>
      </c>
      <c r="E262">
        <v>13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24</v>
      </c>
      <c r="AA262">
        <v>68</v>
      </c>
      <c r="AB262">
        <v>2.833333333333333</v>
      </c>
      <c r="AF262" s="2">
        <v>45366</v>
      </c>
      <c r="AG262">
        <v>3</v>
      </c>
      <c r="AH262">
        <v>47</v>
      </c>
      <c r="AI262">
        <v>13</v>
      </c>
      <c r="AJ262">
        <v>1</v>
      </c>
      <c r="AK262">
        <v>1</v>
      </c>
      <c r="AL262">
        <v>1</v>
      </c>
      <c r="AM262">
        <v>2</v>
      </c>
      <c r="AW262">
        <v>7</v>
      </c>
      <c r="AX262">
        <v>68</v>
      </c>
      <c r="AY262">
        <v>9.7142857142857135</v>
      </c>
    </row>
    <row r="263" spans="1:51" x14ac:dyDescent="0.3">
      <c r="A263" s="2">
        <v>45367</v>
      </c>
      <c r="B263">
        <v>1</v>
      </c>
      <c r="C263">
        <v>4</v>
      </c>
      <c r="D263">
        <v>0</v>
      </c>
      <c r="E263">
        <v>1</v>
      </c>
      <c r="F263">
        <v>15</v>
      </c>
      <c r="G263">
        <v>0</v>
      </c>
      <c r="H263">
        <v>0</v>
      </c>
      <c r="I263">
        <v>6</v>
      </c>
      <c r="J263">
        <v>34</v>
      </c>
      <c r="K263">
        <v>6</v>
      </c>
      <c r="L263">
        <v>0</v>
      </c>
      <c r="M263">
        <v>0</v>
      </c>
      <c r="N263">
        <v>1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4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24</v>
      </c>
      <c r="AA263">
        <v>77</v>
      </c>
      <c r="AB263">
        <v>3.208333333333333</v>
      </c>
      <c r="AF263" s="2">
        <v>45367</v>
      </c>
      <c r="AG263">
        <v>1</v>
      </c>
      <c r="AH263">
        <v>4</v>
      </c>
      <c r="AI263">
        <v>1</v>
      </c>
      <c r="AJ263">
        <v>15</v>
      </c>
      <c r="AK263">
        <v>6</v>
      </c>
      <c r="AL263">
        <v>34</v>
      </c>
      <c r="AM263">
        <v>6</v>
      </c>
      <c r="AN263">
        <v>1</v>
      </c>
      <c r="AO263">
        <v>3</v>
      </c>
      <c r="AP263">
        <v>4</v>
      </c>
      <c r="AQ263">
        <v>1</v>
      </c>
      <c r="AR263">
        <v>1</v>
      </c>
      <c r="AW263">
        <v>12</v>
      </c>
      <c r="AX263">
        <v>77</v>
      </c>
      <c r="AY263">
        <v>6.416666666666667</v>
      </c>
    </row>
    <row r="264" spans="1:51" x14ac:dyDescent="0.3">
      <c r="A264" s="2">
        <v>45368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</v>
      </c>
      <c r="M264">
        <v>2</v>
      </c>
      <c r="N264">
        <v>6</v>
      </c>
      <c r="O264">
        <v>2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24</v>
      </c>
      <c r="AA264">
        <v>19</v>
      </c>
      <c r="AB264">
        <v>0.79166666666666663</v>
      </c>
      <c r="AF264" s="2">
        <v>45368</v>
      </c>
      <c r="AG264">
        <v>1</v>
      </c>
      <c r="AH264">
        <v>5</v>
      </c>
      <c r="AI264">
        <v>2</v>
      </c>
      <c r="AJ264">
        <v>6</v>
      </c>
      <c r="AK264">
        <v>2</v>
      </c>
      <c r="AL264">
        <v>1</v>
      </c>
      <c r="AM264">
        <v>2</v>
      </c>
      <c r="AW264">
        <v>7</v>
      </c>
      <c r="AX264">
        <v>19</v>
      </c>
      <c r="AY264">
        <v>2.714285714285714</v>
      </c>
    </row>
    <row r="265" spans="1:51" x14ac:dyDescent="0.3">
      <c r="A265" s="2">
        <v>45369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24</v>
      </c>
      <c r="AA265">
        <v>3</v>
      </c>
      <c r="AB265">
        <v>0.125</v>
      </c>
      <c r="AF265" s="2">
        <v>45369</v>
      </c>
      <c r="AG265">
        <v>1</v>
      </c>
      <c r="AH265">
        <v>2</v>
      </c>
      <c r="AW265">
        <v>2</v>
      </c>
      <c r="AX265">
        <v>3</v>
      </c>
      <c r="AY265">
        <v>1.5</v>
      </c>
    </row>
    <row r="266" spans="1:51" x14ac:dyDescent="0.3">
      <c r="A266" s="2">
        <v>45370</v>
      </c>
      <c r="B266">
        <v>1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24</v>
      </c>
      <c r="AA266">
        <v>5</v>
      </c>
      <c r="AB266">
        <v>0.20833333333333329</v>
      </c>
      <c r="AF266" s="2">
        <v>45370</v>
      </c>
      <c r="AG266">
        <v>1</v>
      </c>
      <c r="AH266">
        <v>2</v>
      </c>
      <c r="AI266">
        <v>2</v>
      </c>
      <c r="AW266">
        <v>3</v>
      </c>
      <c r="AX266">
        <v>5</v>
      </c>
      <c r="AY266">
        <v>1.666666666666667</v>
      </c>
    </row>
    <row r="267" spans="1:51" x14ac:dyDescent="0.3">
      <c r="A267" s="2">
        <v>45372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V267">
        <v>0</v>
      </c>
      <c r="W267">
        <v>0</v>
      </c>
      <c r="Z267">
        <v>19</v>
      </c>
      <c r="AA267">
        <v>11</v>
      </c>
      <c r="AB267">
        <v>0.57894736842105265</v>
      </c>
      <c r="AF267" s="2">
        <v>45372</v>
      </c>
      <c r="AG267">
        <v>11</v>
      </c>
      <c r="AW267">
        <v>1</v>
      </c>
      <c r="AX267">
        <v>11</v>
      </c>
      <c r="AY267">
        <v>11</v>
      </c>
    </row>
    <row r="268" spans="1:51" x14ac:dyDescent="0.3">
      <c r="A268" s="2">
        <v>45373</v>
      </c>
      <c r="H268">
        <v>2</v>
      </c>
      <c r="I268">
        <v>0</v>
      </c>
      <c r="J268">
        <v>2</v>
      </c>
      <c r="K268">
        <v>16</v>
      </c>
      <c r="L268">
        <v>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18</v>
      </c>
      <c r="AA268">
        <v>24</v>
      </c>
      <c r="AB268">
        <v>1.333333333333333</v>
      </c>
      <c r="AF268" s="2">
        <v>45373</v>
      </c>
      <c r="AG268">
        <v>2</v>
      </c>
      <c r="AH268">
        <v>2</v>
      </c>
      <c r="AI268">
        <v>16</v>
      </c>
      <c r="AJ268">
        <v>4</v>
      </c>
      <c r="AW268">
        <v>4</v>
      </c>
      <c r="AX268">
        <v>24</v>
      </c>
      <c r="AY268">
        <v>6</v>
      </c>
    </row>
    <row r="269" spans="1:51" x14ac:dyDescent="0.3">
      <c r="A269" s="2">
        <v>45378</v>
      </c>
      <c r="H269">
        <v>0</v>
      </c>
      <c r="I269">
        <v>11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18</v>
      </c>
      <c r="AA269">
        <v>11</v>
      </c>
      <c r="AB269">
        <v>0.61111111111111116</v>
      </c>
      <c r="AF269" s="2">
        <v>45378</v>
      </c>
      <c r="AG269">
        <v>11</v>
      </c>
      <c r="AW269">
        <v>1</v>
      </c>
      <c r="AX269">
        <v>11</v>
      </c>
      <c r="AY269">
        <v>11</v>
      </c>
    </row>
    <row r="270" spans="1:51" x14ac:dyDescent="0.3">
      <c r="A270" s="2">
        <v>45381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24</v>
      </c>
      <c r="AA270">
        <v>4</v>
      </c>
      <c r="AB270">
        <v>0.16666666666666671</v>
      </c>
      <c r="AF270" s="2">
        <v>45381</v>
      </c>
      <c r="AG270">
        <v>4</v>
      </c>
      <c r="AW270">
        <v>1</v>
      </c>
      <c r="AX270">
        <v>4</v>
      </c>
      <c r="AY270">
        <v>4</v>
      </c>
    </row>
    <row r="271" spans="1:51" x14ac:dyDescent="0.3">
      <c r="A271" s="2">
        <v>45383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9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20</v>
      </c>
      <c r="AA271">
        <v>9</v>
      </c>
      <c r="AB271">
        <v>0.45</v>
      </c>
      <c r="AF271" s="2">
        <v>45383</v>
      </c>
      <c r="AG271">
        <v>9</v>
      </c>
      <c r="AW271">
        <v>1</v>
      </c>
      <c r="AX271">
        <v>9</v>
      </c>
      <c r="AY271">
        <v>9</v>
      </c>
    </row>
    <row r="272" spans="1:51" x14ac:dyDescent="0.3">
      <c r="A272" s="2">
        <v>45386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17</v>
      </c>
      <c r="AA272">
        <v>1</v>
      </c>
      <c r="AB272">
        <v>5.8823529411764712E-2</v>
      </c>
      <c r="AF272" s="2">
        <v>45386</v>
      </c>
      <c r="AG272">
        <v>1</v>
      </c>
      <c r="AW272">
        <v>1</v>
      </c>
      <c r="AX272">
        <v>1</v>
      </c>
      <c r="AY272">
        <v>1</v>
      </c>
    </row>
    <row r="273" spans="1:51" x14ac:dyDescent="0.3">
      <c r="A273" s="2">
        <v>45391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</v>
      </c>
      <c r="Q273">
        <v>12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24</v>
      </c>
      <c r="AA273">
        <v>18</v>
      </c>
      <c r="AB273">
        <v>0.75</v>
      </c>
      <c r="AF273" s="2">
        <v>45391</v>
      </c>
      <c r="AG273">
        <v>4</v>
      </c>
      <c r="AH273">
        <v>12</v>
      </c>
      <c r="AI273">
        <v>1</v>
      </c>
      <c r="AJ273">
        <v>1</v>
      </c>
      <c r="AW273">
        <v>4</v>
      </c>
      <c r="AX273">
        <v>18</v>
      </c>
      <c r="AY273">
        <v>4.5</v>
      </c>
    </row>
    <row r="274" spans="1:51" x14ac:dyDescent="0.3">
      <c r="A274" s="2">
        <v>45393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0</v>
      </c>
      <c r="Z274">
        <v>24</v>
      </c>
      <c r="AA274">
        <v>46</v>
      </c>
      <c r="AB274">
        <v>1.916666666666667</v>
      </c>
      <c r="AF274" s="2">
        <v>45393</v>
      </c>
      <c r="AG274">
        <v>44</v>
      </c>
      <c r="AH274">
        <v>2</v>
      </c>
      <c r="AW274">
        <v>2</v>
      </c>
      <c r="AX274">
        <v>46</v>
      </c>
      <c r="AY274">
        <v>23</v>
      </c>
    </row>
    <row r="275" spans="1:51" x14ac:dyDescent="0.3">
      <c r="A275" s="2">
        <v>45394</v>
      </c>
      <c r="B275">
        <v>0</v>
      </c>
      <c r="C275">
        <v>97</v>
      </c>
      <c r="D275">
        <v>31</v>
      </c>
      <c r="E275">
        <v>4</v>
      </c>
      <c r="F275">
        <v>1</v>
      </c>
      <c r="G275">
        <v>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21</v>
      </c>
      <c r="Q275">
        <v>16</v>
      </c>
      <c r="R275">
        <v>4</v>
      </c>
      <c r="S275">
        <v>4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24</v>
      </c>
      <c r="AA275">
        <v>183</v>
      </c>
      <c r="AB275">
        <v>7.625</v>
      </c>
      <c r="AF275" s="2">
        <v>45394</v>
      </c>
      <c r="AG275">
        <v>97</v>
      </c>
      <c r="AH275">
        <v>31</v>
      </c>
      <c r="AI275">
        <v>4</v>
      </c>
      <c r="AJ275">
        <v>1</v>
      </c>
      <c r="AK275">
        <v>5</v>
      </c>
      <c r="AL275">
        <v>21</v>
      </c>
      <c r="AM275">
        <v>16</v>
      </c>
      <c r="AN275">
        <v>4</v>
      </c>
      <c r="AO275">
        <v>4</v>
      </c>
      <c r="AW275">
        <v>9</v>
      </c>
      <c r="AX275">
        <v>183</v>
      </c>
      <c r="AY275">
        <v>20.333333333333329</v>
      </c>
    </row>
    <row r="276" spans="1:51" x14ac:dyDescent="0.3">
      <c r="A276" s="2">
        <v>45395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29</v>
      </c>
      <c r="Y276">
        <v>32</v>
      </c>
      <c r="Z276">
        <v>24</v>
      </c>
      <c r="AA276">
        <v>61</v>
      </c>
      <c r="AB276">
        <v>2.541666666666667</v>
      </c>
      <c r="AF276" s="2">
        <v>45395</v>
      </c>
      <c r="AG276">
        <v>29</v>
      </c>
      <c r="AH276">
        <v>32</v>
      </c>
      <c r="AW276">
        <v>2</v>
      </c>
      <c r="AX276">
        <v>61</v>
      </c>
      <c r="AY276">
        <v>30.5</v>
      </c>
    </row>
    <row r="277" spans="1:51" x14ac:dyDescent="0.3">
      <c r="A277" s="2">
        <v>45396</v>
      </c>
      <c r="B277">
        <v>0</v>
      </c>
      <c r="C277">
        <v>14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24</v>
      </c>
      <c r="AA277">
        <v>30</v>
      </c>
      <c r="AB277">
        <v>1.25</v>
      </c>
      <c r="AF277" s="2">
        <v>45396</v>
      </c>
      <c r="AG277">
        <v>14</v>
      </c>
      <c r="AH277">
        <v>1</v>
      </c>
      <c r="AI277">
        <v>15</v>
      </c>
      <c r="AW277">
        <v>3</v>
      </c>
      <c r="AX277">
        <v>30</v>
      </c>
      <c r="AY277">
        <v>10</v>
      </c>
    </row>
    <row r="278" spans="1:51" x14ac:dyDescent="0.3">
      <c r="A278" s="2">
        <v>45397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24</v>
      </c>
      <c r="AA278">
        <v>2</v>
      </c>
      <c r="AB278">
        <v>8.3333333333333329E-2</v>
      </c>
      <c r="AF278" s="2">
        <v>45397</v>
      </c>
      <c r="AG278">
        <v>1</v>
      </c>
      <c r="AH278">
        <v>1</v>
      </c>
      <c r="AW278">
        <v>2</v>
      </c>
      <c r="AX278">
        <v>2</v>
      </c>
      <c r="AY278">
        <v>1</v>
      </c>
    </row>
    <row r="279" spans="1:51" x14ac:dyDescent="0.3">
      <c r="A279" s="2">
        <v>45399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23</v>
      </c>
      <c r="P279">
        <v>3</v>
      </c>
      <c r="Q279">
        <v>0</v>
      </c>
      <c r="R279">
        <v>0</v>
      </c>
      <c r="S279">
        <v>2</v>
      </c>
      <c r="T279">
        <v>10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24</v>
      </c>
      <c r="AA279">
        <v>38</v>
      </c>
      <c r="AB279">
        <v>1.583333333333333</v>
      </c>
      <c r="AF279" s="2">
        <v>45399</v>
      </c>
      <c r="AG279">
        <v>23</v>
      </c>
      <c r="AH279">
        <v>3</v>
      </c>
      <c r="AI279">
        <v>2</v>
      </c>
      <c r="AJ279">
        <v>10</v>
      </c>
      <c r="AW279">
        <v>4</v>
      </c>
      <c r="AX279">
        <v>38</v>
      </c>
      <c r="AY279">
        <v>9.5</v>
      </c>
    </row>
    <row r="280" spans="1:51" x14ac:dyDescent="0.3">
      <c r="A280" s="2">
        <v>45400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24</v>
      </c>
      <c r="AA280">
        <v>2</v>
      </c>
      <c r="AB280">
        <v>8.3333333333333329E-2</v>
      </c>
      <c r="AF280" s="2">
        <v>45400</v>
      </c>
      <c r="AG280">
        <v>2</v>
      </c>
      <c r="AW280">
        <v>1</v>
      </c>
      <c r="AX280">
        <v>2</v>
      </c>
      <c r="AY280">
        <v>2</v>
      </c>
    </row>
    <row r="281" spans="1:51" x14ac:dyDescent="0.3">
      <c r="A281" s="2">
        <v>45402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</v>
      </c>
      <c r="W281">
        <v>0</v>
      </c>
      <c r="X281">
        <v>0</v>
      </c>
      <c r="Y281">
        <v>0</v>
      </c>
      <c r="Z281">
        <v>24</v>
      </c>
      <c r="AA281">
        <v>5</v>
      </c>
      <c r="AB281">
        <v>0.20833333333333329</v>
      </c>
      <c r="AF281" s="2">
        <v>45402</v>
      </c>
      <c r="AG281">
        <v>5</v>
      </c>
      <c r="AW281">
        <v>1</v>
      </c>
      <c r="AX281">
        <v>5</v>
      </c>
      <c r="AY281">
        <v>5</v>
      </c>
    </row>
    <row r="282" spans="1:51" x14ac:dyDescent="0.3">
      <c r="A282" s="2">
        <v>45403</v>
      </c>
      <c r="B282">
        <v>5</v>
      </c>
      <c r="C282">
        <v>8</v>
      </c>
      <c r="D282">
        <v>4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24</v>
      </c>
      <c r="AA282">
        <v>20</v>
      </c>
      <c r="AB282">
        <v>0.83333333333333337</v>
      </c>
      <c r="AF282" s="2">
        <v>45403</v>
      </c>
      <c r="AG282">
        <v>5</v>
      </c>
      <c r="AH282">
        <v>8</v>
      </c>
      <c r="AI282">
        <v>4</v>
      </c>
      <c r="AJ282">
        <v>3</v>
      </c>
      <c r="AW282">
        <v>4</v>
      </c>
      <c r="AX282">
        <v>20</v>
      </c>
      <c r="AY282">
        <v>5</v>
      </c>
    </row>
    <row r="283" spans="1:51" x14ac:dyDescent="0.3">
      <c r="A283" s="2">
        <v>45407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24</v>
      </c>
      <c r="AA283">
        <v>1</v>
      </c>
      <c r="AB283">
        <v>4.1666666666666657E-2</v>
      </c>
      <c r="AF283" s="2">
        <v>45407</v>
      </c>
      <c r="AG283">
        <v>1</v>
      </c>
      <c r="AW283">
        <v>1</v>
      </c>
      <c r="AX283">
        <v>1</v>
      </c>
      <c r="AY283">
        <v>1</v>
      </c>
    </row>
    <row r="284" spans="1:51" x14ac:dyDescent="0.3">
      <c r="A284" s="2">
        <v>45408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8</v>
      </c>
      <c r="T284">
        <v>3</v>
      </c>
      <c r="U284">
        <v>0</v>
      </c>
      <c r="V284">
        <v>8</v>
      </c>
      <c r="W284">
        <v>1</v>
      </c>
      <c r="X284">
        <v>0</v>
      </c>
      <c r="Y284">
        <v>0</v>
      </c>
      <c r="Z284">
        <v>24</v>
      </c>
      <c r="AA284">
        <v>20</v>
      </c>
      <c r="AB284">
        <v>0.83333333333333337</v>
      </c>
      <c r="AF284" s="2">
        <v>45408</v>
      </c>
      <c r="AG284">
        <v>8</v>
      </c>
      <c r="AH284">
        <v>3</v>
      </c>
      <c r="AI284">
        <v>8</v>
      </c>
      <c r="AJ284">
        <v>1</v>
      </c>
      <c r="AW284">
        <v>4</v>
      </c>
      <c r="AX284">
        <v>20</v>
      </c>
      <c r="AY284">
        <v>5</v>
      </c>
    </row>
    <row r="285" spans="1:51" x14ac:dyDescent="0.3">
      <c r="A285" s="2">
        <v>45409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24</v>
      </c>
      <c r="AA285">
        <v>2</v>
      </c>
      <c r="AB285">
        <v>8.3333333333333329E-2</v>
      </c>
      <c r="AF285" s="2">
        <v>45409</v>
      </c>
      <c r="AG285">
        <v>1</v>
      </c>
      <c r="AH285">
        <v>1</v>
      </c>
      <c r="AW285">
        <v>2</v>
      </c>
      <c r="AX285">
        <v>2</v>
      </c>
      <c r="AY285">
        <v>1</v>
      </c>
    </row>
    <row r="286" spans="1:51" x14ac:dyDescent="0.3">
      <c r="A286" s="2">
        <v>45410</v>
      </c>
      <c r="B286">
        <v>6</v>
      </c>
      <c r="C286">
        <v>1</v>
      </c>
      <c r="D286">
        <v>0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24</v>
      </c>
      <c r="AA286">
        <v>10</v>
      </c>
      <c r="AB286">
        <v>0.41666666666666669</v>
      </c>
      <c r="AF286" s="2">
        <v>45410</v>
      </c>
      <c r="AG286">
        <v>6</v>
      </c>
      <c r="AH286">
        <v>1</v>
      </c>
      <c r="AI286">
        <v>3</v>
      </c>
      <c r="AW286">
        <v>3</v>
      </c>
      <c r="AX286">
        <v>10</v>
      </c>
      <c r="AY286">
        <v>3.333333333333333</v>
      </c>
    </row>
    <row r="287" spans="1:51" x14ac:dyDescent="0.3">
      <c r="A287" s="2">
        <v>45412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75</v>
      </c>
      <c r="Y287">
        <v>0</v>
      </c>
      <c r="Z287">
        <v>24</v>
      </c>
      <c r="AA287">
        <v>75</v>
      </c>
      <c r="AB287">
        <v>3.125</v>
      </c>
      <c r="AF287" s="2">
        <v>45412</v>
      </c>
      <c r="AG287">
        <v>75</v>
      </c>
      <c r="AW287">
        <v>1</v>
      </c>
      <c r="AX287">
        <v>75</v>
      </c>
      <c r="AY287">
        <v>75</v>
      </c>
    </row>
    <row r="288" spans="1:51" x14ac:dyDescent="0.3">
      <c r="A288" s="2">
        <v>45413</v>
      </c>
      <c r="B288">
        <v>0</v>
      </c>
      <c r="C288">
        <v>0</v>
      </c>
      <c r="D288">
        <v>0</v>
      </c>
      <c r="E288">
        <v>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24</v>
      </c>
      <c r="AA288">
        <v>4</v>
      </c>
      <c r="AB288">
        <v>0.16666666666666671</v>
      </c>
      <c r="AF288" s="2">
        <v>45413</v>
      </c>
      <c r="AG288">
        <v>4</v>
      </c>
      <c r="AW288">
        <v>1</v>
      </c>
      <c r="AX288">
        <v>4</v>
      </c>
      <c r="AY288">
        <v>4</v>
      </c>
    </row>
    <row r="289" spans="1:51" x14ac:dyDescent="0.3">
      <c r="A289" s="2">
        <v>45423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</v>
      </c>
      <c r="O289">
        <v>66</v>
      </c>
      <c r="P289">
        <v>0</v>
      </c>
      <c r="Q289">
        <v>2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24</v>
      </c>
      <c r="AA289">
        <v>73</v>
      </c>
      <c r="AB289">
        <v>3.041666666666667</v>
      </c>
      <c r="AF289" s="2">
        <v>45423</v>
      </c>
      <c r="AG289">
        <v>3</v>
      </c>
      <c r="AH289">
        <v>66</v>
      </c>
      <c r="AI289">
        <v>2</v>
      </c>
      <c r="AJ289">
        <v>2</v>
      </c>
      <c r="AW289">
        <v>4</v>
      </c>
      <c r="AX289">
        <v>73</v>
      </c>
      <c r="AY289">
        <v>18.25</v>
      </c>
    </row>
    <row r="290" spans="1:51" x14ac:dyDescent="0.3">
      <c r="A290" s="2">
        <v>45425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22</v>
      </c>
      <c r="N290">
        <v>26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24</v>
      </c>
      <c r="AA290">
        <v>49</v>
      </c>
      <c r="AB290">
        <v>2.041666666666667</v>
      </c>
      <c r="AF290" s="2">
        <v>45425</v>
      </c>
      <c r="AG290">
        <v>1</v>
      </c>
      <c r="AH290">
        <v>22</v>
      </c>
      <c r="AI290">
        <v>26</v>
      </c>
      <c r="AW290">
        <v>3</v>
      </c>
      <c r="AX290">
        <v>49</v>
      </c>
      <c r="AY290">
        <v>16.333333333333329</v>
      </c>
    </row>
    <row r="291" spans="1:51" x14ac:dyDescent="0.3">
      <c r="A291" s="2">
        <v>45427</v>
      </c>
      <c r="B291">
        <v>0</v>
      </c>
      <c r="C291">
        <v>0</v>
      </c>
      <c r="D291">
        <v>0</v>
      </c>
      <c r="E291">
        <v>6</v>
      </c>
      <c r="F291">
        <v>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24</v>
      </c>
      <c r="AA291">
        <v>13</v>
      </c>
      <c r="AB291">
        <v>0.54166666666666663</v>
      </c>
      <c r="AF291" s="2">
        <v>45427</v>
      </c>
      <c r="AG291">
        <v>6</v>
      </c>
      <c r="AH291">
        <v>7</v>
      </c>
      <c r="AW291">
        <v>2</v>
      </c>
      <c r="AX291">
        <v>13</v>
      </c>
      <c r="AY291">
        <v>6.5</v>
      </c>
    </row>
    <row r="292" spans="1:51" x14ac:dyDescent="0.3">
      <c r="A292" s="2">
        <v>45436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15</v>
      </c>
      <c r="Y292">
        <v>9</v>
      </c>
      <c r="Z292">
        <v>24</v>
      </c>
      <c r="AA292">
        <v>26</v>
      </c>
      <c r="AB292">
        <v>1.083333333333333</v>
      </c>
      <c r="AF292" s="2">
        <v>45436</v>
      </c>
      <c r="AG292">
        <v>1</v>
      </c>
      <c r="AH292">
        <v>1</v>
      </c>
      <c r="AI292">
        <v>15</v>
      </c>
      <c r="AJ292">
        <v>9</v>
      </c>
      <c r="AW292">
        <v>4</v>
      </c>
      <c r="AX292">
        <v>26</v>
      </c>
      <c r="AY292">
        <v>6.5</v>
      </c>
    </row>
    <row r="293" spans="1:51" x14ac:dyDescent="0.3">
      <c r="A293" s="2">
        <v>45437</v>
      </c>
      <c r="B293">
        <v>3</v>
      </c>
      <c r="C293">
        <v>0</v>
      </c>
      <c r="D293">
        <v>0</v>
      </c>
      <c r="E293">
        <v>1</v>
      </c>
      <c r="F293">
        <v>7</v>
      </c>
      <c r="G293">
        <v>11</v>
      </c>
      <c r="H293">
        <v>10</v>
      </c>
      <c r="I293">
        <v>6</v>
      </c>
      <c r="J293">
        <v>7</v>
      </c>
      <c r="K293">
        <v>19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24</v>
      </c>
      <c r="AA293">
        <v>64</v>
      </c>
      <c r="AB293">
        <v>2.666666666666667</v>
      </c>
      <c r="AF293" s="2">
        <v>45437</v>
      </c>
      <c r="AG293">
        <v>3</v>
      </c>
      <c r="AH293">
        <v>1</v>
      </c>
      <c r="AI293">
        <v>7</v>
      </c>
      <c r="AJ293">
        <v>11</v>
      </c>
      <c r="AK293">
        <v>10</v>
      </c>
      <c r="AL293">
        <v>6</v>
      </c>
      <c r="AM293">
        <v>7</v>
      </c>
      <c r="AN293">
        <v>19</v>
      </c>
      <c r="AW293">
        <v>8</v>
      </c>
      <c r="AX293">
        <v>64</v>
      </c>
      <c r="AY293">
        <v>8</v>
      </c>
    </row>
    <row r="294" spans="1:51" x14ac:dyDescent="0.3">
      <c r="A294" s="2">
        <v>45438</v>
      </c>
      <c r="B294">
        <v>0</v>
      </c>
      <c r="C294">
        <v>0</v>
      </c>
      <c r="D294">
        <v>0</v>
      </c>
      <c r="E294">
        <v>0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24</v>
      </c>
      <c r="AA294">
        <v>2</v>
      </c>
      <c r="AB294">
        <v>8.3333333333333329E-2</v>
      </c>
      <c r="AF294" s="2">
        <v>45438</v>
      </c>
      <c r="AG294">
        <v>2</v>
      </c>
      <c r="AW294">
        <v>1</v>
      </c>
      <c r="AX294">
        <v>2</v>
      </c>
      <c r="AY294">
        <v>2</v>
      </c>
    </row>
    <row r="295" spans="1:51" x14ac:dyDescent="0.3">
      <c r="A295" s="2">
        <v>45446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8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24</v>
      </c>
      <c r="AA295">
        <v>9</v>
      </c>
      <c r="AB295">
        <v>0.375</v>
      </c>
      <c r="AF295" s="2">
        <v>45446</v>
      </c>
      <c r="AG295">
        <v>8</v>
      </c>
      <c r="AH295">
        <v>1</v>
      </c>
      <c r="AW295">
        <v>2</v>
      </c>
      <c r="AX295">
        <v>9</v>
      </c>
      <c r="AY295">
        <v>4.5</v>
      </c>
    </row>
    <row r="296" spans="1:51" x14ac:dyDescent="0.3">
      <c r="A296" s="2">
        <v>45454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24</v>
      </c>
      <c r="AA296">
        <v>2</v>
      </c>
      <c r="AB296">
        <v>8.3333333333333329E-2</v>
      </c>
      <c r="AF296" s="2">
        <v>45454</v>
      </c>
      <c r="AG296">
        <v>2</v>
      </c>
      <c r="AW296">
        <v>1</v>
      </c>
      <c r="AX296">
        <v>2</v>
      </c>
      <c r="AY296">
        <v>2</v>
      </c>
    </row>
    <row r="297" spans="1:51" x14ac:dyDescent="0.3">
      <c r="A297" s="2">
        <v>45459</v>
      </c>
      <c r="B297">
        <v>0</v>
      </c>
      <c r="C297">
        <v>9</v>
      </c>
      <c r="D297">
        <v>3</v>
      </c>
      <c r="E297">
        <v>2</v>
      </c>
      <c r="F297">
        <v>40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24</v>
      </c>
      <c r="AA297">
        <v>56</v>
      </c>
      <c r="AB297">
        <v>2.333333333333333</v>
      </c>
      <c r="AF297" s="2">
        <v>45459</v>
      </c>
      <c r="AG297">
        <v>9</v>
      </c>
      <c r="AH297">
        <v>3</v>
      </c>
      <c r="AI297">
        <v>2</v>
      </c>
      <c r="AJ297">
        <v>40</v>
      </c>
      <c r="AK297">
        <v>2</v>
      </c>
      <c r="AW297">
        <v>5</v>
      </c>
      <c r="AX297">
        <v>56</v>
      </c>
      <c r="AY297">
        <v>11.2</v>
      </c>
    </row>
    <row r="298" spans="1:51" x14ac:dyDescent="0.3">
      <c r="A298" s="2">
        <v>45460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</v>
      </c>
      <c r="X298">
        <v>1</v>
      </c>
      <c r="Y298">
        <v>0</v>
      </c>
      <c r="Z298">
        <v>24</v>
      </c>
      <c r="AA298">
        <v>3</v>
      </c>
      <c r="AB298">
        <v>0.125</v>
      </c>
      <c r="AF298" s="2">
        <v>45460</v>
      </c>
      <c r="AG298">
        <v>2</v>
      </c>
      <c r="AH298">
        <v>1</v>
      </c>
      <c r="AW298">
        <v>2</v>
      </c>
      <c r="AX298">
        <v>3</v>
      </c>
      <c r="AY298">
        <v>1.5</v>
      </c>
    </row>
    <row r="299" spans="1:51" x14ac:dyDescent="0.3">
      <c r="A299" s="2">
        <v>45461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24</v>
      </c>
      <c r="AA299">
        <v>34</v>
      </c>
      <c r="AB299">
        <v>1.416666666666667</v>
      </c>
      <c r="AF299" s="2">
        <v>45461</v>
      </c>
      <c r="AG299">
        <v>34</v>
      </c>
      <c r="AW299">
        <v>1</v>
      </c>
      <c r="AX299">
        <v>34</v>
      </c>
      <c r="AY299">
        <v>34</v>
      </c>
    </row>
    <row r="300" spans="1:51" x14ac:dyDescent="0.3">
      <c r="A300" s="2">
        <v>45468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24</v>
      </c>
      <c r="AA300">
        <v>3</v>
      </c>
      <c r="AB300">
        <v>0.125</v>
      </c>
      <c r="AF300" s="2">
        <v>45468</v>
      </c>
      <c r="AG300">
        <v>1</v>
      </c>
      <c r="AH300">
        <v>2</v>
      </c>
      <c r="AW300">
        <v>2</v>
      </c>
      <c r="AX300">
        <v>3</v>
      </c>
      <c r="AY300">
        <v>1.5</v>
      </c>
    </row>
    <row r="301" spans="1:51" x14ac:dyDescent="0.3">
      <c r="A301" s="2">
        <v>45471</v>
      </c>
      <c r="B301">
        <v>0</v>
      </c>
      <c r="C301">
        <v>0</v>
      </c>
      <c r="D301">
        <v>9</v>
      </c>
      <c r="E301">
        <v>4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24</v>
      </c>
      <c r="AA301">
        <v>19</v>
      </c>
      <c r="AB301">
        <v>0.79166666666666663</v>
      </c>
      <c r="AF301" s="2">
        <v>45471</v>
      </c>
      <c r="AG301">
        <v>9</v>
      </c>
      <c r="AH301">
        <v>4</v>
      </c>
      <c r="AI301">
        <v>2</v>
      </c>
      <c r="AJ301">
        <v>1</v>
      </c>
      <c r="AK301">
        <v>3</v>
      </c>
      <c r="AW301">
        <v>5</v>
      </c>
      <c r="AX301">
        <v>19</v>
      </c>
      <c r="AY301">
        <v>3.8</v>
      </c>
    </row>
    <row r="302" spans="1:51" x14ac:dyDescent="0.3">
      <c r="A302" s="2">
        <v>45472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57</v>
      </c>
      <c r="O302">
        <v>6</v>
      </c>
      <c r="P302">
        <v>1</v>
      </c>
      <c r="Q302">
        <v>0</v>
      </c>
      <c r="R302">
        <v>2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24</v>
      </c>
      <c r="AA302">
        <v>67</v>
      </c>
      <c r="AB302">
        <v>2.791666666666667</v>
      </c>
      <c r="AF302" s="2">
        <v>45472</v>
      </c>
      <c r="AG302">
        <v>57</v>
      </c>
      <c r="AH302">
        <v>6</v>
      </c>
      <c r="AI302">
        <v>1</v>
      </c>
      <c r="AJ302">
        <v>2</v>
      </c>
      <c r="AK302">
        <v>1</v>
      </c>
      <c r="AW302">
        <v>5</v>
      </c>
      <c r="AX302">
        <v>67</v>
      </c>
      <c r="AY302">
        <v>13.4</v>
      </c>
    </row>
    <row r="303" spans="1:51" x14ac:dyDescent="0.3">
      <c r="A303" s="2">
        <v>45474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68</v>
      </c>
      <c r="Y303">
        <v>128</v>
      </c>
      <c r="Z303">
        <v>24</v>
      </c>
      <c r="AA303">
        <v>196</v>
      </c>
      <c r="AB303">
        <v>8.1666666666666661</v>
      </c>
      <c r="AF303" s="2">
        <v>45474</v>
      </c>
      <c r="AG303">
        <v>68</v>
      </c>
      <c r="AH303">
        <v>128</v>
      </c>
      <c r="AW303">
        <v>2</v>
      </c>
      <c r="AX303">
        <v>196</v>
      </c>
      <c r="AY303">
        <v>98</v>
      </c>
    </row>
    <row r="304" spans="1:51" x14ac:dyDescent="0.3">
      <c r="A304" s="2">
        <v>45475</v>
      </c>
      <c r="B304">
        <v>11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24</v>
      </c>
      <c r="AA304">
        <v>11</v>
      </c>
      <c r="AB304">
        <v>0.45833333333333331</v>
      </c>
      <c r="AF304" s="2">
        <v>45475</v>
      </c>
      <c r="AG304">
        <v>11</v>
      </c>
      <c r="AW304">
        <v>1</v>
      </c>
      <c r="AX304">
        <v>11</v>
      </c>
      <c r="AY304">
        <v>11</v>
      </c>
    </row>
    <row r="305" spans="1:51" x14ac:dyDescent="0.3">
      <c r="A305" s="2">
        <v>45476</v>
      </c>
      <c r="B305">
        <v>0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31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24</v>
      </c>
      <c r="AA305">
        <v>34</v>
      </c>
      <c r="AB305">
        <v>1.416666666666667</v>
      </c>
      <c r="AF305" s="2">
        <v>45476</v>
      </c>
      <c r="AG305">
        <v>2</v>
      </c>
      <c r="AH305">
        <v>31</v>
      </c>
      <c r="AI305">
        <v>1</v>
      </c>
      <c r="AW305">
        <v>3</v>
      </c>
      <c r="AX305">
        <v>34</v>
      </c>
      <c r="AY305">
        <v>11.33333333333333</v>
      </c>
    </row>
    <row r="306" spans="1:51" x14ac:dyDescent="0.3">
      <c r="A306" s="2">
        <v>45477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4</v>
      </c>
      <c r="S306">
        <v>2</v>
      </c>
      <c r="T306">
        <v>0</v>
      </c>
      <c r="U306">
        <v>0</v>
      </c>
      <c r="W306">
        <v>0</v>
      </c>
      <c r="X306">
        <v>0</v>
      </c>
      <c r="Z306">
        <v>22</v>
      </c>
      <c r="AA306">
        <v>7</v>
      </c>
      <c r="AB306">
        <v>0.31818181818181818</v>
      </c>
      <c r="AF306" s="2">
        <v>45477</v>
      </c>
      <c r="AG306">
        <v>1</v>
      </c>
      <c r="AH306">
        <v>4</v>
      </c>
      <c r="AI306">
        <v>2</v>
      </c>
      <c r="AW306">
        <v>3</v>
      </c>
      <c r="AX306">
        <v>7</v>
      </c>
      <c r="AY306">
        <v>2.333333333333333</v>
      </c>
    </row>
    <row r="307" spans="1:51" x14ac:dyDescent="0.3">
      <c r="A307" s="2">
        <v>45478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13</v>
      </c>
      <c r="U307">
        <v>0</v>
      </c>
      <c r="V307">
        <v>0</v>
      </c>
      <c r="W307">
        <v>0</v>
      </c>
      <c r="X307">
        <v>2</v>
      </c>
      <c r="Y307">
        <v>33</v>
      </c>
      <c r="Z307">
        <v>17</v>
      </c>
      <c r="AA307">
        <v>48</v>
      </c>
      <c r="AB307">
        <v>2.8235294117647061</v>
      </c>
      <c r="AF307" s="2">
        <v>45478</v>
      </c>
      <c r="AG307">
        <v>13</v>
      </c>
      <c r="AH307">
        <v>2</v>
      </c>
      <c r="AI307">
        <v>33</v>
      </c>
      <c r="AW307">
        <v>3</v>
      </c>
      <c r="AX307">
        <v>48</v>
      </c>
      <c r="AY307">
        <v>16</v>
      </c>
    </row>
    <row r="308" spans="1:51" x14ac:dyDescent="0.3">
      <c r="A308" s="2">
        <v>45479</v>
      </c>
      <c r="B308">
        <v>79</v>
      </c>
      <c r="C308">
        <v>1</v>
      </c>
      <c r="D308">
        <v>0</v>
      </c>
      <c r="J308">
        <v>0</v>
      </c>
      <c r="K308">
        <v>0</v>
      </c>
      <c r="L308">
        <v>1</v>
      </c>
      <c r="M308">
        <v>21</v>
      </c>
      <c r="N308">
        <v>10</v>
      </c>
      <c r="O308">
        <v>8</v>
      </c>
      <c r="P308">
        <v>9</v>
      </c>
      <c r="Q308">
        <v>5</v>
      </c>
      <c r="R308">
        <v>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8</v>
      </c>
      <c r="Y308">
        <v>0</v>
      </c>
      <c r="Z308">
        <v>19</v>
      </c>
      <c r="AA308">
        <v>148</v>
      </c>
      <c r="AB308">
        <v>7.7894736842105274</v>
      </c>
      <c r="AF308" s="2">
        <v>45479</v>
      </c>
      <c r="AG308">
        <v>79</v>
      </c>
      <c r="AH308">
        <v>1</v>
      </c>
      <c r="AI308">
        <v>1</v>
      </c>
      <c r="AJ308">
        <v>21</v>
      </c>
      <c r="AK308">
        <v>10</v>
      </c>
      <c r="AL308">
        <v>8</v>
      </c>
      <c r="AM308">
        <v>9</v>
      </c>
      <c r="AN308">
        <v>5</v>
      </c>
      <c r="AO308">
        <v>6</v>
      </c>
      <c r="AP308">
        <v>8</v>
      </c>
      <c r="AW308">
        <v>10</v>
      </c>
      <c r="AX308">
        <v>148</v>
      </c>
      <c r="AY308">
        <v>14.8</v>
      </c>
    </row>
    <row r="309" spans="1:51" x14ac:dyDescent="0.3">
      <c r="A309" s="2">
        <v>45480</v>
      </c>
      <c r="B309">
        <v>0</v>
      </c>
      <c r="C309">
        <v>0</v>
      </c>
      <c r="D309">
        <v>1</v>
      </c>
      <c r="E309">
        <v>1</v>
      </c>
      <c r="F309">
        <v>3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24</v>
      </c>
      <c r="AA309">
        <v>6</v>
      </c>
      <c r="AB309">
        <v>0.25</v>
      </c>
      <c r="AF309" s="2">
        <v>45480</v>
      </c>
      <c r="AG309">
        <v>1</v>
      </c>
      <c r="AH309">
        <v>1</v>
      </c>
      <c r="AI309">
        <v>3</v>
      </c>
      <c r="AJ309">
        <v>1</v>
      </c>
      <c r="AW309">
        <v>4</v>
      </c>
      <c r="AX309">
        <v>6</v>
      </c>
      <c r="AY309">
        <v>1.5</v>
      </c>
    </row>
    <row r="310" spans="1:51" x14ac:dyDescent="0.3">
      <c r="A310" s="2">
        <v>45482</v>
      </c>
      <c r="B310">
        <v>0</v>
      </c>
      <c r="C310">
        <v>0</v>
      </c>
      <c r="D310">
        <v>0</v>
      </c>
      <c r="E310">
        <v>3</v>
      </c>
      <c r="F310">
        <v>6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24</v>
      </c>
      <c r="AA310">
        <v>10</v>
      </c>
      <c r="AB310">
        <v>0.41666666666666669</v>
      </c>
      <c r="AF310" s="2">
        <v>45482</v>
      </c>
      <c r="AG310">
        <v>3</v>
      </c>
      <c r="AH310">
        <v>6</v>
      </c>
      <c r="AI310">
        <v>1</v>
      </c>
      <c r="AW310">
        <v>3</v>
      </c>
      <c r="AX310">
        <v>10</v>
      </c>
      <c r="AY310">
        <v>3.333333333333333</v>
      </c>
    </row>
    <row r="311" spans="1:51" x14ac:dyDescent="0.3">
      <c r="A311" s="2">
        <v>45483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24</v>
      </c>
      <c r="AA311">
        <v>4</v>
      </c>
      <c r="AB311">
        <v>0.16666666666666671</v>
      </c>
      <c r="AF311" s="2">
        <v>45483</v>
      </c>
      <c r="AG311">
        <v>4</v>
      </c>
      <c r="AW311">
        <v>1</v>
      </c>
      <c r="AX311">
        <v>4</v>
      </c>
      <c r="AY311">
        <v>4</v>
      </c>
    </row>
    <row r="312" spans="1:51" x14ac:dyDescent="0.3">
      <c r="A312" s="2">
        <v>45506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0</v>
      </c>
      <c r="Y312">
        <v>0</v>
      </c>
      <c r="Z312">
        <v>24</v>
      </c>
      <c r="AA312">
        <v>2</v>
      </c>
      <c r="AB312">
        <v>8.3333333333333329E-2</v>
      </c>
      <c r="AF312" s="2">
        <v>45506</v>
      </c>
      <c r="AG312">
        <v>2</v>
      </c>
      <c r="AW312">
        <v>1</v>
      </c>
      <c r="AX312">
        <v>2</v>
      </c>
      <c r="AY312">
        <v>2</v>
      </c>
    </row>
    <row r="313" spans="1:51" x14ac:dyDescent="0.3">
      <c r="A313" s="2">
        <v>45508</v>
      </c>
      <c r="B313">
        <v>0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8</v>
      </c>
      <c r="V313">
        <v>0</v>
      </c>
      <c r="W313">
        <v>0</v>
      </c>
      <c r="X313">
        <v>0</v>
      </c>
      <c r="Y313">
        <v>1</v>
      </c>
      <c r="Z313">
        <v>24</v>
      </c>
      <c r="AA313">
        <v>12</v>
      </c>
      <c r="AB313">
        <v>0.5</v>
      </c>
      <c r="AF313" s="2">
        <v>45508</v>
      </c>
      <c r="AG313">
        <v>1</v>
      </c>
      <c r="AH313">
        <v>1</v>
      </c>
      <c r="AI313">
        <v>1</v>
      </c>
      <c r="AJ313">
        <v>8</v>
      </c>
      <c r="AK313">
        <v>1</v>
      </c>
      <c r="AW313">
        <v>5</v>
      </c>
      <c r="AX313">
        <v>12</v>
      </c>
      <c r="AY313">
        <v>2.4</v>
      </c>
    </row>
    <row r="314" spans="1:51" x14ac:dyDescent="0.3">
      <c r="A314" s="2">
        <v>45509</v>
      </c>
      <c r="B314">
        <v>1</v>
      </c>
      <c r="C314">
        <v>3</v>
      </c>
      <c r="D314">
        <v>0</v>
      </c>
      <c r="E314">
        <v>7</v>
      </c>
      <c r="F314">
        <v>9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24</v>
      </c>
      <c r="AA314">
        <v>22</v>
      </c>
      <c r="AB314">
        <v>0.91666666666666663</v>
      </c>
      <c r="AF314" s="2">
        <v>45509</v>
      </c>
      <c r="AG314">
        <v>1</v>
      </c>
      <c r="AH314">
        <v>3</v>
      </c>
      <c r="AI314">
        <v>7</v>
      </c>
      <c r="AJ314">
        <v>9</v>
      </c>
      <c r="AK314">
        <v>2</v>
      </c>
      <c r="AW314">
        <v>5</v>
      </c>
      <c r="AX314">
        <v>22</v>
      </c>
      <c r="AY314">
        <v>4.4000000000000004</v>
      </c>
    </row>
    <row r="315" spans="1:51" x14ac:dyDescent="0.3">
      <c r="A315" s="2">
        <v>45537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0</v>
      </c>
      <c r="X315">
        <v>0</v>
      </c>
      <c r="Y315">
        <v>1</v>
      </c>
      <c r="Z315">
        <v>24</v>
      </c>
      <c r="AA315">
        <v>4</v>
      </c>
      <c r="AB315">
        <v>0.16666666666666671</v>
      </c>
      <c r="AF315" s="2">
        <v>45537</v>
      </c>
      <c r="AG315">
        <v>3</v>
      </c>
      <c r="AH315">
        <v>1</v>
      </c>
      <c r="AW315">
        <v>2</v>
      </c>
      <c r="AX315">
        <v>4</v>
      </c>
      <c r="AY315">
        <v>2</v>
      </c>
    </row>
    <row r="316" spans="1:51" x14ac:dyDescent="0.3">
      <c r="A316" s="2">
        <v>45541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24</v>
      </c>
      <c r="AA316">
        <v>4</v>
      </c>
      <c r="AB316">
        <v>0.16666666666666671</v>
      </c>
      <c r="AF316" s="2">
        <v>45541</v>
      </c>
      <c r="AG316">
        <v>1</v>
      </c>
      <c r="AH316">
        <v>3</v>
      </c>
      <c r="AW316">
        <v>2</v>
      </c>
      <c r="AX316">
        <v>4</v>
      </c>
      <c r="AY316">
        <v>2</v>
      </c>
    </row>
    <row r="317" spans="1:51" x14ac:dyDescent="0.3">
      <c r="A317" s="2">
        <v>45544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24</v>
      </c>
      <c r="AA317">
        <v>6</v>
      </c>
      <c r="AB317">
        <v>0.25</v>
      </c>
      <c r="AF317" s="2">
        <v>45544</v>
      </c>
      <c r="AG317">
        <v>5</v>
      </c>
      <c r="AH317">
        <v>1</v>
      </c>
      <c r="AW317">
        <v>2</v>
      </c>
      <c r="AX317">
        <v>6</v>
      </c>
      <c r="AY317">
        <v>3</v>
      </c>
    </row>
    <row r="318" spans="1:51" x14ac:dyDescent="0.3">
      <c r="A318" s="2">
        <v>45547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4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24</v>
      </c>
      <c r="AA318">
        <v>4</v>
      </c>
      <c r="AB318">
        <v>0.16666666666666671</v>
      </c>
      <c r="AF318" s="2">
        <v>45547</v>
      </c>
      <c r="AG318">
        <v>4</v>
      </c>
      <c r="AW318">
        <v>1</v>
      </c>
      <c r="AX318">
        <v>4</v>
      </c>
      <c r="AY318">
        <v>4</v>
      </c>
    </row>
    <row r="319" spans="1:51" x14ac:dyDescent="0.3">
      <c r="A319" s="2">
        <v>45548</v>
      </c>
      <c r="B319">
        <v>67</v>
      </c>
      <c r="C319">
        <v>40</v>
      </c>
      <c r="D319">
        <v>4</v>
      </c>
      <c r="E319">
        <v>0</v>
      </c>
      <c r="F319">
        <v>0</v>
      </c>
      <c r="G319">
        <v>0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24</v>
      </c>
      <c r="AA319">
        <v>113</v>
      </c>
      <c r="AB319">
        <v>4.708333333333333</v>
      </c>
      <c r="AF319" s="2">
        <v>45548</v>
      </c>
      <c r="AG319">
        <v>67</v>
      </c>
      <c r="AH319">
        <v>40</v>
      </c>
      <c r="AI319">
        <v>4</v>
      </c>
      <c r="AJ319">
        <v>2</v>
      </c>
      <c r="AW319">
        <v>4</v>
      </c>
      <c r="AX319">
        <v>113</v>
      </c>
      <c r="AY319">
        <v>28.25</v>
      </c>
    </row>
    <row r="320" spans="1:51" x14ac:dyDescent="0.3">
      <c r="A320" s="2">
        <v>45550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3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24</v>
      </c>
      <c r="AA320">
        <v>3</v>
      </c>
      <c r="AB320">
        <v>0.125</v>
      </c>
      <c r="AF320" s="2">
        <v>45550</v>
      </c>
      <c r="AG320">
        <v>3</v>
      </c>
      <c r="AW320">
        <v>1</v>
      </c>
      <c r="AX320">
        <v>3</v>
      </c>
      <c r="AY320">
        <v>3</v>
      </c>
    </row>
    <row r="321" spans="1:51" x14ac:dyDescent="0.3">
      <c r="A321" s="2">
        <v>45557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4</v>
      </c>
      <c r="Z321">
        <v>24</v>
      </c>
      <c r="AA321">
        <v>4</v>
      </c>
      <c r="AB321">
        <v>0.16666666666666671</v>
      </c>
      <c r="AF321" s="2">
        <v>45557</v>
      </c>
      <c r="AG321">
        <v>4</v>
      </c>
      <c r="AW321">
        <v>1</v>
      </c>
      <c r="AX321">
        <v>4</v>
      </c>
      <c r="AY321">
        <v>4</v>
      </c>
    </row>
    <row r="322" spans="1:51" x14ac:dyDescent="0.3">
      <c r="A322" s="2">
        <v>45558</v>
      </c>
      <c r="B322">
        <v>20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24</v>
      </c>
      <c r="AA322">
        <v>21</v>
      </c>
      <c r="AB322">
        <v>0.875</v>
      </c>
      <c r="AF322" s="2">
        <v>45558</v>
      </c>
      <c r="AG322">
        <v>20</v>
      </c>
      <c r="AH322">
        <v>1</v>
      </c>
      <c r="AW322">
        <v>2</v>
      </c>
      <c r="AX322">
        <v>21</v>
      </c>
      <c r="AY322">
        <v>10.5</v>
      </c>
    </row>
    <row r="323" spans="1:51" x14ac:dyDescent="0.3">
      <c r="A323" s="2">
        <v>45559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46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24</v>
      </c>
      <c r="AA323">
        <v>56</v>
      </c>
      <c r="AB323">
        <v>2.333333333333333</v>
      </c>
      <c r="AF323" s="2">
        <v>45559</v>
      </c>
      <c r="AG323">
        <v>6</v>
      </c>
      <c r="AH323">
        <v>1</v>
      </c>
      <c r="AI323">
        <v>46</v>
      </c>
      <c r="AJ323">
        <v>3</v>
      </c>
      <c r="AW323">
        <v>4</v>
      </c>
      <c r="AX323">
        <v>56</v>
      </c>
      <c r="AY323">
        <v>14</v>
      </c>
    </row>
    <row r="324" spans="1:51" x14ac:dyDescent="0.3">
      <c r="A324" s="2">
        <v>45560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11</v>
      </c>
      <c r="T324">
        <v>52</v>
      </c>
      <c r="U324">
        <v>3</v>
      </c>
      <c r="V324">
        <v>1</v>
      </c>
      <c r="W324">
        <v>0</v>
      </c>
      <c r="X324">
        <v>0</v>
      </c>
      <c r="Y324">
        <v>0</v>
      </c>
      <c r="Z324">
        <v>24</v>
      </c>
      <c r="AA324">
        <v>72</v>
      </c>
      <c r="AB324">
        <v>3</v>
      </c>
      <c r="AF324" s="2">
        <v>45560</v>
      </c>
      <c r="AG324">
        <v>5</v>
      </c>
      <c r="AH324">
        <v>11</v>
      </c>
      <c r="AI324">
        <v>52</v>
      </c>
      <c r="AJ324">
        <v>3</v>
      </c>
      <c r="AK324">
        <v>1</v>
      </c>
      <c r="AW324">
        <v>5</v>
      </c>
      <c r="AX324">
        <v>72</v>
      </c>
      <c r="AY324">
        <v>14.4</v>
      </c>
    </row>
    <row r="325" spans="1:51" x14ac:dyDescent="0.3">
      <c r="A325" s="2">
        <v>45561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13</v>
      </c>
      <c r="S325">
        <v>6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24</v>
      </c>
      <c r="AA325">
        <v>21</v>
      </c>
      <c r="AB325">
        <v>0.875</v>
      </c>
      <c r="AF325" s="2">
        <v>45561</v>
      </c>
      <c r="AG325">
        <v>13</v>
      </c>
      <c r="AH325">
        <v>6</v>
      </c>
      <c r="AI325">
        <v>2</v>
      </c>
      <c r="AW325">
        <v>3</v>
      </c>
      <c r="AX325">
        <v>21</v>
      </c>
      <c r="AY325">
        <v>7</v>
      </c>
    </row>
    <row r="326" spans="1:51" x14ac:dyDescent="0.3">
      <c r="A326" s="2">
        <v>45562</v>
      </c>
      <c r="B326">
        <v>0</v>
      </c>
      <c r="C326">
        <v>0</v>
      </c>
      <c r="D326">
        <v>0</v>
      </c>
      <c r="E326">
        <v>0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24</v>
      </c>
      <c r="AA326">
        <v>2</v>
      </c>
      <c r="AB326">
        <v>8.3333333333333329E-2</v>
      </c>
      <c r="AF326" s="2">
        <v>45562</v>
      </c>
      <c r="AG326">
        <v>2</v>
      </c>
      <c r="AW326">
        <v>1</v>
      </c>
      <c r="AX326">
        <v>2</v>
      </c>
      <c r="AY326">
        <v>2</v>
      </c>
    </row>
    <row r="327" spans="1:51" x14ac:dyDescent="0.3">
      <c r="A327" s="2">
        <v>45564</v>
      </c>
      <c r="B327">
        <v>0</v>
      </c>
      <c r="C327">
        <v>0</v>
      </c>
      <c r="D327">
        <v>0</v>
      </c>
      <c r="E327">
        <v>0</v>
      </c>
      <c r="F327">
        <v>9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24</v>
      </c>
      <c r="AA327">
        <v>10</v>
      </c>
      <c r="AB327">
        <v>0.41666666666666669</v>
      </c>
      <c r="AF327" s="2">
        <v>45564</v>
      </c>
      <c r="AG327">
        <v>9</v>
      </c>
      <c r="AH327">
        <v>1</v>
      </c>
      <c r="AW327">
        <v>2</v>
      </c>
      <c r="AX327">
        <v>10</v>
      </c>
      <c r="AY327">
        <v>5</v>
      </c>
    </row>
    <row r="328" spans="1:51" x14ac:dyDescent="0.3">
      <c r="A328" s="2">
        <v>45580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</v>
      </c>
      <c r="Q328">
        <v>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24</v>
      </c>
      <c r="AA328">
        <v>4</v>
      </c>
      <c r="AB328">
        <v>0.16666666666666671</v>
      </c>
      <c r="AF328" s="2">
        <v>45580</v>
      </c>
      <c r="AG328">
        <v>2</v>
      </c>
      <c r="AH328">
        <v>2</v>
      </c>
      <c r="AW328">
        <v>2</v>
      </c>
      <c r="AX328">
        <v>4</v>
      </c>
      <c r="AY328">
        <v>2</v>
      </c>
    </row>
    <row r="329" spans="1:51" x14ac:dyDescent="0.3">
      <c r="A329" s="2">
        <v>45598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20</v>
      </c>
      <c r="R329">
        <v>45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24</v>
      </c>
      <c r="AA329">
        <v>67</v>
      </c>
      <c r="AB329">
        <v>2.791666666666667</v>
      </c>
      <c r="AF329" s="2">
        <v>45598</v>
      </c>
      <c r="AG329">
        <v>20</v>
      </c>
      <c r="AH329">
        <v>45</v>
      </c>
      <c r="AI329">
        <v>2</v>
      </c>
      <c r="AW329">
        <v>3</v>
      </c>
      <c r="AX329">
        <v>67</v>
      </c>
      <c r="AY329">
        <v>22.333333333333329</v>
      </c>
    </row>
    <row r="330" spans="1:51" x14ac:dyDescent="0.3">
      <c r="A330" s="2">
        <v>45599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0</v>
      </c>
      <c r="Y330">
        <v>1</v>
      </c>
      <c r="Z330">
        <v>24</v>
      </c>
      <c r="AA330">
        <v>3</v>
      </c>
      <c r="AB330">
        <v>0.125</v>
      </c>
      <c r="AF330" s="2">
        <v>45599</v>
      </c>
      <c r="AG330">
        <v>2</v>
      </c>
      <c r="AH330">
        <v>1</v>
      </c>
      <c r="AW330">
        <v>2</v>
      </c>
      <c r="AX330">
        <v>3</v>
      </c>
      <c r="AY330">
        <v>1.5</v>
      </c>
    </row>
    <row r="331" spans="1:51" x14ac:dyDescent="0.3">
      <c r="A331" s="2">
        <v>45600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24</v>
      </c>
      <c r="AA331">
        <v>1</v>
      </c>
      <c r="AB331">
        <v>4.1666666666666657E-2</v>
      </c>
      <c r="AF331" s="2">
        <v>45600</v>
      </c>
      <c r="AG331">
        <v>1</v>
      </c>
      <c r="AW331">
        <v>1</v>
      </c>
      <c r="AX331">
        <v>1</v>
      </c>
      <c r="AY331">
        <v>1</v>
      </c>
    </row>
    <row r="332" spans="1:51" x14ac:dyDescent="0.3">
      <c r="A332" s="2">
        <v>45601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24</v>
      </c>
      <c r="AA332">
        <v>6</v>
      </c>
      <c r="AB332">
        <v>0.25</v>
      </c>
      <c r="AF332" s="2">
        <v>45601</v>
      </c>
      <c r="AG332">
        <v>2</v>
      </c>
      <c r="AH332">
        <v>3</v>
      </c>
      <c r="AI332">
        <v>1</v>
      </c>
      <c r="AW332">
        <v>3</v>
      </c>
      <c r="AX332">
        <v>6</v>
      </c>
      <c r="AY332">
        <v>2</v>
      </c>
    </row>
    <row r="333" spans="1:51" x14ac:dyDescent="0.3">
      <c r="A333" s="2">
        <v>45602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24</v>
      </c>
      <c r="AA333">
        <v>2</v>
      </c>
      <c r="AB333">
        <v>8.3333333333333329E-2</v>
      </c>
      <c r="AF333" s="2">
        <v>45602</v>
      </c>
      <c r="AG333">
        <v>2</v>
      </c>
      <c r="AW333">
        <v>1</v>
      </c>
      <c r="AX333">
        <v>2</v>
      </c>
      <c r="AY333">
        <v>2</v>
      </c>
    </row>
    <row r="334" spans="1:51" x14ac:dyDescent="0.3">
      <c r="AA334">
        <f>COUNTIF(AA5:AA333,"&gt;=50")</f>
        <v>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AW185"/>
  <sheetViews>
    <sheetView topLeftCell="O160" workbookViewId="0">
      <selection activeCell="AA185" sqref="AA185"/>
    </sheetView>
  </sheetViews>
  <sheetFormatPr defaultRowHeight="14.4" x14ac:dyDescent="0.3"/>
  <sheetData>
    <row r="4" spans="1:49" x14ac:dyDescent="0.3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 t="s">
        <v>1</v>
      </c>
      <c r="AA4" s="1" t="s">
        <v>2</v>
      </c>
      <c r="AB4" s="1" t="s">
        <v>3</v>
      </c>
      <c r="AF4" s="1" t="s">
        <v>0</v>
      </c>
      <c r="AG4" s="1">
        <v>1</v>
      </c>
      <c r="AH4" s="1">
        <v>2</v>
      </c>
      <c r="AI4" s="1">
        <v>3</v>
      </c>
      <c r="AJ4" s="1">
        <v>4</v>
      </c>
      <c r="AK4" s="1">
        <v>5</v>
      </c>
      <c r="AL4" s="1">
        <v>6</v>
      </c>
      <c r="AM4" s="1">
        <v>7</v>
      </c>
      <c r="AN4" s="1">
        <v>8</v>
      </c>
      <c r="AO4" s="1">
        <v>9</v>
      </c>
      <c r="AP4" s="1">
        <v>10</v>
      </c>
      <c r="AQ4" s="1">
        <v>11</v>
      </c>
      <c r="AR4" s="1">
        <v>12</v>
      </c>
      <c r="AS4" s="1">
        <v>13</v>
      </c>
      <c r="AT4" s="1">
        <v>14</v>
      </c>
      <c r="AU4" s="1" t="s">
        <v>1</v>
      </c>
      <c r="AV4" s="1" t="s">
        <v>2</v>
      </c>
      <c r="AW4" s="1" t="s">
        <v>3</v>
      </c>
    </row>
    <row r="5" spans="1:49" x14ac:dyDescent="0.3">
      <c r="A5" s="2">
        <v>45318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24.5</v>
      </c>
      <c r="K5">
        <v>7</v>
      </c>
      <c r="L5">
        <v>0</v>
      </c>
      <c r="M5">
        <v>3</v>
      </c>
      <c r="N5">
        <v>6.5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2.5</v>
      </c>
      <c r="X5">
        <v>1</v>
      </c>
      <c r="Y5">
        <v>0</v>
      </c>
      <c r="Z5">
        <v>24</v>
      </c>
      <c r="AA5">
        <v>45.5</v>
      </c>
      <c r="AB5">
        <v>1.895833333333333</v>
      </c>
      <c r="AF5" s="2">
        <v>45318</v>
      </c>
      <c r="AG5">
        <v>24.5</v>
      </c>
      <c r="AH5">
        <v>7</v>
      </c>
      <c r="AI5">
        <v>3</v>
      </c>
      <c r="AJ5">
        <v>6.5</v>
      </c>
      <c r="AK5">
        <v>1</v>
      </c>
      <c r="AL5">
        <v>2.5</v>
      </c>
      <c r="AM5">
        <v>1</v>
      </c>
      <c r="AU5">
        <v>7</v>
      </c>
      <c r="AV5">
        <v>45.5</v>
      </c>
      <c r="AW5">
        <v>6.5</v>
      </c>
    </row>
    <row r="6" spans="1:49" x14ac:dyDescent="0.3">
      <c r="A6" s="2">
        <v>45319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0.5</v>
      </c>
      <c r="M6">
        <v>8</v>
      </c>
      <c r="N6">
        <v>8</v>
      </c>
      <c r="O6">
        <v>2</v>
      </c>
      <c r="P6">
        <v>2.5</v>
      </c>
      <c r="Q6">
        <v>0</v>
      </c>
      <c r="R6">
        <v>0</v>
      </c>
      <c r="S6">
        <v>0.5</v>
      </c>
      <c r="T6">
        <v>2</v>
      </c>
      <c r="U6">
        <v>4.5</v>
      </c>
      <c r="V6">
        <v>1</v>
      </c>
      <c r="W6">
        <v>0</v>
      </c>
      <c r="X6">
        <v>0</v>
      </c>
      <c r="Y6">
        <v>0</v>
      </c>
      <c r="Z6">
        <v>24</v>
      </c>
      <c r="AA6">
        <v>29</v>
      </c>
      <c r="AB6">
        <v>1.208333333333333</v>
      </c>
      <c r="AF6" s="2">
        <v>45319</v>
      </c>
      <c r="AG6">
        <v>0.5</v>
      </c>
      <c r="AH6">
        <v>8</v>
      </c>
      <c r="AI6">
        <v>8</v>
      </c>
      <c r="AJ6">
        <v>2</v>
      </c>
      <c r="AK6">
        <v>2.5</v>
      </c>
      <c r="AL6">
        <v>0.5</v>
      </c>
      <c r="AM6">
        <v>2</v>
      </c>
      <c r="AN6">
        <v>4.5</v>
      </c>
      <c r="AO6">
        <v>1</v>
      </c>
      <c r="AU6">
        <v>9</v>
      </c>
      <c r="AV6">
        <v>29</v>
      </c>
      <c r="AW6">
        <v>3.2222222222222219</v>
      </c>
    </row>
    <row r="7" spans="1:49" x14ac:dyDescent="0.3">
      <c r="A7" s="2">
        <v>45320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9.5</v>
      </c>
      <c r="K7">
        <v>21</v>
      </c>
      <c r="L7">
        <v>1.5</v>
      </c>
      <c r="M7">
        <v>0</v>
      </c>
      <c r="N7">
        <v>0</v>
      </c>
      <c r="O7">
        <v>3.5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24</v>
      </c>
      <c r="AA7">
        <v>35.5</v>
      </c>
      <c r="AB7">
        <v>1.479166666666667</v>
      </c>
      <c r="AF7" s="2">
        <v>45320</v>
      </c>
      <c r="AG7">
        <v>9.5</v>
      </c>
      <c r="AH7">
        <v>21</v>
      </c>
      <c r="AI7">
        <v>1.5</v>
      </c>
      <c r="AJ7">
        <v>3.5</v>
      </c>
      <c r="AU7">
        <v>4</v>
      </c>
      <c r="AV7">
        <v>35.5</v>
      </c>
      <c r="AW7">
        <v>8.875</v>
      </c>
    </row>
    <row r="8" spans="1:49" x14ac:dyDescent="0.3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1</v>
      </c>
      <c r="J8">
        <v>0</v>
      </c>
      <c r="K8">
        <v>7</v>
      </c>
      <c r="L8">
        <v>4.5</v>
      </c>
      <c r="M8">
        <v>1.5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15</v>
      </c>
      <c r="X8">
        <v>3.5</v>
      </c>
      <c r="Y8">
        <v>0</v>
      </c>
      <c r="Z8">
        <v>24</v>
      </c>
      <c r="AA8">
        <v>37.5</v>
      </c>
      <c r="AB8">
        <v>1.5625</v>
      </c>
      <c r="AF8" s="2">
        <v>45321</v>
      </c>
      <c r="AG8">
        <v>2</v>
      </c>
      <c r="AH8">
        <v>1</v>
      </c>
      <c r="AI8">
        <v>7</v>
      </c>
      <c r="AJ8">
        <v>4.5</v>
      </c>
      <c r="AK8">
        <v>1.5</v>
      </c>
      <c r="AL8">
        <v>3</v>
      </c>
      <c r="AM8">
        <v>15</v>
      </c>
      <c r="AN8">
        <v>3.5</v>
      </c>
      <c r="AU8">
        <v>8</v>
      </c>
      <c r="AV8">
        <v>37.5</v>
      </c>
      <c r="AW8">
        <v>4.6875</v>
      </c>
    </row>
    <row r="9" spans="1:49" x14ac:dyDescent="0.3">
      <c r="A9" s="2">
        <v>45322</v>
      </c>
      <c r="B9">
        <v>0</v>
      </c>
      <c r="C9">
        <v>0.5</v>
      </c>
      <c r="D9">
        <v>11.5</v>
      </c>
      <c r="E9">
        <v>14.5</v>
      </c>
      <c r="F9">
        <v>6.5</v>
      </c>
      <c r="G9">
        <v>0.5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24</v>
      </c>
      <c r="AA9">
        <v>33.5</v>
      </c>
      <c r="AB9">
        <v>1.395833333333333</v>
      </c>
      <c r="AF9" s="2">
        <v>45322</v>
      </c>
      <c r="AG9">
        <v>0.5</v>
      </c>
      <c r="AH9">
        <v>11.5</v>
      </c>
      <c r="AI9">
        <v>14.5</v>
      </c>
      <c r="AJ9">
        <v>6.5</v>
      </c>
      <c r="AK9">
        <v>0.5</v>
      </c>
      <c r="AU9">
        <v>5</v>
      </c>
      <c r="AV9">
        <v>33.5</v>
      </c>
      <c r="AW9">
        <v>6.7</v>
      </c>
    </row>
    <row r="10" spans="1:49" x14ac:dyDescent="0.3">
      <c r="A10" s="2">
        <v>45323</v>
      </c>
      <c r="B10">
        <v>0</v>
      </c>
      <c r="C10">
        <v>0</v>
      </c>
      <c r="D10">
        <v>0</v>
      </c>
      <c r="E10">
        <v>0</v>
      </c>
      <c r="F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2</v>
      </c>
      <c r="U10">
        <v>0</v>
      </c>
      <c r="V10">
        <v>0.5</v>
      </c>
      <c r="W10">
        <v>0</v>
      </c>
      <c r="X10">
        <v>0</v>
      </c>
      <c r="Y10">
        <v>0</v>
      </c>
      <c r="Z10">
        <v>23</v>
      </c>
      <c r="AA10">
        <v>5.5</v>
      </c>
      <c r="AB10">
        <v>0.2391304347826087</v>
      </c>
      <c r="AF10" s="2">
        <v>45323</v>
      </c>
      <c r="AG10">
        <v>1</v>
      </c>
      <c r="AH10">
        <v>1</v>
      </c>
      <c r="AI10">
        <v>1</v>
      </c>
      <c r="AJ10">
        <v>2</v>
      </c>
      <c r="AK10">
        <v>0.5</v>
      </c>
      <c r="AU10">
        <v>5</v>
      </c>
      <c r="AV10">
        <v>5.5</v>
      </c>
      <c r="AW10">
        <v>1.1000000000000001</v>
      </c>
    </row>
    <row r="11" spans="1:49" x14ac:dyDescent="0.3">
      <c r="A11" s="2">
        <v>45324</v>
      </c>
      <c r="B11">
        <v>0</v>
      </c>
      <c r="C11">
        <v>0</v>
      </c>
      <c r="D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13</v>
      </c>
      <c r="W11">
        <v>0</v>
      </c>
      <c r="X11">
        <v>0</v>
      </c>
      <c r="Y11">
        <v>0</v>
      </c>
      <c r="Z11">
        <v>21</v>
      </c>
      <c r="AA11">
        <v>33</v>
      </c>
      <c r="AB11">
        <v>1.571428571428571</v>
      </c>
      <c r="AF11" s="2">
        <v>45324</v>
      </c>
      <c r="AG11">
        <v>20</v>
      </c>
      <c r="AH11">
        <v>13</v>
      </c>
      <c r="AU11">
        <v>2</v>
      </c>
      <c r="AV11">
        <v>33</v>
      </c>
      <c r="AW11">
        <v>16.5</v>
      </c>
    </row>
    <row r="12" spans="1:49" x14ac:dyDescent="0.3">
      <c r="A12" s="2">
        <v>45326</v>
      </c>
      <c r="I12">
        <v>0.5</v>
      </c>
      <c r="J12">
        <v>0.5</v>
      </c>
      <c r="K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8</v>
      </c>
      <c r="AA12">
        <v>1</v>
      </c>
      <c r="AB12">
        <v>0.125</v>
      </c>
      <c r="AF12" s="2">
        <v>45326</v>
      </c>
      <c r="AG12">
        <v>0.5</v>
      </c>
      <c r="AH12">
        <v>0.5</v>
      </c>
      <c r="AU12">
        <v>2</v>
      </c>
      <c r="AV12">
        <v>1</v>
      </c>
      <c r="AW12">
        <v>0.5</v>
      </c>
    </row>
    <row r="13" spans="1:49" x14ac:dyDescent="0.3">
      <c r="A13" s="2">
        <v>45328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1.5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2</v>
      </c>
      <c r="Q13">
        <v>1.5</v>
      </c>
      <c r="R13">
        <v>0</v>
      </c>
      <c r="S13">
        <v>0</v>
      </c>
      <c r="T13">
        <v>0</v>
      </c>
      <c r="U13">
        <v>0.5</v>
      </c>
      <c r="V13">
        <v>0</v>
      </c>
      <c r="W13">
        <v>0</v>
      </c>
      <c r="X13">
        <v>0</v>
      </c>
      <c r="Y13">
        <v>0</v>
      </c>
      <c r="Z13">
        <v>24</v>
      </c>
      <c r="AA13">
        <v>7.5</v>
      </c>
      <c r="AB13">
        <v>0.3125</v>
      </c>
      <c r="AF13" s="2">
        <v>45328</v>
      </c>
      <c r="AG13">
        <v>1.5</v>
      </c>
      <c r="AH13">
        <v>1</v>
      </c>
      <c r="AI13">
        <v>1</v>
      </c>
      <c r="AJ13">
        <v>2</v>
      </c>
      <c r="AK13">
        <v>1.5</v>
      </c>
      <c r="AL13">
        <v>0.5</v>
      </c>
      <c r="AU13">
        <v>6</v>
      </c>
      <c r="AV13">
        <v>7.5</v>
      </c>
      <c r="AW13">
        <v>1.25</v>
      </c>
    </row>
    <row r="14" spans="1:49" x14ac:dyDescent="0.3">
      <c r="A14" s="2">
        <v>45331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4.5</v>
      </c>
      <c r="X14">
        <v>3</v>
      </c>
      <c r="Y14">
        <v>0</v>
      </c>
      <c r="Z14">
        <v>24</v>
      </c>
      <c r="AA14">
        <v>7.5</v>
      </c>
      <c r="AB14">
        <v>0.3125</v>
      </c>
      <c r="AF14" s="2">
        <v>45331</v>
      </c>
      <c r="AG14">
        <v>4.5</v>
      </c>
      <c r="AH14">
        <v>3</v>
      </c>
      <c r="AU14">
        <v>2</v>
      </c>
      <c r="AV14">
        <v>7.5</v>
      </c>
      <c r="AW14">
        <v>3.75</v>
      </c>
    </row>
    <row r="15" spans="1:49" x14ac:dyDescent="0.3">
      <c r="A15" s="2">
        <v>45332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M15">
        <v>0</v>
      </c>
      <c r="N15">
        <v>0</v>
      </c>
      <c r="O15">
        <v>7</v>
      </c>
      <c r="P15">
        <v>12.5</v>
      </c>
      <c r="T15">
        <v>0</v>
      </c>
      <c r="U15">
        <v>0</v>
      </c>
      <c r="V15">
        <v>0</v>
      </c>
      <c r="W15">
        <v>0</v>
      </c>
      <c r="X15">
        <v>0</v>
      </c>
      <c r="Z15">
        <v>15</v>
      </c>
      <c r="AA15">
        <v>19.5</v>
      </c>
      <c r="AB15">
        <v>1.3</v>
      </c>
      <c r="AF15" s="2">
        <v>45332</v>
      </c>
      <c r="AG15">
        <v>7</v>
      </c>
      <c r="AH15">
        <v>12.5</v>
      </c>
      <c r="AU15">
        <v>2</v>
      </c>
      <c r="AV15">
        <v>19.5</v>
      </c>
      <c r="AW15">
        <v>9.75</v>
      </c>
    </row>
    <row r="16" spans="1:49" x14ac:dyDescent="0.3">
      <c r="A16" s="2">
        <v>45333</v>
      </c>
      <c r="N16">
        <v>0</v>
      </c>
      <c r="O16">
        <v>0</v>
      </c>
      <c r="P16">
        <v>0</v>
      </c>
      <c r="Q16">
        <v>0</v>
      </c>
      <c r="R16">
        <v>8</v>
      </c>
      <c r="S16">
        <v>0.5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12</v>
      </c>
      <c r="AA16">
        <v>8.5</v>
      </c>
      <c r="AB16">
        <v>0.70833333333333337</v>
      </c>
      <c r="AF16" s="2">
        <v>45333</v>
      </c>
      <c r="AG16">
        <v>8</v>
      </c>
      <c r="AH16">
        <v>0.5</v>
      </c>
      <c r="AU16">
        <v>2</v>
      </c>
      <c r="AV16">
        <v>8.5</v>
      </c>
      <c r="AW16">
        <v>4.25</v>
      </c>
    </row>
    <row r="17" spans="1:49" x14ac:dyDescent="0.3">
      <c r="A17" s="2">
        <v>45336</v>
      </c>
      <c r="B17">
        <v>0</v>
      </c>
      <c r="C17">
        <v>0</v>
      </c>
      <c r="D17">
        <v>0</v>
      </c>
      <c r="E17">
        <v>0</v>
      </c>
      <c r="F17">
        <v>10.5</v>
      </c>
      <c r="G17">
        <v>18</v>
      </c>
      <c r="H17">
        <v>0.5</v>
      </c>
      <c r="I17">
        <v>1.5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24</v>
      </c>
      <c r="AA17">
        <v>30.5</v>
      </c>
      <c r="AB17">
        <v>1.270833333333333</v>
      </c>
      <c r="AF17" s="2">
        <v>45336</v>
      </c>
      <c r="AG17">
        <v>10.5</v>
      </c>
      <c r="AH17">
        <v>18</v>
      </c>
      <c r="AI17">
        <v>0.5</v>
      </c>
      <c r="AJ17">
        <v>1.5</v>
      </c>
      <c r="AU17">
        <v>4</v>
      </c>
      <c r="AV17">
        <v>30.5</v>
      </c>
      <c r="AW17">
        <v>7.625</v>
      </c>
    </row>
    <row r="18" spans="1:49" x14ac:dyDescent="0.3">
      <c r="A18" s="2">
        <v>45338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</v>
      </c>
      <c r="AA18">
        <v>1</v>
      </c>
      <c r="AB18">
        <v>4.1666666666666657E-2</v>
      </c>
      <c r="AF18" s="2">
        <v>45338</v>
      </c>
      <c r="AG18">
        <v>1</v>
      </c>
      <c r="AU18">
        <v>1</v>
      </c>
      <c r="AV18">
        <v>1</v>
      </c>
      <c r="AW18">
        <v>1</v>
      </c>
    </row>
    <row r="19" spans="1:49" x14ac:dyDescent="0.3">
      <c r="A19" s="2">
        <v>45339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1.5</v>
      </c>
      <c r="R19">
        <v>2.5</v>
      </c>
      <c r="S19">
        <v>0.5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24</v>
      </c>
      <c r="AA19">
        <v>4.5</v>
      </c>
      <c r="AB19">
        <v>0.1875</v>
      </c>
      <c r="AF19" s="2">
        <v>45339</v>
      </c>
      <c r="AG19">
        <v>1.5</v>
      </c>
      <c r="AH19">
        <v>2.5</v>
      </c>
      <c r="AI19">
        <v>0.5</v>
      </c>
      <c r="AU19">
        <v>3</v>
      </c>
      <c r="AV19">
        <v>4.5</v>
      </c>
      <c r="AW19">
        <v>1.5</v>
      </c>
    </row>
    <row r="20" spans="1:49" x14ac:dyDescent="0.3">
      <c r="A20" s="2">
        <v>45340</v>
      </c>
      <c r="B20">
        <v>0</v>
      </c>
      <c r="C20">
        <v>0</v>
      </c>
      <c r="D20">
        <v>0</v>
      </c>
      <c r="E20">
        <v>0</v>
      </c>
      <c r="F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0.5</v>
      </c>
      <c r="T20">
        <v>0.5</v>
      </c>
      <c r="U20">
        <v>0</v>
      </c>
      <c r="V20">
        <v>0</v>
      </c>
      <c r="W20">
        <v>0</v>
      </c>
      <c r="X20">
        <v>0</v>
      </c>
      <c r="Y20">
        <v>0</v>
      </c>
      <c r="Z20">
        <v>23</v>
      </c>
      <c r="AA20">
        <v>2</v>
      </c>
      <c r="AB20">
        <v>8.6956521739130432E-2</v>
      </c>
      <c r="AF20" s="2">
        <v>45340</v>
      </c>
      <c r="AG20">
        <v>1</v>
      </c>
      <c r="AH20">
        <v>0.5</v>
      </c>
      <c r="AI20">
        <v>0.5</v>
      </c>
      <c r="AU20">
        <v>3</v>
      </c>
      <c r="AV20">
        <v>2</v>
      </c>
      <c r="AW20">
        <v>0.66666666666666663</v>
      </c>
    </row>
    <row r="21" spans="1:49" x14ac:dyDescent="0.3">
      <c r="A21" s="2">
        <v>45343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24</v>
      </c>
      <c r="AA21">
        <v>1</v>
      </c>
      <c r="AB21">
        <v>4.1666666666666657E-2</v>
      </c>
      <c r="AF21" s="2">
        <v>45343</v>
      </c>
      <c r="AG21">
        <v>1</v>
      </c>
      <c r="AU21">
        <v>1</v>
      </c>
      <c r="AV21">
        <v>1</v>
      </c>
      <c r="AW21">
        <v>1</v>
      </c>
    </row>
    <row r="22" spans="1:49" x14ac:dyDescent="0.3">
      <c r="A22" s="2">
        <v>45347</v>
      </c>
      <c r="B22">
        <v>0</v>
      </c>
      <c r="C22">
        <v>0.5</v>
      </c>
      <c r="D22">
        <v>0.5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24</v>
      </c>
      <c r="AA22">
        <v>1.5</v>
      </c>
      <c r="AB22">
        <v>6.25E-2</v>
      </c>
      <c r="AF22" s="2">
        <v>45347</v>
      </c>
      <c r="AG22">
        <v>0.5</v>
      </c>
      <c r="AH22">
        <v>0.5</v>
      </c>
      <c r="AI22">
        <v>0.5</v>
      </c>
      <c r="AU22">
        <v>3</v>
      </c>
      <c r="AV22">
        <v>1.5</v>
      </c>
      <c r="AW22">
        <v>0.5</v>
      </c>
    </row>
    <row r="23" spans="1:49" x14ac:dyDescent="0.3">
      <c r="A23" s="2">
        <v>45348</v>
      </c>
      <c r="B23">
        <v>0.5</v>
      </c>
      <c r="C23">
        <v>1</v>
      </c>
      <c r="D23">
        <v>0.5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24</v>
      </c>
      <c r="AA23">
        <v>2</v>
      </c>
      <c r="AB23">
        <v>8.3333333333333329E-2</v>
      </c>
      <c r="AF23" s="2">
        <v>45348</v>
      </c>
      <c r="AG23">
        <v>0.5</v>
      </c>
      <c r="AH23">
        <v>1</v>
      </c>
      <c r="AI23">
        <v>0.5</v>
      </c>
      <c r="AU23">
        <v>3</v>
      </c>
      <c r="AV23">
        <v>2</v>
      </c>
      <c r="AW23">
        <v>0.66666666666666663</v>
      </c>
    </row>
    <row r="24" spans="1:49" x14ac:dyDescent="0.3">
      <c r="A24" s="2">
        <v>45350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2.5</v>
      </c>
      <c r="X24">
        <v>0</v>
      </c>
      <c r="Y24">
        <v>0</v>
      </c>
      <c r="Z24">
        <v>18</v>
      </c>
      <c r="AA24">
        <v>2.5</v>
      </c>
      <c r="AB24">
        <v>0.1388888888888889</v>
      </c>
      <c r="AF24" s="2">
        <v>45350</v>
      </c>
      <c r="AG24">
        <v>2.5</v>
      </c>
      <c r="AU24">
        <v>1</v>
      </c>
      <c r="AV24">
        <v>2.5</v>
      </c>
      <c r="AW24">
        <v>2.5</v>
      </c>
    </row>
    <row r="25" spans="1:49" x14ac:dyDescent="0.3">
      <c r="A25" s="2">
        <v>45352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2</v>
      </c>
      <c r="U25">
        <v>2.5</v>
      </c>
      <c r="V25">
        <v>1</v>
      </c>
      <c r="W25">
        <v>0</v>
      </c>
      <c r="X25">
        <v>0</v>
      </c>
      <c r="Y25">
        <v>0</v>
      </c>
      <c r="Z25">
        <v>24</v>
      </c>
      <c r="AA25">
        <v>7.5</v>
      </c>
      <c r="AB25">
        <v>0.3125</v>
      </c>
      <c r="AF25" s="2">
        <v>45352</v>
      </c>
      <c r="AG25">
        <v>2</v>
      </c>
      <c r="AH25">
        <v>2</v>
      </c>
      <c r="AI25">
        <v>2.5</v>
      </c>
      <c r="AJ25">
        <v>1</v>
      </c>
      <c r="AU25">
        <v>4</v>
      </c>
      <c r="AV25">
        <v>7.5</v>
      </c>
      <c r="AW25">
        <v>1.875</v>
      </c>
    </row>
    <row r="26" spans="1:49" x14ac:dyDescent="0.3">
      <c r="A26" s="2">
        <v>45353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0.5</v>
      </c>
      <c r="P26">
        <v>0.5</v>
      </c>
      <c r="Q26">
        <v>1.5</v>
      </c>
      <c r="R26">
        <v>0.5</v>
      </c>
      <c r="S26">
        <v>0.5</v>
      </c>
      <c r="T26">
        <v>0</v>
      </c>
      <c r="U26">
        <v>0</v>
      </c>
      <c r="V26">
        <v>0</v>
      </c>
      <c r="W26">
        <v>0.5</v>
      </c>
      <c r="X26">
        <v>0</v>
      </c>
      <c r="Y26">
        <v>0.5</v>
      </c>
      <c r="Z26">
        <v>24</v>
      </c>
      <c r="AA26">
        <v>4.5</v>
      </c>
      <c r="AB26">
        <v>0.1875</v>
      </c>
      <c r="AF26" s="2">
        <v>45353</v>
      </c>
      <c r="AG26">
        <v>0.5</v>
      </c>
      <c r="AH26">
        <v>0.5</v>
      </c>
      <c r="AI26">
        <v>1.5</v>
      </c>
      <c r="AJ26">
        <v>0.5</v>
      </c>
      <c r="AK26">
        <v>0.5</v>
      </c>
      <c r="AL26">
        <v>0.5</v>
      </c>
      <c r="AM26">
        <v>0.5</v>
      </c>
      <c r="AU26">
        <v>7</v>
      </c>
      <c r="AV26">
        <v>4.5</v>
      </c>
      <c r="AW26">
        <v>0.6428571428571429</v>
      </c>
    </row>
    <row r="27" spans="1:49" x14ac:dyDescent="0.3">
      <c r="A27" s="2">
        <v>45354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24.5</v>
      </c>
      <c r="S27">
        <v>6</v>
      </c>
      <c r="T27">
        <v>0.5</v>
      </c>
      <c r="U27">
        <v>0</v>
      </c>
      <c r="V27">
        <v>0</v>
      </c>
      <c r="W27">
        <v>0</v>
      </c>
      <c r="X27">
        <v>0</v>
      </c>
      <c r="Y27">
        <v>0</v>
      </c>
      <c r="Z27">
        <v>24</v>
      </c>
      <c r="AA27">
        <v>31</v>
      </c>
      <c r="AB27">
        <v>1.291666666666667</v>
      </c>
      <c r="AF27" s="2">
        <v>45354</v>
      </c>
      <c r="AG27">
        <v>24.5</v>
      </c>
      <c r="AH27">
        <v>6</v>
      </c>
      <c r="AI27">
        <v>0.5</v>
      </c>
      <c r="AU27">
        <v>3</v>
      </c>
      <c r="AV27">
        <v>31</v>
      </c>
      <c r="AW27">
        <v>10.33333333333333</v>
      </c>
    </row>
    <row r="28" spans="1:49" x14ac:dyDescent="0.3">
      <c r="A28" s="2">
        <v>45355</v>
      </c>
      <c r="B28">
        <v>0</v>
      </c>
      <c r="C28">
        <v>0</v>
      </c>
      <c r="D28">
        <v>0.5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0.5</v>
      </c>
      <c r="P28">
        <v>0.5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24</v>
      </c>
      <c r="AA28">
        <v>1.5</v>
      </c>
      <c r="AB28">
        <v>6.25E-2</v>
      </c>
      <c r="AF28" s="2">
        <v>45355</v>
      </c>
      <c r="AG28">
        <v>0.5</v>
      </c>
      <c r="AH28">
        <v>0.5</v>
      </c>
      <c r="AI28">
        <v>0.5</v>
      </c>
      <c r="AU28">
        <v>3</v>
      </c>
      <c r="AV28">
        <v>1.5</v>
      </c>
      <c r="AW28">
        <v>0.5</v>
      </c>
    </row>
    <row r="29" spans="1:49" x14ac:dyDescent="0.3">
      <c r="A29" s="2">
        <v>45356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0.5</v>
      </c>
      <c r="Q29">
        <v>0</v>
      </c>
      <c r="R29">
        <v>0</v>
      </c>
      <c r="S29">
        <v>0</v>
      </c>
      <c r="T29">
        <v>0</v>
      </c>
      <c r="U29">
        <v>0</v>
      </c>
      <c r="V29">
        <v>0.5</v>
      </c>
      <c r="W29">
        <v>0</v>
      </c>
      <c r="X29">
        <v>0</v>
      </c>
      <c r="Y29">
        <v>0</v>
      </c>
      <c r="Z29">
        <v>24</v>
      </c>
      <c r="AA29">
        <v>1</v>
      </c>
      <c r="AB29">
        <v>4.1666666666666657E-2</v>
      </c>
      <c r="AF29" s="2">
        <v>45356</v>
      </c>
      <c r="AG29">
        <v>0.5</v>
      </c>
      <c r="AH29">
        <v>0.5</v>
      </c>
      <c r="AU29">
        <v>2</v>
      </c>
      <c r="AV29">
        <v>1</v>
      </c>
      <c r="AW29">
        <v>0.5</v>
      </c>
    </row>
    <row r="30" spans="1:49" x14ac:dyDescent="0.3">
      <c r="A30" s="2">
        <v>45358</v>
      </c>
      <c r="B30">
        <v>0</v>
      </c>
      <c r="C30">
        <v>0</v>
      </c>
      <c r="D30">
        <v>0</v>
      </c>
      <c r="E30">
        <v>0.5</v>
      </c>
      <c r="F30">
        <v>0.5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24</v>
      </c>
      <c r="AA30">
        <v>1</v>
      </c>
      <c r="AB30">
        <v>4.1666666666666657E-2</v>
      </c>
      <c r="AF30" s="2">
        <v>45358</v>
      </c>
      <c r="AG30">
        <v>0.5</v>
      </c>
      <c r="AH30">
        <v>0.5</v>
      </c>
      <c r="AU30">
        <v>2</v>
      </c>
      <c r="AV30">
        <v>1</v>
      </c>
      <c r="AW30">
        <v>0.5</v>
      </c>
    </row>
    <row r="31" spans="1:49" x14ac:dyDescent="0.3">
      <c r="A31" s="2">
        <v>45359</v>
      </c>
      <c r="B31">
        <v>0</v>
      </c>
      <c r="C31">
        <v>0</v>
      </c>
      <c r="D31">
        <v>0</v>
      </c>
      <c r="E31">
        <v>0</v>
      </c>
      <c r="F31">
        <v>0.5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24</v>
      </c>
      <c r="AA31">
        <v>1.5</v>
      </c>
      <c r="AB31">
        <v>6.25E-2</v>
      </c>
      <c r="AF31" s="2">
        <v>45359</v>
      </c>
      <c r="AG31">
        <v>0.5</v>
      </c>
      <c r="AH31">
        <v>1</v>
      </c>
      <c r="AU31">
        <v>2</v>
      </c>
      <c r="AV31">
        <v>1.5</v>
      </c>
      <c r="AW31">
        <v>0.75</v>
      </c>
    </row>
    <row r="32" spans="1:49" x14ac:dyDescent="0.3">
      <c r="A32" s="2">
        <v>45360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0.5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24</v>
      </c>
      <c r="AA32">
        <v>2.5</v>
      </c>
      <c r="AB32">
        <v>0.1041666666666667</v>
      </c>
      <c r="AF32" s="2">
        <v>45360</v>
      </c>
      <c r="AG32">
        <v>2</v>
      </c>
      <c r="AH32">
        <v>0.5</v>
      </c>
      <c r="AU32">
        <v>2</v>
      </c>
      <c r="AV32">
        <v>2.5</v>
      </c>
      <c r="AW32">
        <v>1.25</v>
      </c>
    </row>
    <row r="33" spans="1:49" x14ac:dyDescent="0.3">
      <c r="A33" s="2">
        <v>45361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0.5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24</v>
      </c>
      <c r="AA33">
        <v>1.5</v>
      </c>
      <c r="AB33">
        <v>6.25E-2</v>
      </c>
      <c r="AF33" s="2">
        <v>45361</v>
      </c>
      <c r="AG33">
        <v>1</v>
      </c>
      <c r="AH33">
        <v>0.5</v>
      </c>
      <c r="AU33">
        <v>2</v>
      </c>
      <c r="AV33">
        <v>1.5</v>
      </c>
      <c r="AW33">
        <v>0.75</v>
      </c>
    </row>
    <row r="34" spans="1:49" x14ac:dyDescent="0.3">
      <c r="A34" s="2">
        <v>45362</v>
      </c>
      <c r="B34">
        <v>0</v>
      </c>
      <c r="C34">
        <v>0</v>
      </c>
      <c r="D34">
        <v>0</v>
      </c>
      <c r="E34">
        <v>0</v>
      </c>
      <c r="F34">
        <v>2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11</v>
      </c>
      <c r="W34">
        <v>10</v>
      </c>
      <c r="X34">
        <v>1.5</v>
      </c>
      <c r="Y34">
        <v>0</v>
      </c>
      <c r="Z34">
        <v>24</v>
      </c>
      <c r="AA34">
        <v>25.5</v>
      </c>
      <c r="AB34">
        <v>1.0625</v>
      </c>
      <c r="AF34" s="2">
        <v>45362</v>
      </c>
      <c r="AG34">
        <v>2</v>
      </c>
      <c r="AH34">
        <v>1</v>
      </c>
      <c r="AI34">
        <v>11</v>
      </c>
      <c r="AJ34">
        <v>10</v>
      </c>
      <c r="AK34">
        <v>1.5</v>
      </c>
      <c r="AU34">
        <v>5</v>
      </c>
      <c r="AV34">
        <v>25.5</v>
      </c>
      <c r="AW34">
        <v>5.0999999999999996</v>
      </c>
    </row>
    <row r="35" spans="1:49" x14ac:dyDescent="0.3">
      <c r="A35" s="2">
        <v>45364</v>
      </c>
      <c r="B35">
        <v>0.5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</v>
      </c>
      <c r="W35">
        <v>0</v>
      </c>
      <c r="X35">
        <v>0</v>
      </c>
      <c r="Y35">
        <v>0</v>
      </c>
      <c r="Z35">
        <v>24</v>
      </c>
      <c r="AA35">
        <v>2.5</v>
      </c>
      <c r="AB35">
        <v>0.1041666666666667</v>
      </c>
      <c r="AF35" s="2">
        <v>45364</v>
      </c>
      <c r="AG35">
        <v>0.5</v>
      </c>
      <c r="AH35">
        <v>2</v>
      </c>
      <c r="AU35">
        <v>2</v>
      </c>
      <c r="AV35">
        <v>2.5</v>
      </c>
      <c r="AW35">
        <v>1.25</v>
      </c>
    </row>
    <row r="36" spans="1:49" x14ac:dyDescent="0.3">
      <c r="A36" s="2">
        <v>45365</v>
      </c>
      <c r="B36">
        <v>0</v>
      </c>
      <c r="C36">
        <v>0</v>
      </c>
      <c r="D36">
        <v>2.5</v>
      </c>
      <c r="E36">
        <v>4</v>
      </c>
      <c r="F36">
        <v>0.5</v>
      </c>
      <c r="G36">
        <v>0</v>
      </c>
      <c r="H36">
        <v>0.5</v>
      </c>
      <c r="I36">
        <v>0</v>
      </c>
      <c r="J36">
        <v>0.5</v>
      </c>
      <c r="K36">
        <v>4.5</v>
      </c>
      <c r="L36">
        <v>0</v>
      </c>
      <c r="M36">
        <v>0.5</v>
      </c>
      <c r="N36">
        <v>0</v>
      </c>
      <c r="O36">
        <v>0</v>
      </c>
      <c r="P36">
        <v>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24</v>
      </c>
      <c r="AA36">
        <v>16</v>
      </c>
      <c r="AB36">
        <v>0.66666666666666663</v>
      </c>
      <c r="AF36" s="2">
        <v>45365</v>
      </c>
      <c r="AG36">
        <v>2.5</v>
      </c>
      <c r="AH36">
        <v>4</v>
      </c>
      <c r="AI36">
        <v>0.5</v>
      </c>
      <c r="AJ36">
        <v>0.5</v>
      </c>
      <c r="AK36">
        <v>0.5</v>
      </c>
      <c r="AL36">
        <v>4.5</v>
      </c>
      <c r="AM36">
        <v>0.5</v>
      </c>
      <c r="AN36">
        <v>3</v>
      </c>
      <c r="AU36">
        <v>8</v>
      </c>
      <c r="AV36">
        <v>16</v>
      </c>
      <c r="AW36">
        <v>2</v>
      </c>
    </row>
    <row r="37" spans="1:49" x14ac:dyDescent="0.3">
      <c r="A37" s="2">
        <v>45366</v>
      </c>
      <c r="B37">
        <v>0</v>
      </c>
      <c r="C37">
        <v>8</v>
      </c>
      <c r="D37">
        <v>4.5</v>
      </c>
      <c r="E37">
        <v>2</v>
      </c>
      <c r="F37">
        <v>0</v>
      </c>
      <c r="G37">
        <v>0</v>
      </c>
      <c r="H37">
        <v>0</v>
      </c>
      <c r="I37">
        <v>0</v>
      </c>
      <c r="J37">
        <v>0.5</v>
      </c>
      <c r="K37">
        <v>0.5</v>
      </c>
      <c r="L37">
        <v>0.5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</v>
      </c>
      <c r="T37">
        <v>0</v>
      </c>
      <c r="U37">
        <v>0</v>
      </c>
      <c r="V37">
        <v>0.5</v>
      </c>
      <c r="W37">
        <v>0</v>
      </c>
      <c r="X37">
        <v>0</v>
      </c>
      <c r="Y37">
        <v>0</v>
      </c>
      <c r="Z37">
        <v>24</v>
      </c>
      <c r="AA37">
        <v>18.5</v>
      </c>
      <c r="AB37">
        <v>0.77083333333333337</v>
      </c>
      <c r="AF37" s="2">
        <v>45366</v>
      </c>
      <c r="AG37">
        <v>8</v>
      </c>
      <c r="AH37">
        <v>4.5</v>
      </c>
      <c r="AI37">
        <v>2</v>
      </c>
      <c r="AJ37">
        <v>0.5</v>
      </c>
      <c r="AK37">
        <v>0.5</v>
      </c>
      <c r="AL37">
        <v>0.5</v>
      </c>
      <c r="AM37">
        <v>2</v>
      </c>
      <c r="AN37">
        <v>0.5</v>
      </c>
      <c r="AU37">
        <v>8</v>
      </c>
      <c r="AV37">
        <v>18.5</v>
      </c>
      <c r="AW37">
        <v>2.3125</v>
      </c>
    </row>
    <row r="38" spans="1:49" x14ac:dyDescent="0.3">
      <c r="A38" s="2">
        <v>45367</v>
      </c>
      <c r="B38">
        <v>0</v>
      </c>
      <c r="C38">
        <v>0.5</v>
      </c>
      <c r="D38">
        <v>0</v>
      </c>
      <c r="E38">
        <v>2</v>
      </c>
      <c r="F38">
        <v>0</v>
      </c>
      <c r="G38">
        <v>0</v>
      </c>
      <c r="H38">
        <v>0</v>
      </c>
      <c r="I38">
        <v>0</v>
      </c>
      <c r="J38">
        <v>0.5</v>
      </c>
      <c r="K38">
        <v>0.5</v>
      </c>
      <c r="L38">
        <v>0</v>
      </c>
      <c r="M38">
        <v>0</v>
      </c>
      <c r="N38">
        <v>0</v>
      </c>
      <c r="O38">
        <v>0</v>
      </c>
      <c r="P38">
        <v>0</v>
      </c>
      <c r="Q38">
        <v>2.5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24</v>
      </c>
      <c r="AA38">
        <v>6</v>
      </c>
      <c r="AB38">
        <v>0.25</v>
      </c>
      <c r="AF38" s="2">
        <v>45367</v>
      </c>
      <c r="AG38">
        <v>0.5</v>
      </c>
      <c r="AH38">
        <v>2</v>
      </c>
      <c r="AI38">
        <v>0.5</v>
      </c>
      <c r="AJ38">
        <v>0.5</v>
      </c>
      <c r="AK38">
        <v>2.5</v>
      </c>
      <c r="AU38">
        <v>5</v>
      </c>
      <c r="AV38">
        <v>6</v>
      </c>
      <c r="AW38">
        <v>1.2</v>
      </c>
    </row>
    <row r="39" spans="1:49" x14ac:dyDescent="0.3">
      <c r="A39" s="2">
        <v>45368</v>
      </c>
      <c r="B39">
        <v>0</v>
      </c>
      <c r="C39">
        <v>0</v>
      </c>
      <c r="D39">
        <v>0</v>
      </c>
      <c r="E39">
        <v>0.5</v>
      </c>
      <c r="F39">
        <v>0</v>
      </c>
      <c r="G39">
        <v>0</v>
      </c>
      <c r="H39">
        <v>0</v>
      </c>
      <c r="I39">
        <v>0.5</v>
      </c>
      <c r="J39">
        <v>0</v>
      </c>
      <c r="K39">
        <v>0</v>
      </c>
      <c r="L39">
        <v>0</v>
      </c>
      <c r="M39">
        <v>0.5</v>
      </c>
      <c r="N39">
        <v>0</v>
      </c>
      <c r="O39">
        <v>0</v>
      </c>
      <c r="P39">
        <v>0.5</v>
      </c>
      <c r="Q39">
        <v>0</v>
      </c>
      <c r="R39">
        <v>0.5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24</v>
      </c>
      <c r="AA39">
        <v>2.5</v>
      </c>
      <c r="AB39">
        <v>0.1041666666666667</v>
      </c>
      <c r="AF39" s="2">
        <v>45368</v>
      </c>
      <c r="AG39">
        <v>0.5</v>
      </c>
      <c r="AH39">
        <v>0.5</v>
      </c>
      <c r="AI39">
        <v>0.5</v>
      </c>
      <c r="AJ39">
        <v>0.5</v>
      </c>
      <c r="AK39">
        <v>0.5</v>
      </c>
      <c r="AU39">
        <v>5</v>
      </c>
      <c r="AV39">
        <v>2.5</v>
      </c>
      <c r="AW39">
        <v>0.5</v>
      </c>
    </row>
    <row r="40" spans="1:49" x14ac:dyDescent="0.3">
      <c r="A40" s="2">
        <v>45369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24</v>
      </c>
      <c r="AA40">
        <v>2</v>
      </c>
      <c r="AB40">
        <v>8.3333333333333329E-2</v>
      </c>
      <c r="AF40" s="2">
        <v>45369</v>
      </c>
      <c r="AG40">
        <v>2</v>
      </c>
      <c r="AU40">
        <v>1</v>
      </c>
      <c r="AV40">
        <v>2</v>
      </c>
      <c r="AW40">
        <v>2</v>
      </c>
    </row>
    <row r="41" spans="1:49" x14ac:dyDescent="0.3">
      <c r="A41" s="2">
        <v>45372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V41">
        <v>0</v>
      </c>
      <c r="W41">
        <v>0</v>
      </c>
      <c r="Z41">
        <v>19</v>
      </c>
      <c r="AA41">
        <v>1</v>
      </c>
      <c r="AB41">
        <v>5.2631578947368418E-2</v>
      </c>
      <c r="AF41" s="2">
        <v>45372</v>
      </c>
      <c r="AG41">
        <v>1</v>
      </c>
      <c r="AU41">
        <v>1</v>
      </c>
      <c r="AV41">
        <v>1</v>
      </c>
      <c r="AW41">
        <v>1</v>
      </c>
    </row>
    <row r="42" spans="1:49" x14ac:dyDescent="0.3">
      <c r="A42" s="2">
        <v>45375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2.5</v>
      </c>
      <c r="U42">
        <v>0</v>
      </c>
      <c r="V42">
        <v>1.5</v>
      </c>
      <c r="W42">
        <v>1</v>
      </c>
      <c r="X42">
        <v>0</v>
      </c>
      <c r="Y42">
        <v>0</v>
      </c>
      <c r="Z42">
        <v>24</v>
      </c>
      <c r="AA42">
        <v>5</v>
      </c>
      <c r="AB42">
        <v>0.20833333333333329</v>
      </c>
      <c r="AF42" s="2">
        <v>45375</v>
      </c>
      <c r="AG42">
        <v>2.5</v>
      </c>
      <c r="AH42">
        <v>1.5</v>
      </c>
      <c r="AI42">
        <v>1</v>
      </c>
      <c r="AU42">
        <v>3</v>
      </c>
      <c r="AV42">
        <v>5</v>
      </c>
      <c r="AW42">
        <v>1.666666666666667</v>
      </c>
    </row>
    <row r="43" spans="1:49" x14ac:dyDescent="0.3">
      <c r="A43" s="2">
        <v>45377</v>
      </c>
      <c r="B43">
        <v>0</v>
      </c>
      <c r="C43">
        <v>0</v>
      </c>
      <c r="G43">
        <v>0</v>
      </c>
      <c r="K43">
        <v>0</v>
      </c>
      <c r="L43">
        <v>0</v>
      </c>
      <c r="M43">
        <v>0</v>
      </c>
      <c r="N43">
        <v>0</v>
      </c>
      <c r="O43">
        <v>0.5</v>
      </c>
      <c r="P43">
        <v>1.5</v>
      </c>
      <c r="Z43">
        <v>9</v>
      </c>
      <c r="AA43">
        <v>2</v>
      </c>
      <c r="AB43">
        <v>0.22222222222222221</v>
      </c>
      <c r="AF43" s="2">
        <v>45377</v>
      </c>
      <c r="AG43">
        <v>0.5</v>
      </c>
      <c r="AH43">
        <v>1.5</v>
      </c>
      <c r="AU43">
        <v>2</v>
      </c>
      <c r="AV43">
        <v>2</v>
      </c>
      <c r="AW43">
        <v>1</v>
      </c>
    </row>
    <row r="44" spans="1:49" x14ac:dyDescent="0.3">
      <c r="A44" s="2">
        <v>45378</v>
      </c>
      <c r="H44">
        <v>0</v>
      </c>
      <c r="I44">
        <v>0</v>
      </c>
      <c r="J44">
        <v>0</v>
      </c>
      <c r="K44">
        <v>0.5</v>
      </c>
      <c r="L44">
        <v>0</v>
      </c>
      <c r="M44">
        <v>0</v>
      </c>
      <c r="N44">
        <v>8</v>
      </c>
      <c r="O44">
        <v>0.5</v>
      </c>
      <c r="P44">
        <v>0</v>
      </c>
      <c r="Q44">
        <v>0</v>
      </c>
      <c r="R44">
        <v>0</v>
      </c>
      <c r="S44">
        <v>0</v>
      </c>
      <c r="T44">
        <v>0.5</v>
      </c>
      <c r="U44">
        <v>0</v>
      </c>
      <c r="V44">
        <v>0</v>
      </c>
      <c r="W44">
        <v>0</v>
      </c>
      <c r="X44">
        <v>0</v>
      </c>
      <c r="Y44">
        <v>0</v>
      </c>
      <c r="Z44">
        <v>18</v>
      </c>
      <c r="AA44">
        <v>9.5</v>
      </c>
      <c r="AB44">
        <v>0.52777777777777779</v>
      </c>
      <c r="AF44" s="2">
        <v>45378</v>
      </c>
      <c r="AG44">
        <v>0.5</v>
      </c>
      <c r="AH44">
        <v>8</v>
      </c>
      <c r="AI44">
        <v>0.5</v>
      </c>
      <c r="AJ44">
        <v>0.5</v>
      </c>
      <c r="AU44">
        <v>4</v>
      </c>
      <c r="AV44">
        <v>9.5</v>
      </c>
      <c r="AW44">
        <v>2.375</v>
      </c>
    </row>
    <row r="45" spans="1:49" x14ac:dyDescent="0.3">
      <c r="A45" s="2">
        <v>45380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24</v>
      </c>
      <c r="AA45">
        <v>1.5</v>
      </c>
      <c r="AB45">
        <v>6.25E-2</v>
      </c>
      <c r="AF45" s="2">
        <v>45380</v>
      </c>
      <c r="AG45">
        <v>1.5</v>
      </c>
      <c r="AU45">
        <v>1</v>
      </c>
      <c r="AV45">
        <v>1.5</v>
      </c>
      <c r="AW45">
        <v>1.5</v>
      </c>
    </row>
    <row r="46" spans="1:49" x14ac:dyDescent="0.3">
      <c r="A46" s="2">
        <v>45381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0.5</v>
      </c>
      <c r="R46">
        <v>7.5</v>
      </c>
      <c r="S46">
        <v>0</v>
      </c>
      <c r="T46">
        <v>0</v>
      </c>
      <c r="U46">
        <v>0.5</v>
      </c>
      <c r="V46">
        <v>0</v>
      </c>
      <c r="W46">
        <v>0</v>
      </c>
      <c r="X46">
        <v>0.5</v>
      </c>
      <c r="Y46">
        <v>4.5</v>
      </c>
      <c r="Z46">
        <v>24</v>
      </c>
      <c r="AA46">
        <v>13.5</v>
      </c>
      <c r="AB46">
        <v>0.5625</v>
      </c>
      <c r="AF46" s="2">
        <v>45381</v>
      </c>
      <c r="AG46">
        <v>0.5</v>
      </c>
      <c r="AH46">
        <v>7.5</v>
      </c>
      <c r="AI46">
        <v>0.5</v>
      </c>
      <c r="AJ46">
        <v>0.5</v>
      </c>
      <c r="AK46">
        <v>4.5</v>
      </c>
      <c r="AU46">
        <v>5</v>
      </c>
      <c r="AV46">
        <v>13.5</v>
      </c>
      <c r="AW46">
        <v>2.7</v>
      </c>
    </row>
    <row r="47" spans="1:49" x14ac:dyDescent="0.3">
      <c r="A47" s="2">
        <v>45382</v>
      </c>
      <c r="B47">
        <v>1.5</v>
      </c>
      <c r="C47">
        <v>0</v>
      </c>
      <c r="D47">
        <v>0</v>
      </c>
      <c r="E47">
        <v>0</v>
      </c>
      <c r="F47">
        <v>0</v>
      </c>
      <c r="G47">
        <v>0</v>
      </c>
      <c r="J47">
        <v>0</v>
      </c>
      <c r="V47">
        <v>0</v>
      </c>
      <c r="W47">
        <v>0.5</v>
      </c>
      <c r="X47">
        <v>0</v>
      </c>
      <c r="Y47">
        <v>0</v>
      </c>
      <c r="Z47">
        <v>11</v>
      </c>
      <c r="AA47">
        <v>2</v>
      </c>
      <c r="AB47">
        <v>0.1818181818181818</v>
      </c>
      <c r="AF47" s="2">
        <v>45382</v>
      </c>
      <c r="AG47">
        <v>1.5</v>
      </c>
      <c r="AH47">
        <v>0.5</v>
      </c>
      <c r="AU47">
        <v>2</v>
      </c>
      <c r="AV47">
        <v>2</v>
      </c>
      <c r="AW47">
        <v>1</v>
      </c>
    </row>
    <row r="48" spans="1:49" x14ac:dyDescent="0.3">
      <c r="A48" s="2">
        <v>45383</v>
      </c>
      <c r="B48">
        <v>0.5</v>
      </c>
      <c r="C48">
        <v>0</v>
      </c>
      <c r="D48">
        <v>0</v>
      </c>
      <c r="E48">
        <v>0</v>
      </c>
      <c r="F48">
        <v>0.5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20</v>
      </c>
      <c r="AA48">
        <v>1</v>
      </c>
      <c r="AB48">
        <v>0.05</v>
      </c>
      <c r="AF48" s="2">
        <v>45383</v>
      </c>
      <c r="AG48">
        <v>0.5</v>
      </c>
      <c r="AH48">
        <v>0.5</v>
      </c>
      <c r="AU48">
        <v>2</v>
      </c>
      <c r="AV48">
        <v>1</v>
      </c>
      <c r="AW48">
        <v>0.5</v>
      </c>
    </row>
    <row r="49" spans="1:49" x14ac:dyDescent="0.3">
      <c r="A49" s="2">
        <v>45384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</v>
      </c>
      <c r="U49">
        <v>0</v>
      </c>
      <c r="V49">
        <v>0.5</v>
      </c>
      <c r="W49">
        <v>0.5</v>
      </c>
      <c r="X49">
        <v>0</v>
      </c>
      <c r="Y49">
        <v>0.5</v>
      </c>
      <c r="Z49">
        <v>24</v>
      </c>
      <c r="AA49">
        <v>2</v>
      </c>
      <c r="AB49">
        <v>8.3333333333333329E-2</v>
      </c>
      <c r="AF49" s="2">
        <v>45384</v>
      </c>
      <c r="AG49">
        <v>0.5</v>
      </c>
      <c r="AH49">
        <v>0.5</v>
      </c>
      <c r="AI49">
        <v>0.5</v>
      </c>
      <c r="AJ49">
        <v>0.5</v>
      </c>
      <c r="AU49">
        <v>4</v>
      </c>
      <c r="AV49">
        <v>2</v>
      </c>
      <c r="AW49">
        <v>0.5</v>
      </c>
    </row>
    <row r="50" spans="1:49" x14ac:dyDescent="0.3">
      <c r="A50" s="2">
        <v>45385</v>
      </c>
      <c r="B50">
        <v>0.5</v>
      </c>
      <c r="C50">
        <v>0.5</v>
      </c>
      <c r="D50">
        <v>0.5</v>
      </c>
      <c r="E50">
        <v>0.5</v>
      </c>
      <c r="F50">
        <v>0.5</v>
      </c>
      <c r="G50">
        <v>0.5</v>
      </c>
      <c r="H50">
        <v>0</v>
      </c>
      <c r="I50">
        <v>0</v>
      </c>
      <c r="J50">
        <v>0.5</v>
      </c>
      <c r="K50">
        <v>0</v>
      </c>
      <c r="L50">
        <v>0</v>
      </c>
      <c r="M50">
        <v>0</v>
      </c>
      <c r="N50">
        <v>1</v>
      </c>
      <c r="O50">
        <v>0</v>
      </c>
      <c r="P50">
        <v>0.5</v>
      </c>
      <c r="Q50">
        <v>0.5</v>
      </c>
      <c r="R50">
        <v>0</v>
      </c>
      <c r="S50">
        <v>0.5</v>
      </c>
      <c r="T50">
        <v>0.5</v>
      </c>
      <c r="U50">
        <v>0</v>
      </c>
      <c r="V50">
        <v>0.5</v>
      </c>
      <c r="W50">
        <v>0</v>
      </c>
      <c r="X50">
        <v>0</v>
      </c>
      <c r="Y50">
        <v>0.5</v>
      </c>
      <c r="Z50">
        <v>24</v>
      </c>
      <c r="AA50">
        <v>7.5</v>
      </c>
      <c r="AB50">
        <v>0.3125</v>
      </c>
      <c r="AF50" s="2">
        <v>45385</v>
      </c>
      <c r="AG50">
        <v>0.5</v>
      </c>
      <c r="AH50">
        <v>0.5</v>
      </c>
      <c r="AI50">
        <v>0.5</v>
      </c>
      <c r="AJ50">
        <v>0.5</v>
      </c>
      <c r="AK50">
        <v>0.5</v>
      </c>
      <c r="AL50">
        <v>0.5</v>
      </c>
      <c r="AM50">
        <v>0.5</v>
      </c>
      <c r="AN50">
        <v>1</v>
      </c>
      <c r="AO50">
        <v>0.5</v>
      </c>
      <c r="AP50">
        <v>0.5</v>
      </c>
      <c r="AQ50">
        <v>0.5</v>
      </c>
      <c r="AR50">
        <v>0.5</v>
      </c>
      <c r="AS50">
        <v>0.5</v>
      </c>
      <c r="AT50">
        <v>0.5</v>
      </c>
      <c r="AU50">
        <v>14</v>
      </c>
      <c r="AV50">
        <v>7.5</v>
      </c>
      <c r="AW50">
        <v>0.5357142857142857</v>
      </c>
    </row>
    <row r="51" spans="1:49" x14ac:dyDescent="0.3">
      <c r="A51" s="2">
        <v>45386</v>
      </c>
      <c r="B51">
        <v>0</v>
      </c>
      <c r="C51">
        <v>0</v>
      </c>
      <c r="D51">
        <v>0.5</v>
      </c>
      <c r="E51">
        <v>0</v>
      </c>
      <c r="F51">
        <v>0</v>
      </c>
      <c r="G51">
        <v>0.5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24</v>
      </c>
      <c r="AA51">
        <v>1</v>
      </c>
      <c r="AB51">
        <v>4.1666666666666657E-2</v>
      </c>
      <c r="AF51" s="2">
        <v>45386</v>
      </c>
      <c r="AG51">
        <v>0.5</v>
      </c>
      <c r="AH51">
        <v>0.5</v>
      </c>
      <c r="AU51">
        <v>2</v>
      </c>
      <c r="AV51">
        <v>1</v>
      </c>
      <c r="AW51">
        <v>0.5</v>
      </c>
    </row>
    <row r="52" spans="1:49" x14ac:dyDescent="0.3">
      <c r="A52" s="2">
        <v>45389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5.5</v>
      </c>
      <c r="U52">
        <v>13</v>
      </c>
      <c r="V52">
        <v>0</v>
      </c>
      <c r="W52">
        <v>0</v>
      </c>
      <c r="X52">
        <v>0</v>
      </c>
      <c r="Y52">
        <v>0</v>
      </c>
      <c r="Z52">
        <v>24</v>
      </c>
      <c r="AA52">
        <v>18.5</v>
      </c>
      <c r="AB52">
        <v>0.77083333333333337</v>
      </c>
      <c r="AF52" s="2">
        <v>45389</v>
      </c>
      <c r="AG52">
        <v>5.5</v>
      </c>
      <c r="AH52">
        <v>13</v>
      </c>
      <c r="AU52">
        <v>2</v>
      </c>
      <c r="AV52">
        <v>18.5</v>
      </c>
      <c r="AW52">
        <v>9.25</v>
      </c>
    </row>
    <row r="53" spans="1:49" x14ac:dyDescent="0.3">
      <c r="A53" s="2">
        <v>45392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1.5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24</v>
      </c>
      <c r="AA53">
        <v>1.5</v>
      </c>
      <c r="AB53">
        <v>6.25E-2</v>
      </c>
      <c r="AF53" s="2">
        <v>45392</v>
      </c>
      <c r="AG53">
        <v>1.5</v>
      </c>
      <c r="AU53">
        <v>1</v>
      </c>
      <c r="AV53">
        <v>1.5</v>
      </c>
      <c r="AW53">
        <v>1.5</v>
      </c>
    </row>
    <row r="54" spans="1:49" x14ac:dyDescent="0.3">
      <c r="A54" s="2">
        <v>45393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0.5</v>
      </c>
      <c r="V54">
        <v>2.5</v>
      </c>
      <c r="W54">
        <v>0.5</v>
      </c>
      <c r="X54">
        <v>0</v>
      </c>
      <c r="Y54">
        <v>0</v>
      </c>
      <c r="Z54">
        <v>24</v>
      </c>
      <c r="AA54">
        <v>3.5</v>
      </c>
      <c r="AB54">
        <v>0.14583333333333329</v>
      </c>
      <c r="AF54" s="2">
        <v>45393</v>
      </c>
      <c r="AG54">
        <v>0.5</v>
      </c>
      <c r="AH54">
        <v>2.5</v>
      </c>
      <c r="AI54">
        <v>0.5</v>
      </c>
      <c r="AU54">
        <v>3</v>
      </c>
      <c r="AV54">
        <v>3.5</v>
      </c>
      <c r="AW54">
        <v>1.166666666666667</v>
      </c>
    </row>
    <row r="55" spans="1:49" x14ac:dyDescent="0.3">
      <c r="A55" s="2">
        <v>45394</v>
      </c>
      <c r="B55">
        <v>4</v>
      </c>
      <c r="C55">
        <v>10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</v>
      </c>
      <c r="P55">
        <v>0</v>
      </c>
      <c r="Q55">
        <v>0</v>
      </c>
      <c r="R55">
        <v>0.5</v>
      </c>
      <c r="S55">
        <v>0.5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24</v>
      </c>
      <c r="AA55">
        <v>16.5</v>
      </c>
      <c r="AB55">
        <v>0.6875</v>
      </c>
      <c r="AF55" s="2">
        <v>45394</v>
      </c>
      <c r="AG55">
        <v>4</v>
      </c>
      <c r="AH55">
        <v>10</v>
      </c>
      <c r="AI55">
        <v>1</v>
      </c>
      <c r="AJ55">
        <v>0.5</v>
      </c>
      <c r="AK55">
        <v>0.5</v>
      </c>
      <c r="AL55">
        <v>0.5</v>
      </c>
      <c r="AU55">
        <v>6</v>
      </c>
      <c r="AV55">
        <v>16.5</v>
      </c>
      <c r="AW55">
        <v>2.75</v>
      </c>
    </row>
    <row r="56" spans="1:49" x14ac:dyDescent="0.3">
      <c r="A56" s="2">
        <v>45395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9.5</v>
      </c>
      <c r="W56">
        <v>1.5</v>
      </c>
      <c r="X56">
        <v>2.5</v>
      </c>
      <c r="Y56">
        <v>0.5</v>
      </c>
      <c r="Z56">
        <v>24</v>
      </c>
      <c r="AA56">
        <v>15</v>
      </c>
      <c r="AB56">
        <v>0.625</v>
      </c>
      <c r="AF56" s="2">
        <v>45395</v>
      </c>
      <c r="AG56">
        <v>1</v>
      </c>
      <c r="AH56">
        <v>9.5</v>
      </c>
      <c r="AI56">
        <v>1.5</v>
      </c>
      <c r="AJ56">
        <v>2.5</v>
      </c>
      <c r="AK56">
        <v>0.5</v>
      </c>
      <c r="AU56">
        <v>5</v>
      </c>
      <c r="AV56">
        <v>15</v>
      </c>
      <c r="AW56">
        <v>3</v>
      </c>
    </row>
    <row r="57" spans="1:49" x14ac:dyDescent="0.3">
      <c r="A57" s="2">
        <v>45396</v>
      </c>
      <c r="B57">
        <v>3.5</v>
      </c>
      <c r="C57">
        <v>0.5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3.5</v>
      </c>
      <c r="P57">
        <v>0</v>
      </c>
      <c r="Q57">
        <v>0</v>
      </c>
      <c r="R57">
        <v>4</v>
      </c>
      <c r="S57">
        <v>0.5</v>
      </c>
      <c r="T57">
        <v>0.5</v>
      </c>
      <c r="U57">
        <v>0</v>
      </c>
      <c r="V57">
        <v>0</v>
      </c>
      <c r="W57">
        <v>0</v>
      </c>
      <c r="X57">
        <v>0</v>
      </c>
      <c r="Y57">
        <v>0</v>
      </c>
      <c r="Z57">
        <v>24</v>
      </c>
      <c r="AA57">
        <v>12.5</v>
      </c>
      <c r="AB57">
        <v>0.52083333333333337</v>
      </c>
      <c r="AF57" s="2">
        <v>45396</v>
      </c>
      <c r="AG57">
        <v>3.5</v>
      </c>
      <c r="AH57">
        <v>0.5</v>
      </c>
      <c r="AI57">
        <v>3.5</v>
      </c>
      <c r="AJ57">
        <v>4</v>
      </c>
      <c r="AK57">
        <v>0.5</v>
      </c>
      <c r="AL57">
        <v>0.5</v>
      </c>
      <c r="AU57">
        <v>6</v>
      </c>
      <c r="AV57">
        <v>12.5</v>
      </c>
      <c r="AW57">
        <v>2.083333333333333</v>
      </c>
    </row>
    <row r="58" spans="1:49" x14ac:dyDescent="0.3">
      <c r="A58" s="2">
        <v>45397</v>
      </c>
      <c r="B58">
        <v>0</v>
      </c>
      <c r="C58">
        <v>0</v>
      </c>
      <c r="D58">
        <v>10.5</v>
      </c>
      <c r="E58">
        <v>0</v>
      </c>
      <c r="F58">
        <v>6.5</v>
      </c>
      <c r="G58">
        <v>0.5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24</v>
      </c>
      <c r="AA58">
        <v>17.5</v>
      </c>
      <c r="AB58">
        <v>0.72916666666666663</v>
      </c>
      <c r="AF58" s="2">
        <v>45397</v>
      </c>
      <c r="AG58">
        <v>10.5</v>
      </c>
      <c r="AH58">
        <v>6.5</v>
      </c>
      <c r="AI58">
        <v>0.5</v>
      </c>
      <c r="AU58">
        <v>3</v>
      </c>
      <c r="AV58">
        <v>17.5</v>
      </c>
      <c r="AW58">
        <v>5.833333333333333</v>
      </c>
    </row>
    <row r="59" spans="1:49" x14ac:dyDescent="0.3">
      <c r="A59" s="2">
        <v>45398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0.5</v>
      </c>
      <c r="V59">
        <v>0.5</v>
      </c>
      <c r="W59">
        <v>0</v>
      </c>
      <c r="X59">
        <v>0</v>
      </c>
      <c r="Y59">
        <v>0</v>
      </c>
      <c r="Z59">
        <v>24</v>
      </c>
      <c r="AA59">
        <v>1</v>
      </c>
      <c r="AB59">
        <v>4.1666666666666657E-2</v>
      </c>
      <c r="AF59" s="2">
        <v>45398</v>
      </c>
      <c r="AG59">
        <v>0.5</v>
      </c>
      <c r="AH59">
        <v>0.5</v>
      </c>
      <c r="AU59">
        <v>2</v>
      </c>
      <c r="AV59">
        <v>1</v>
      </c>
      <c r="AW59">
        <v>0.5</v>
      </c>
    </row>
    <row r="60" spans="1:49" x14ac:dyDescent="0.3">
      <c r="A60" s="2">
        <v>45399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5.5</v>
      </c>
      <c r="S60">
        <v>1.5</v>
      </c>
      <c r="T60">
        <v>1.5</v>
      </c>
      <c r="U60">
        <v>0</v>
      </c>
      <c r="V60">
        <v>0</v>
      </c>
      <c r="W60">
        <v>0</v>
      </c>
      <c r="X60">
        <v>0</v>
      </c>
      <c r="Y60">
        <v>0</v>
      </c>
      <c r="Z60">
        <v>24</v>
      </c>
      <c r="AA60">
        <v>8.5</v>
      </c>
      <c r="AB60">
        <v>0.35416666666666669</v>
      </c>
      <c r="AF60" s="2">
        <v>45399</v>
      </c>
      <c r="AG60">
        <v>5.5</v>
      </c>
      <c r="AH60">
        <v>1.5</v>
      </c>
      <c r="AI60">
        <v>1.5</v>
      </c>
      <c r="AU60">
        <v>3</v>
      </c>
      <c r="AV60">
        <v>8.5</v>
      </c>
      <c r="AW60">
        <v>2.833333333333333</v>
      </c>
    </row>
    <row r="61" spans="1:49" x14ac:dyDescent="0.3">
      <c r="A61" s="2">
        <v>45400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17</v>
      </c>
      <c r="S61">
        <v>2.5</v>
      </c>
      <c r="T61">
        <v>0.5</v>
      </c>
      <c r="U61">
        <v>2</v>
      </c>
      <c r="V61">
        <v>1.5</v>
      </c>
      <c r="W61">
        <v>0.5</v>
      </c>
      <c r="X61">
        <v>0</v>
      </c>
      <c r="Y61">
        <v>0</v>
      </c>
      <c r="Z61">
        <v>24</v>
      </c>
      <c r="AA61">
        <v>24</v>
      </c>
      <c r="AB61">
        <v>1</v>
      </c>
      <c r="AF61" s="2">
        <v>45400</v>
      </c>
      <c r="AG61">
        <v>17</v>
      </c>
      <c r="AH61">
        <v>2.5</v>
      </c>
      <c r="AI61">
        <v>0.5</v>
      </c>
      <c r="AJ61">
        <v>2</v>
      </c>
      <c r="AK61">
        <v>1.5</v>
      </c>
      <c r="AL61">
        <v>0.5</v>
      </c>
      <c r="AU61">
        <v>6</v>
      </c>
      <c r="AV61">
        <v>24</v>
      </c>
      <c r="AW61">
        <v>4</v>
      </c>
    </row>
    <row r="62" spans="1:49" x14ac:dyDescent="0.3">
      <c r="A62" s="2">
        <v>45401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24</v>
      </c>
      <c r="AA62">
        <v>1.5</v>
      </c>
      <c r="AB62">
        <v>6.25E-2</v>
      </c>
      <c r="AF62" s="2">
        <v>45401</v>
      </c>
      <c r="AG62">
        <v>0.5</v>
      </c>
      <c r="AH62">
        <v>1</v>
      </c>
      <c r="AU62">
        <v>2</v>
      </c>
      <c r="AV62">
        <v>1.5</v>
      </c>
      <c r="AW62">
        <v>0.75</v>
      </c>
    </row>
    <row r="63" spans="1:49" x14ac:dyDescent="0.3">
      <c r="A63" s="2">
        <v>45402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0.5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6</v>
      </c>
      <c r="U63">
        <v>0.5</v>
      </c>
      <c r="V63">
        <v>0.5</v>
      </c>
      <c r="W63">
        <v>0</v>
      </c>
      <c r="X63">
        <v>0</v>
      </c>
      <c r="Y63">
        <v>0</v>
      </c>
      <c r="Z63">
        <v>24</v>
      </c>
      <c r="AA63">
        <v>7.5</v>
      </c>
      <c r="AB63">
        <v>0.3125</v>
      </c>
      <c r="AF63" s="2">
        <v>45402</v>
      </c>
      <c r="AG63">
        <v>0.5</v>
      </c>
      <c r="AH63">
        <v>6</v>
      </c>
      <c r="AI63">
        <v>0.5</v>
      </c>
      <c r="AJ63">
        <v>0.5</v>
      </c>
      <c r="AU63">
        <v>4</v>
      </c>
      <c r="AV63">
        <v>7.5</v>
      </c>
      <c r="AW63">
        <v>1.875</v>
      </c>
    </row>
    <row r="64" spans="1:49" x14ac:dyDescent="0.3">
      <c r="A64" s="2">
        <v>45405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14.5</v>
      </c>
      <c r="Q64">
        <v>1</v>
      </c>
      <c r="R64">
        <v>16.5</v>
      </c>
      <c r="S64">
        <v>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24</v>
      </c>
      <c r="AA64">
        <v>35</v>
      </c>
      <c r="AB64">
        <v>1.458333333333333</v>
      </c>
      <c r="AF64" s="2">
        <v>45405</v>
      </c>
      <c r="AG64">
        <v>14.5</v>
      </c>
      <c r="AH64">
        <v>1</v>
      </c>
      <c r="AI64">
        <v>16.5</v>
      </c>
      <c r="AJ64">
        <v>3</v>
      </c>
      <c r="AU64">
        <v>4</v>
      </c>
      <c r="AV64">
        <v>35</v>
      </c>
      <c r="AW64">
        <v>8.75</v>
      </c>
    </row>
    <row r="65" spans="1:49" x14ac:dyDescent="0.3">
      <c r="A65" s="2">
        <v>45406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10</v>
      </c>
      <c r="Q65">
        <v>3</v>
      </c>
      <c r="R65">
        <v>3.5</v>
      </c>
      <c r="S65">
        <v>1.5</v>
      </c>
      <c r="T65">
        <v>0</v>
      </c>
      <c r="U65">
        <v>0.5</v>
      </c>
      <c r="V65">
        <v>0.5</v>
      </c>
      <c r="W65">
        <v>0</v>
      </c>
      <c r="X65">
        <v>0</v>
      </c>
      <c r="Y65">
        <v>0</v>
      </c>
      <c r="Z65">
        <v>24</v>
      </c>
      <c r="AA65">
        <v>19</v>
      </c>
      <c r="AB65">
        <v>0.79166666666666663</v>
      </c>
      <c r="AF65" s="2">
        <v>45406</v>
      </c>
      <c r="AG65">
        <v>10</v>
      </c>
      <c r="AH65">
        <v>3</v>
      </c>
      <c r="AI65">
        <v>3.5</v>
      </c>
      <c r="AJ65">
        <v>1.5</v>
      </c>
      <c r="AK65">
        <v>0.5</v>
      </c>
      <c r="AL65">
        <v>0.5</v>
      </c>
      <c r="AU65">
        <v>6</v>
      </c>
      <c r="AV65">
        <v>19</v>
      </c>
      <c r="AW65">
        <v>3.166666666666667</v>
      </c>
    </row>
    <row r="66" spans="1:49" x14ac:dyDescent="0.3">
      <c r="A66" s="2">
        <v>45407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0.5</v>
      </c>
      <c r="T66">
        <v>0</v>
      </c>
      <c r="U66">
        <v>5.5</v>
      </c>
      <c r="V66">
        <v>6</v>
      </c>
      <c r="W66">
        <v>18.5</v>
      </c>
      <c r="X66">
        <v>1.5</v>
      </c>
      <c r="Y66">
        <v>0</v>
      </c>
      <c r="Z66">
        <v>24</v>
      </c>
      <c r="AA66">
        <v>32.5</v>
      </c>
      <c r="AB66">
        <v>1.354166666666667</v>
      </c>
      <c r="AF66" s="2">
        <v>45407</v>
      </c>
      <c r="AG66">
        <v>0.5</v>
      </c>
      <c r="AH66">
        <v>0.5</v>
      </c>
      <c r="AI66">
        <v>5.5</v>
      </c>
      <c r="AJ66">
        <v>6</v>
      </c>
      <c r="AK66">
        <v>18.5</v>
      </c>
      <c r="AL66">
        <v>1.5</v>
      </c>
      <c r="AU66">
        <v>6</v>
      </c>
      <c r="AV66">
        <v>32.5</v>
      </c>
      <c r="AW66">
        <v>5.416666666666667</v>
      </c>
    </row>
    <row r="67" spans="1:49" x14ac:dyDescent="0.3">
      <c r="A67" s="2">
        <v>45412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</v>
      </c>
      <c r="S67">
        <v>0</v>
      </c>
      <c r="T67">
        <v>0</v>
      </c>
      <c r="U67">
        <v>0</v>
      </c>
      <c r="V67">
        <v>1</v>
      </c>
      <c r="W67">
        <v>8</v>
      </c>
      <c r="X67">
        <v>13</v>
      </c>
      <c r="Y67">
        <v>0</v>
      </c>
      <c r="Z67">
        <v>24</v>
      </c>
      <c r="AA67">
        <v>22.5</v>
      </c>
      <c r="AB67">
        <v>0.9375</v>
      </c>
      <c r="AF67" s="2">
        <v>45412</v>
      </c>
      <c r="AG67">
        <v>0.5</v>
      </c>
      <c r="AH67">
        <v>1</v>
      </c>
      <c r="AI67">
        <v>8</v>
      </c>
      <c r="AJ67">
        <v>13</v>
      </c>
      <c r="AU67">
        <v>4</v>
      </c>
      <c r="AV67">
        <v>22.5</v>
      </c>
      <c r="AW67">
        <v>5.625</v>
      </c>
    </row>
    <row r="68" spans="1:49" x14ac:dyDescent="0.3">
      <c r="A68" s="2">
        <v>45413</v>
      </c>
      <c r="B68">
        <v>0</v>
      </c>
      <c r="C68">
        <v>0.5</v>
      </c>
      <c r="D68">
        <v>0</v>
      </c>
      <c r="E68">
        <v>10.5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7</v>
      </c>
      <c r="U68">
        <v>0</v>
      </c>
      <c r="V68">
        <v>0</v>
      </c>
      <c r="W68">
        <v>1</v>
      </c>
      <c r="X68">
        <v>2</v>
      </c>
      <c r="Y68">
        <v>0</v>
      </c>
      <c r="Z68">
        <v>24</v>
      </c>
      <c r="AA68">
        <v>22</v>
      </c>
      <c r="AB68">
        <v>0.91666666666666663</v>
      </c>
      <c r="AF68" s="2">
        <v>45413</v>
      </c>
      <c r="AG68">
        <v>0.5</v>
      </c>
      <c r="AH68">
        <v>10.5</v>
      </c>
      <c r="AI68">
        <v>1</v>
      </c>
      <c r="AJ68">
        <v>7</v>
      </c>
      <c r="AK68">
        <v>1</v>
      </c>
      <c r="AL68">
        <v>2</v>
      </c>
      <c r="AU68">
        <v>6</v>
      </c>
      <c r="AV68">
        <v>22</v>
      </c>
      <c r="AW68">
        <v>3.666666666666667</v>
      </c>
    </row>
    <row r="69" spans="1:49" x14ac:dyDescent="0.3">
      <c r="A69" s="2">
        <v>45414</v>
      </c>
      <c r="B69">
        <v>0.5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1.5</v>
      </c>
      <c r="V69">
        <v>0</v>
      </c>
      <c r="W69">
        <v>0</v>
      </c>
      <c r="X69">
        <v>0</v>
      </c>
      <c r="Y69">
        <v>0</v>
      </c>
      <c r="Z69">
        <v>24</v>
      </c>
      <c r="AA69">
        <v>2</v>
      </c>
      <c r="AB69">
        <v>8.3333333333333329E-2</v>
      </c>
      <c r="AF69" s="2">
        <v>45414</v>
      </c>
      <c r="AG69">
        <v>0.5</v>
      </c>
      <c r="AH69">
        <v>1.5</v>
      </c>
      <c r="AU69">
        <v>2</v>
      </c>
      <c r="AV69">
        <v>2</v>
      </c>
      <c r="AW69">
        <v>1</v>
      </c>
    </row>
    <row r="70" spans="1:49" x14ac:dyDescent="0.3">
      <c r="A70" s="2">
        <v>45415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1.5</v>
      </c>
      <c r="U70">
        <v>1</v>
      </c>
      <c r="V70">
        <v>0</v>
      </c>
      <c r="W70">
        <v>0</v>
      </c>
      <c r="X70">
        <v>0</v>
      </c>
      <c r="Y70">
        <v>0</v>
      </c>
      <c r="Z70">
        <v>24</v>
      </c>
      <c r="AA70">
        <v>2.5</v>
      </c>
      <c r="AB70">
        <v>0.1041666666666667</v>
      </c>
      <c r="AF70" s="2">
        <v>45415</v>
      </c>
      <c r="AG70">
        <v>1.5</v>
      </c>
      <c r="AH70">
        <v>1</v>
      </c>
      <c r="AU70">
        <v>2</v>
      </c>
      <c r="AV70">
        <v>2.5</v>
      </c>
      <c r="AW70">
        <v>1.25</v>
      </c>
    </row>
    <row r="71" spans="1:49" x14ac:dyDescent="0.3">
      <c r="A71" s="2">
        <v>45416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0.5</v>
      </c>
      <c r="Q71">
        <v>55</v>
      </c>
      <c r="R71">
        <v>1.5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24</v>
      </c>
      <c r="AA71">
        <v>57</v>
      </c>
      <c r="AB71">
        <v>2.375</v>
      </c>
      <c r="AF71" s="2">
        <v>45416</v>
      </c>
      <c r="AG71">
        <v>0.5</v>
      </c>
      <c r="AH71">
        <v>55</v>
      </c>
      <c r="AI71">
        <v>1.5</v>
      </c>
      <c r="AU71">
        <v>3</v>
      </c>
      <c r="AV71">
        <v>57</v>
      </c>
      <c r="AW71">
        <v>19</v>
      </c>
    </row>
    <row r="72" spans="1:49" x14ac:dyDescent="0.3">
      <c r="A72" s="2">
        <v>45418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2.5</v>
      </c>
      <c r="S72">
        <v>0.5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24</v>
      </c>
      <c r="AA72">
        <v>3</v>
      </c>
      <c r="AB72">
        <v>0.125</v>
      </c>
      <c r="AF72" s="2">
        <v>45418</v>
      </c>
      <c r="AG72">
        <v>2.5</v>
      </c>
      <c r="AH72">
        <v>0.5</v>
      </c>
      <c r="AU72">
        <v>2</v>
      </c>
      <c r="AV72">
        <v>3</v>
      </c>
      <c r="AW72">
        <v>1.5</v>
      </c>
    </row>
    <row r="73" spans="1:49" x14ac:dyDescent="0.3">
      <c r="A73" s="2">
        <v>45420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24</v>
      </c>
      <c r="AA73">
        <v>1</v>
      </c>
      <c r="AB73">
        <v>4.1666666666666657E-2</v>
      </c>
      <c r="AF73" s="2">
        <v>45420</v>
      </c>
      <c r="AG73">
        <v>1</v>
      </c>
      <c r="AU73">
        <v>1</v>
      </c>
      <c r="AV73">
        <v>1</v>
      </c>
      <c r="AW73">
        <v>1</v>
      </c>
    </row>
    <row r="74" spans="1:49" x14ac:dyDescent="0.3">
      <c r="A74" s="2">
        <v>45423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1.5</v>
      </c>
      <c r="U74">
        <v>0</v>
      </c>
      <c r="V74">
        <v>0</v>
      </c>
      <c r="W74">
        <v>0</v>
      </c>
      <c r="X74">
        <v>0</v>
      </c>
      <c r="Y74">
        <v>0</v>
      </c>
      <c r="Z74">
        <v>24</v>
      </c>
      <c r="AA74">
        <v>1.5</v>
      </c>
      <c r="AB74">
        <v>6.25E-2</v>
      </c>
      <c r="AF74" s="2">
        <v>45423</v>
      </c>
      <c r="AG74">
        <v>1.5</v>
      </c>
      <c r="AU74">
        <v>1</v>
      </c>
      <c r="AV74">
        <v>1.5</v>
      </c>
      <c r="AW74">
        <v>1.5</v>
      </c>
    </row>
    <row r="75" spans="1:49" x14ac:dyDescent="0.3">
      <c r="A75" s="2">
        <v>45425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24</v>
      </c>
      <c r="AA75">
        <v>1</v>
      </c>
      <c r="AB75">
        <v>4.1666666666666657E-2</v>
      </c>
      <c r="AF75" s="2">
        <v>45425</v>
      </c>
      <c r="AG75">
        <v>1</v>
      </c>
      <c r="AU75">
        <v>1</v>
      </c>
      <c r="AV75">
        <v>1</v>
      </c>
      <c r="AW75">
        <v>1</v>
      </c>
    </row>
    <row r="76" spans="1:49" x14ac:dyDescent="0.3">
      <c r="A76" s="2">
        <v>45426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17</v>
      </c>
      <c r="Q76">
        <v>0</v>
      </c>
      <c r="R76">
        <v>0.5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24</v>
      </c>
      <c r="AA76">
        <v>17.5</v>
      </c>
      <c r="AB76">
        <v>0.72916666666666663</v>
      </c>
      <c r="AF76" s="2">
        <v>45426</v>
      </c>
      <c r="AG76">
        <v>17</v>
      </c>
      <c r="AH76">
        <v>0.5</v>
      </c>
      <c r="AU76">
        <v>2</v>
      </c>
      <c r="AV76">
        <v>17.5</v>
      </c>
      <c r="AW76">
        <v>8.75</v>
      </c>
    </row>
    <row r="77" spans="1:49" x14ac:dyDescent="0.3">
      <c r="A77" s="2">
        <v>45428</v>
      </c>
      <c r="B77">
        <v>0</v>
      </c>
      <c r="C77">
        <v>0.5</v>
      </c>
      <c r="D77">
        <v>0.5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0.5</v>
      </c>
      <c r="W77">
        <v>0</v>
      </c>
      <c r="X77">
        <v>0.5</v>
      </c>
      <c r="Y77">
        <v>0</v>
      </c>
      <c r="Z77">
        <v>24</v>
      </c>
      <c r="AA77">
        <v>3</v>
      </c>
      <c r="AB77">
        <v>0.125</v>
      </c>
      <c r="AF77" s="2">
        <v>45428</v>
      </c>
      <c r="AG77">
        <v>0.5</v>
      </c>
      <c r="AH77">
        <v>0.5</v>
      </c>
      <c r="AI77">
        <v>1</v>
      </c>
      <c r="AJ77">
        <v>0.5</v>
      </c>
      <c r="AK77">
        <v>0.5</v>
      </c>
      <c r="AU77">
        <v>5</v>
      </c>
      <c r="AV77">
        <v>3</v>
      </c>
      <c r="AW77">
        <v>0.6</v>
      </c>
    </row>
    <row r="78" spans="1:49" x14ac:dyDescent="0.3">
      <c r="A78" s="2">
        <v>45429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0.5</v>
      </c>
      <c r="U78">
        <v>0</v>
      </c>
      <c r="V78">
        <v>0</v>
      </c>
      <c r="W78">
        <v>0.5</v>
      </c>
      <c r="X78">
        <v>0</v>
      </c>
      <c r="Y78">
        <v>0</v>
      </c>
      <c r="Z78">
        <v>24</v>
      </c>
      <c r="AA78">
        <v>1</v>
      </c>
      <c r="AB78">
        <v>4.1666666666666657E-2</v>
      </c>
      <c r="AF78" s="2">
        <v>45429</v>
      </c>
      <c r="AG78">
        <v>0.5</v>
      </c>
      <c r="AH78">
        <v>0.5</v>
      </c>
      <c r="AU78">
        <v>2</v>
      </c>
      <c r="AV78">
        <v>1</v>
      </c>
      <c r="AW78">
        <v>0.5</v>
      </c>
    </row>
    <row r="79" spans="1:49" x14ac:dyDescent="0.3">
      <c r="A79" s="2">
        <v>45430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5.5</v>
      </c>
      <c r="S79">
        <v>0</v>
      </c>
      <c r="T79">
        <v>0.5</v>
      </c>
      <c r="U79">
        <v>0</v>
      </c>
      <c r="V79">
        <v>0</v>
      </c>
      <c r="W79">
        <v>0</v>
      </c>
      <c r="X79">
        <v>0</v>
      </c>
      <c r="Y79">
        <v>0</v>
      </c>
      <c r="Z79">
        <v>24</v>
      </c>
      <c r="AA79">
        <v>6</v>
      </c>
      <c r="AB79">
        <v>0.25</v>
      </c>
      <c r="AF79" s="2">
        <v>45430</v>
      </c>
      <c r="AG79">
        <v>5.5</v>
      </c>
      <c r="AH79">
        <v>0.5</v>
      </c>
      <c r="AU79">
        <v>2</v>
      </c>
      <c r="AV79">
        <v>6</v>
      </c>
      <c r="AW79">
        <v>3</v>
      </c>
    </row>
    <row r="80" spans="1:49" x14ac:dyDescent="0.3">
      <c r="A80" s="2">
        <v>45432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0.5</v>
      </c>
      <c r="V80">
        <v>0.5</v>
      </c>
      <c r="W80">
        <v>0</v>
      </c>
      <c r="X80">
        <v>0</v>
      </c>
      <c r="Y80">
        <v>0</v>
      </c>
      <c r="Z80">
        <v>24</v>
      </c>
      <c r="AA80">
        <v>3</v>
      </c>
      <c r="AB80">
        <v>0.125</v>
      </c>
      <c r="AF80" s="2">
        <v>45432</v>
      </c>
      <c r="AG80">
        <v>2</v>
      </c>
      <c r="AH80">
        <v>0.5</v>
      </c>
      <c r="AI80">
        <v>0.5</v>
      </c>
      <c r="AU80">
        <v>3</v>
      </c>
      <c r="AV80">
        <v>3</v>
      </c>
      <c r="AW80">
        <v>1</v>
      </c>
    </row>
    <row r="81" spans="1:49" x14ac:dyDescent="0.3">
      <c r="A81" s="2">
        <v>45433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</v>
      </c>
      <c r="W81">
        <v>0</v>
      </c>
      <c r="X81">
        <v>0</v>
      </c>
      <c r="Y81">
        <v>0</v>
      </c>
      <c r="Z81">
        <v>24</v>
      </c>
      <c r="AA81">
        <v>4</v>
      </c>
      <c r="AB81">
        <v>0.16666666666666671</v>
      </c>
      <c r="AF81" s="2">
        <v>45433</v>
      </c>
      <c r="AG81">
        <v>4</v>
      </c>
      <c r="AU81">
        <v>1</v>
      </c>
      <c r="AV81">
        <v>4</v>
      </c>
      <c r="AW81">
        <v>4</v>
      </c>
    </row>
    <row r="82" spans="1:49" x14ac:dyDescent="0.3">
      <c r="A82" s="2">
        <v>45436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15</v>
      </c>
      <c r="S82">
        <v>8.5</v>
      </c>
      <c r="T82">
        <v>0.5</v>
      </c>
      <c r="U82">
        <v>4.5</v>
      </c>
      <c r="V82">
        <v>1.5</v>
      </c>
      <c r="W82">
        <v>1.5</v>
      </c>
      <c r="X82">
        <v>0</v>
      </c>
      <c r="Y82">
        <v>0</v>
      </c>
      <c r="Z82">
        <v>24</v>
      </c>
      <c r="AA82">
        <v>31.5</v>
      </c>
      <c r="AB82">
        <v>1.3125</v>
      </c>
      <c r="AF82" s="2">
        <v>45436</v>
      </c>
      <c r="AG82">
        <v>15</v>
      </c>
      <c r="AH82">
        <v>8.5</v>
      </c>
      <c r="AI82">
        <v>0.5</v>
      </c>
      <c r="AJ82">
        <v>4.5</v>
      </c>
      <c r="AK82">
        <v>1.5</v>
      </c>
      <c r="AL82">
        <v>1.5</v>
      </c>
      <c r="AU82">
        <v>6</v>
      </c>
      <c r="AV82">
        <v>31.5</v>
      </c>
      <c r="AW82">
        <v>5.25</v>
      </c>
    </row>
    <row r="83" spans="1:49" x14ac:dyDescent="0.3">
      <c r="A83" s="2">
        <v>45437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0.5</v>
      </c>
      <c r="I83">
        <v>1.5</v>
      </c>
      <c r="J83">
        <v>1</v>
      </c>
      <c r="K83">
        <v>2</v>
      </c>
      <c r="L83">
        <v>0.5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24</v>
      </c>
      <c r="AA83">
        <v>5.5</v>
      </c>
      <c r="AB83">
        <v>0.22916666666666671</v>
      </c>
      <c r="AF83" s="2">
        <v>45437</v>
      </c>
      <c r="AG83">
        <v>0.5</v>
      </c>
      <c r="AH83">
        <v>1.5</v>
      </c>
      <c r="AI83">
        <v>1</v>
      </c>
      <c r="AJ83">
        <v>2</v>
      </c>
      <c r="AK83">
        <v>0.5</v>
      </c>
      <c r="AU83">
        <v>5</v>
      </c>
      <c r="AV83">
        <v>5.5</v>
      </c>
      <c r="AW83">
        <v>1.1000000000000001</v>
      </c>
    </row>
    <row r="84" spans="1:49" x14ac:dyDescent="0.3">
      <c r="A84" s="2">
        <v>45439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6.5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24</v>
      </c>
      <c r="AA84">
        <v>6.5</v>
      </c>
      <c r="AB84">
        <v>0.27083333333333331</v>
      </c>
      <c r="AF84" s="2">
        <v>45439</v>
      </c>
      <c r="AG84">
        <v>6.5</v>
      </c>
      <c r="AU84">
        <v>1</v>
      </c>
      <c r="AV84">
        <v>6.5</v>
      </c>
      <c r="AW84">
        <v>6.5</v>
      </c>
    </row>
    <row r="85" spans="1:49" x14ac:dyDescent="0.3">
      <c r="A85" s="2">
        <v>45441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1.5</v>
      </c>
      <c r="X85">
        <v>0</v>
      </c>
      <c r="Y85">
        <v>0</v>
      </c>
      <c r="Z85">
        <v>24</v>
      </c>
      <c r="AA85">
        <v>1.5</v>
      </c>
      <c r="AB85">
        <v>6.25E-2</v>
      </c>
      <c r="AF85" s="2">
        <v>45441</v>
      </c>
      <c r="AG85">
        <v>1.5</v>
      </c>
      <c r="AU85">
        <v>1</v>
      </c>
      <c r="AV85">
        <v>1.5</v>
      </c>
      <c r="AW85">
        <v>1.5</v>
      </c>
    </row>
    <row r="86" spans="1:49" x14ac:dyDescent="0.3">
      <c r="A86" s="2">
        <v>45442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1.5</v>
      </c>
      <c r="T86">
        <v>20.5</v>
      </c>
      <c r="U86">
        <v>0</v>
      </c>
      <c r="V86">
        <v>0</v>
      </c>
      <c r="W86">
        <v>0</v>
      </c>
      <c r="X86">
        <v>0</v>
      </c>
      <c r="Y86">
        <v>0</v>
      </c>
      <c r="Z86">
        <v>24</v>
      </c>
      <c r="AA86">
        <v>22</v>
      </c>
      <c r="AB86">
        <v>0.91666666666666663</v>
      </c>
      <c r="AF86" s="2">
        <v>45442</v>
      </c>
      <c r="AG86">
        <v>1.5</v>
      </c>
      <c r="AH86">
        <v>20.5</v>
      </c>
      <c r="AU86">
        <v>2</v>
      </c>
      <c r="AV86">
        <v>22</v>
      </c>
      <c r="AW86">
        <v>11</v>
      </c>
    </row>
    <row r="87" spans="1:49" x14ac:dyDescent="0.3">
      <c r="A87" s="2">
        <v>45443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13</v>
      </c>
      <c r="S87">
        <v>1.5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24</v>
      </c>
      <c r="AA87">
        <v>14.5</v>
      </c>
      <c r="AB87">
        <v>0.60416666666666663</v>
      </c>
      <c r="AF87" s="2">
        <v>45443</v>
      </c>
      <c r="AG87">
        <v>13</v>
      </c>
      <c r="AH87">
        <v>1.5</v>
      </c>
      <c r="AU87">
        <v>2</v>
      </c>
      <c r="AV87">
        <v>14.5</v>
      </c>
      <c r="AW87">
        <v>7.25</v>
      </c>
    </row>
    <row r="88" spans="1:49" x14ac:dyDescent="0.3">
      <c r="A88" s="2">
        <v>45444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1.5</v>
      </c>
      <c r="S88">
        <v>5.5</v>
      </c>
      <c r="T88">
        <v>0.5</v>
      </c>
      <c r="U88">
        <v>0</v>
      </c>
      <c r="V88">
        <v>0</v>
      </c>
      <c r="W88">
        <v>0</v>
      </c>
      <c r="X88">
        <v>0</v>
      </c>
      <c r="Y88">
        <v>0</v>
      </c>
      <c r="Z88">
        <v>24</v>
      </c>
      <c r="AA88">
        <v>7.5</v>
      </c>
      <c r="AB88">
        <v>0.3125</v>
      </c>
      <c r="AF88" s="2">
        <v>45444</v>
      </c>
      <c r="AG88">
        <v>1.5</v>
      </c>
      <c r="AH88">
        <v>5.5</v>
      </c>
      <c r="AI88">
        <v>0.5</v>
      </c>
      <c r="AU88">
        <v>3</v>
      </c>
      <c r="AV88">
        <v>7.5</v>
      </c>
      <c r="AW88">
        <v>2.5</v>
      </c>
    </row>
    <row r="89" spans="1:49" x14ac:dyDescent="0.3">
      <c r="A89" s="2">
        <v>45451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6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24</v>
      </c>
      <c r="AA89">
        <v>6.5</v>
      </c>
      <c r="AB89">
        <v>0.27083333333333331</v>
      </c>
      <c r="AF89" s="2">
        <v>45451</v>
      </c>
      <c r="AG89">
        <v>0.5</v>
      </c>
      <c r="AH89">
        <v>6</v>
      </c>
      <c r="AU89">
        <v>2</v>
      </c>
      <c r="AV89">
        <v>6.5</v>
      </c>
      <c r="AW89">
        <v>3.25</v>
      </c>
    </row>
    <row r="90" spans="1:49" x14ac:dyDescent="0.3">
      <c r="A90" s="2">
        <v>45452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1.5</v>
      </c>
      <c r="P90">
        <v>0</v>
      </c>
      <c r="Q90">
        <v>0</v>
      </c>
      <c r="R90">
        <v>0</v>
      </c>
      <c r="S90">
        <v>0</v>
      </c>
      <c r="T90">
        <v>0</v>
      </c>
      <c r="U90">
        <v>0.5</v>
      </c>
      <c r="V90">
        <v>0</v>
      </c>
      <c r="W90">
        <v>0</v>
      </c>
      <c r="X90">
        <v>0</v>
      </c>
      <c r="Y90">
        <v>0</v>
      </c>
      <c r="Z90">
        <v>24</v>
      </c>
      <c r="AA90">
        <v>2</v>
      </c>
      <c r="AB90">
        <v>8.3333333333333329E-2</v>
      </c>
      <c r="AF90" s="2">
        <v>45452</v>
      </c>
      <c r="AG90">
        <v>1.5</v>
      </c>
      <c r="AH90">
        <v>0.5</v>
      </c>
      <c r="AU90">
        <v>2</v>
      </c>
      <c r="AV90">
        <v>2</v>
      </c>
      <c r="AW90">
        <v>1</v>
      </c>
    </row>
    <row r="91" spans="1:49" x14ac:dyDescent="0.3">
      <c r="A91" s="2">
        <v>45453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5.5</v>
      </c>
      <c r="Y91">
        <v>0</v>
      </c>
      <c r="Z91">
        <v>24</v>
      </c>
      <c r="AA91">
        <v>6.5</v>
      </c>
      <c r="AB91">
        <v>0.27083333333333331</v>
      </c>
      <c r="AF91" s="2">
        <v>45453</v>
      </c>
      <c r="AG91">
        <v>1</v>
      </c>
      <c r="AH91">
        <v>5.5</v>
      </c>
      <c r="AU91">
        <v>2</v>
      </c>
      <c r="AV91">
        <v>6.5</v>
      </c>
      <c r="AW91">
        <v>3.25</v>
      </c>
    </row>
    <row r="92" spans="1:49" x14ac:dyDescent="0.3">
      <c r="A92" s="2">
        <v>45454</v>
      </c>
      <c r="B92">
        <v>0.5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3</v>
      </c>
      <c r="W92">
        <v>0</v>
      </c>
      <c r="X92">
        <v>0</v>
      </c>
      <c r="Y92">
        <v>0</v>
      </c>
      <c r="Z92">
        <v>24</v>
      </c>
      <c r="AA92">
        <v>3.5</v>
      </c>
      <c r="AB92">
        <v>0.14583333333333329</v>
      </c>
      <c r="AF92" s="2">
        <v>45454</v>
      </c>
      <c r="AG92">
        <v>0.5</v>
      </c>
      <c r="AH92">
        <v>3</v>
      </c>
      <c r="AU92">
        <v>2</v>
      </c>
      <c r="AV92">
        <v>3.5</v>
      </c>
      <c r="AW92">
        <v>1.75</v>
      </c>
    </row>
    <row r="93" spans="1:49" x14ac:dyDescent="0.3">
      <c r="A93" s="2">
        <v>45457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4.5</v>
      </c>
      <c r="V93">
        <v>1</v>
      </c>
      <c r="W93">
        <v>0</v>
      </c>
      <c r="X93">
        <v>1</v>
      </c>
      <c r="Y93">
        <v>0</v>
      </c>
      <c r="Z93">
        <v>24</v>
      </c>
      <c r="AA93">
        <v>6.5</v>
      </c>
      <c r="AB93">
        <v>0.27083333333333331</v>
      </c>
      <c r="AF93" s="2">
        <v>45457</v>
      </c>
      <c r="AG93">
        <v>4.5</v>
      </c>
      <c r="AH93">
        <v>1</v>
      </c>
      <c r="AI93">
        <v>1</v>
      </c>
      <c r="AU93">
        <v>3</v>
      </c>
      <c r="AV93">
        <v>6.5</v>
      </c>
      <c r="AW93">
        <v>2.166666666666667</v>
      </c>
    </row>
    <row r="94" spans="1:49" x14ac:dyDescent="0.3">
      <c r="A94" s="2">
        <v>45458</v>
      </c>
      <c r="B94">
        <v>7.5</v>
      </c>
      <c r="C94">
        <v>5.5</v>
      </c>
      <c r="D94">
        <v>0</v>
      </c>
      <c r="E94">
        <v>0</v>
      </c>
      <c r="F94">
        <v>0</v>
      </c>
      <c r="G94">
        <v>0</v>
      </c>
      <c r="H94">
        <v>0.5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0.5</v>
      </c>
      <c r="U94">
        <v>0</v>
      </c>
      <c r="V94">
        <v>0</v>
      </c>
      <c r="W94">
        <v>0</v>
      </c>
      <c r="X94">
        <v>0</v>
      </c>
      <c r="Y94">
        <v>0</v>
      </c>
      <c r="Z94">
        <v>24</v>
      </c>
      <c r="AA94">
        <v>14</v>
      </c>
      <c r="AB94">
        <v>0.58333333333333337</v>
      </c>
      <c r="AF94" s="2">
        <v>45458</v>
      </c>
      <c r="AG94">
        <v>7.5</v>
      </c>
      <c r="AH94">
        <v>5.5</v>
      </c>
      <c r="AI94">
        <v>0.5</v>
      </c>
      <c r="AJ94">
        <v>0.5</v>
      </c>
      <c r="AU94">
        <v>4</v>
      </c>
      <c r="AV94">
        <v>14</v>
      </c>
      <c r="AW94">
        <v>3.5</v>
      </c>
    </row>
    <row r="95" spans="1:49" x14ac:dyDescent="0.3">
      <c r="A95" s="2">
        <v>45459</v>
      </c>
      <c r="B95">
        <v>0</v>
      </c>
      <c r="C95">
        <v>6.5</v>
      </c>
      <c r="D95">
        <v>0</v>
      </c>
      <c r="E95">
        <v>0</v>
      </c>
      <c r="F95">
        <v>0.5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24</v>
      </c>
      <c r="AA95">
        <v>7</v>
      </c>
      <c r="AB95">
        <v>0.29166666666666669</v>
      </c>
      <c r="AF95" s="2">
        <v>45459</v>
      </c>
      <c r="AG95">
        <v>6.5</v>
      </c>
      <c r="AH95">
        <v>0.5</v>
      </c>
      <c r="AU95">
        <v>2</v>
      </c>
      <c r="AV95">
        <v>7</v>
      </c>
      <c r="AW95">
        <v>3.5</v>
      </c>
    </row>
    <row r="96" spans="1:49" x14ac:dyDescent="0.3">
      <c r="A96" s="2">
        <v>45464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2.5</v>
      </c>
      <c r="V96">
        <v>14</v>
      </c>
      <c r="W96">
        <v>0</v>
      </c>
      <c r="X96">
        <v>0</v>
      </c>
      <c r="Y96">
        <v>0</v>
      </c>
      <c r="Z96">
        <v>24</v>
      </c>
      <c r="AA96">
        <v>16.5</v>
      </c>
      <c r="AB96">
        <v>0.6875</v>
      </c>
      <c r="AF96" s="2">
        <v>45464</v>
      </c>
      <c r="AG96">
        <v>2.5</v>
      </c>
      <c r="AH96">
        <v>14</v>
      </c>
      <c r="AU96">
        <v>2</v>
      </c>
      <c r="AV96">
        <v>16.5</v>
      </c>
      <c r="AW96">
        <v>8.25</v>
      </c>
    </row>
    <row r="97" spans="1:49" x14ac:dyDescent="0.3">
      <c r="A97" s="2">
        <v>45467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0.5</v>
      </c>
      <c r="U97">
        <v>0</v>
      </c>
      <c r="V97">
        <v>0</v>
      </c>
      <c r="W97">
        <v>0</v>
      </c>
      <c r="X97">
        <v>0.5</v>
      </c>
      <c r="Y97">
        <v>0</v>
      </c>
      <c r="Z97">
        <v>24</v>
      </c>
      <c r="AA97">
        <v>1</v>
      </c>
      <c r="AB97">
        <v>4.1666666666666657E-2</v>
      </c>
      <c r="AF97" s="2">
        <v>45467</v>
      </c>
      <c r="AG97">
        <v>0.5</v>
      </c>
      <c r="AH97">
        <v>0.5</v>
      </c>
      <c r="AU97">
        <v>2</v>
      </c>
      <c r="AV97">
        <v>1</v>
      </c>
      <c r="AW97">
        <v>0.5</v>
      </c>
    </row>
    <row r="98" spans="1:49" x14ac:dyDescent="0.3">
      <c r="A98" s="2">
        <v>45470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5.5</v>
      </c>
      <c r="R98">
        <v>2</v>
      </c>
      <c r="S98">
        <v>1.5</v>
      </c>
      <c r="T98">
        <v>0.5</v>
      </c>
      <c r="U98">
        <v>0</v>
      </c>
      <c r="V98">
        <v>0</v>
      </c>
      <c r="W98">
        <v>0</v>
      </c>
      <c r="X98">
        <v>0</v>
      </c>
      <c r="Y98">
        <v>0</v>
      </c>
      <c r="Z98">
        <v>24</v>
      </c>
      <c r="AA98">
        <v>9.5</v>
      </c>
      <c r="AB98">
        <v>0.39583333333333331</v>
      </c>
      <c r="AF98" s="2">
        <v>45470</v>
      </c>
      <c r="AG98">
        <v>5.5</v>
      </c>
      <c r="AH98">
        <v>2</v>
      </c>
      <c r="AI98">
        <v>1.5</v>
      </c>
      <c r="AJ98">
        <v>0.5</v>
      </c>
      <c r="AU98">
        <v>4</v>
      </c>
      <c r="AV98">
        <v>9.5</v>
      </c>
      <c r="AW98">
        <v>2.375</v>
      </c>
    </row>
    <row r="99" spans="1:49" x14ac:dyDescent="0.3">
      <c r="A99" s="2">
        <v>45472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0.5</v>
      </c>
      <c r="R99">
        <v>1</v>
      </c>
      <c r="S99">
        <v>0.5</v>
      </c>
      <c r="T99">
        <v>0</v>
      </c>
      <c r="U99">
        <v>0.5</v>
      </c>
      <c r="V99">
        <v>0.5</v>
      </c>
      <c r="W99">
        <v>0.5</v>
      </c>
      <c r="X99">
        <v>0.5</v>
      </c>
      <c r="Y99">
        <v>0</v>
      </c>
      <c r="Z99">
        <v>24</v>
      </c>
      <c r="AA99">
        <v>5</v>
      </c>
      <c r="AB99">
        <v>0.20833333333333329</v>
      </c>
      <c r="AF99" s="2">
        <v>45472</v>
      </c>
      <c r="AG99">
        <v>1</v>
      </c>
      <c r="AH99">
        <v>0.5</v>
      </c>
      <c r="AI99">
        <v>1</v>
      </c>
      <c r="AJ99">
        <v>0.5</v>
      </c>
      <c r="AK99">
        <v>0.5</v>
      </c>
      <c r="AL99">
        <v>0.5</v>
      </c>
      <c r="AM99">
        <v>0.5</v>
      </c>
      <c r="AN99">
        <v>0.5</v>
      </c>
      <c r="AU99">
        <v>8</v>
      </c>
      <c r="AV99">
        <v>5</v>
      </c>
      <c r="AW99">
        <v>0.625</v>
      </c>
    </row>
    <row r="100" spans="1:49" x14ac:dyDescent="0.3">
      <c r="A100" s="2">
        <v>45473</v>
      </c>
      <c r="B100">
        <v>0.5</v>
      </c>
      <c r="C100">
        <v>0</v>
      </c>
      <c r="D100">
        <v>0</v>
      </c>
      <c r="E100">
        <v>0.5</v>
      </c>
      <c r="F100">
        <v>0</v>
      </c>
      <c r="G100">
        <v>0.5</v>
      </c>
      <c r="H100">
        <v>0.5</v>
      </c>
      <c r="I100">
        <v>0</v>
      </c>
      <c r="J100">
        <v>0.5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1.5</v>
      </c>
      <c r="W100">
        <v>0</v>
      </c>
      <c r="X100">
        <v>0</v>
      </c>
      <c r="Y100">
        <v>0</v>
      </c>
      <c r="Z100">
        <v>24</v>
      </c>
      <c r="AA100">
        <v>4</v>
      </c>
      <c r="AB100">
        <v>0.16666666666666671</v>
      </c>
      <c r="AF100" s="2">
        <v>45473</v>
      </c>
      <c r="AG100">
        <v>0.5</v>
      </c>
      <c r="AH100">
        <v>0.5</v>
      </c>
      <c r="AI100">
        <v>0.5</v>
      </c>
      <c r="AJ100">
        <v>0.5</v>
      </c>
      <c r="AK100">
        <v>0.5</v>
      </c>
      <c r="AL100">
        <v>1.5</v>
      </c>
      <c r="AU100">
        <v>6</v>
      </c>
      <c r="AV100">
        <v>4</v>
      </c>
      <c r="AW100">
        <v>0.66666666666666663</v>
      </c>
    </row>
    <row r="101" spans="1:49" x14ac:dyDescent="0.3">
      <c r="A101" s="2">
        <v>45476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12</v>
      </c>
      <c r="R101">
        <v>5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24</v>
      </c>
      <c r="AA101">
        <v>17</v>
      </c>
      <c r="AB101">
        <v>0.70833333333333337</v>
      </c>
      <c r="AF101" s="2">
        <v>45476</v>
      </c>
      <c r="AG101">
        <v>12</v>
      </c>
      <c r="AH101">
        <v>5</v>
      </c>
      <c r="AU101">
        <v>2</v>
      </c>
      <c r="AV101">
        <v>17</v>
      </c>
      <c r="AW101">
        <v>8.5</v>
      </c>
    </row>
    <row r="102" spans="1:49" x14ac:dyDescent="0.3">
      <c r="A102" s="2">
        <v>45477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12</v>
      </c>
      <c r="R102">
        <v>9</v>
      </c>
      <c r="S102">
        <v>0</v>
      </c>
      <c r="T102">
        <v>0</v>
      </c>
      <c r="U102">
        <v>0</v>
      </c>
      <c r="W102">
        <v>0</v>
      </c>
      <c r="X102">
        <v>0.5</v>
      </c>
      <c r="Z102">
        <v>22</v>
      </c>
      <c r="AA102">
        <v>21.5</v>
      </c>
      <c r="AB102">
        <v>0.97727272727272729</v>
      </c>
      <c r="AF102" s="2">
        <v>45477</v>
      </c>
      <c r="AG102">
        <v>12</v>
      </c>
      <c r="AH102">
        <v>9</v>
      </c>
      <c r="AI102">
        <v>0.5</v>
      </c>
      <c r="AU102">
        <v>3</v>
      </c>
      <c r="AV102">
        <v>21.5</v>
      </c>
      <c r="AW102">
        <v>7.166666666666667</v>
      </c>
    </row>
    <row r="103" spans="1:49" x14ac:dyDescent="0.3">
      <c r="A103" s="2">
        <v>45479</v>
      </c>
      <c r="B103">
        <v>2.5</v>
      </c>
      <c r="C103">
        <v>0.5</v>
      </c>
      <c r="D103">
        <v>0</v>
      </c>
      <c r="J103">
        <v>0</v>
      </c>
      <c r="K103">
        <v>0</v>
      </c>
      <c r="L103">
        <v>0</v>
      </c>
      <c r="M103">
        <v>0.5</v>
      </c>
      <c r="N103">
        <v>7</v>
      </c>
      <c r="O103">
        <v>10.5</v>
      </c>
      <c r="P103">
        <v>7</v>
      </c>
      <c r="Q103">
        <v>4</v>
      </c>
      <c r="R103">
        <v>1</v>
      </c>
      <c r="S103">
        <v>0</v>
      </c>
      <c r="T103">
        <v>0.5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19</v>
      </c>
      <c r="AA103">
        <v>33.5</v>
      </c>
      <c r="AB103">
        <v>1.763157894736842</v>
      </c>
      <c r="AF103" s="2">
        <v>45479</v>
      </c>
      <c r="AG103">
        <v>2.5</v>
      </c>
      <c r="AH103">
        <v>0.5</v>
      </c>
      <c r="AI103">
        <v>0.5</v>
      </c>
      <c r="AJ103">
        <v>7</v>
      </c>
      <c r="AK103">
        <v>10.5</v>
      </c>
      <c r="AL103">
        <v>7</v>
      </c>
      <c r="AM103">
        <v>4</v>
      </c>
      <c r="AN103">
        <v>1</v>
      </c>
      <c r="AO103">
        <v>0.5</v>
      </c>
      <c r="AU103">
        <v>9</v>
      </c>
      <c r="AV103">
        <v>33.5</v>
      </c>
      <c r="AW103">
        <v>3.7222222222222219</v>
      </c>
    </row>
    <row r="104" spans="1:49" x14ac:dyDescent="0.3">
      <c r="A104" s="2">
        <v>45480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24</v>
      </c>
      <c r="AA104">
        <v>1</v>
      </c>
      <c r="AB104">
        <v>4.1666666666666657E-2</v>
      </c>
      <c r="AF104" s="2">
        <v>45480</v>
      </c>
      <c r="AG104">
        <v>1</v>
      </c>
      <c r="AU104">
        <v>1</v>
      </c>
      <c r="AV104">
        <v>1</v>
      </c>
      <c r="AW104">
        <v>1</v>
      </c>
    </row>
    <row r="105" spans="1:49" x14ac:dyDescent="0.3">
      <c r="A105" s="2">
        <v>45481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1.5</v>
      </c>
      <c r="S105">
        <v>53.5</v>
      </c>
      <c r="T105">
        <v>0.5</v>
      </c>
      <c r="U105">
        <v>2.5</v>
      </c>
      <c r="V105">
        <v>1</v>
      </c>
      <c r="W105">
        <v>0</v>
      </c>
      <c r="X105">
        <v>0</v>
      </c>
      <c r="Y105">
        <v>1</v>
      </c>
      <c r="Z105">
        <v>24</v>
      </c>
      <c r="AA105">
        <v>60</v>
      </c>
      <c r="AB105">
        <v>2.5</v>
      </c>
      <c r="AF105" s="2">
        <v>45481</v>
      </c>
      <c r="AG105">
        <v>1.5</v>
      </c>
      <c r="AH105">
        <v>53.5</v>
      </c>
      <c r="AI105">
        <v>0.5</v>
      </c>
      <c r="AJ105">
        <v>2.5</v>
      </c>
      <c r="AK105">
        <v>1</v>
      </c>
      <c r="AL105">
        <v>1</v>
      </c>
      <c r="AU105">
        <v>6</v>
      </c>
      <c r="AV105">
        <v>60</v>
      </c>
      <c r="AW105">
        <v>10</v>
      </c>
    </row>
    <row r="106" spans="1:49" x14ac:dyDescent="0.3">
      <c r="A106" s="2">
        <v>45482</v>
      </c>
      <c r="B106">
        <v>0</v>
      </c>
      <c r="C106">
        <v>0</v>
      </c>
      <c r="D106">
        <v>0</v>
      </c>
      <c r="E106">
        <v>0</v>
      </c>
      <c r="F106">
        <v>0.5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24</v>
      </c>
      <c r="AA106">
        <v>1</v>
      </c>
      <c r="AB106">
        <v>4.1666666666666657E-2</v>
      </c>
      <c r="AF106" s="2">
        <v>45482</v>
      </c>
      <c r="AG106">
        <v>0.5</v>
      </c>
      <c r="AH106">
        <v>0.5</v>
      </c>
      <c r="AU106">
        <v>2</v>
      </c>
      <c r="AV106">
        <v>1</v>
      </c>
      <c r="AW106">
        <v>0.5</v>
      </c>
    </row>
    <row r="107" spans="1:49" x14ac:dyDescent="0.3">
      <c r="A107" s="2">
        <v>45491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26.5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24</v>
      </c>
      <c r="AA107">
        <v>27.5</v>
      </c>
      <c r="AB107">
        <v>1.145833333333333</v>
      </c>
      <c r="AF107" s="2">
        <v>45491</v>
      </c>
      <c r="AG107">
        <v>26.5</v>
      </c>
      <c r="AH107">
        <v>1</v>
      </c>
      <c r="AU107">
        <v>2</v>
      </c>
      <c r="AV107">
        <v>27.5</v>
      </c>
      <c r="AW107">
        <v>13.75</v>
      </c>
    </row>
    <row r="108" spans="1:49" x14ac:dyDescent="0.3">
      <c r="A108" s="2">
        <v>45493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24</v>
      </c>
      <c r="AA108">
        <v>2</v>
      </c>
      <c r="AB108">
        <v>8.3333333333333329E-2</v>
      </c>
      <c r="AF108" s="2">
        <v>45493</v>
      </c>
      <c r="AG108">
        <v>2</v>
      </c>
      <c r="AU108">
        <v>1</v>
      </c>
      <c r="AV108">
        <v>2</v>
      </c>
      <c r="AW108">
        <v>2</v>
      </c>
    </row>
    <row r="109" spans="1:49" x14ac:dyDescent="0.3">
      <c r="A109" s="2">
        <v>45508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24</v>
      </c>
      <c r="AA109">
        <v>7</v>
      </c>
      <c r="AB109">
        <v>0.29166666666666669</v>
      </c>
      <c r="AF109" s="2">
        <v>45508</v>
      </c>
      <c r="AG109">
        <v>7</v>
      </c>
      <c r="AU109">
        <v>1</v>
      </c>
      <c r="AV109">
        <v>7</v>
      </c>
      <c r="AW109">
        <v>7</v>
      </c>
    </row>
    <row r="110" spans="1:49" x14ac:dyDescent="0.3">
      <c r="A110" s="2">
        <v>45528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8.5</v>
      </c>
      <c r="T110">
        <v>15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16</v>
      </c>
      <c r="AA110">
        <v>23.5</v>
      </c>
      <c r="AB110">
        <v>1.46875</v>
      </c>
      <c r="AF110" s="2">
        <v>45528</v>
      </c>
      <c r="AG110">
        <v>8.5</v>
      </c>
      <c r="AH110">
        <v>15</v>
      </c>
      <c r="AU110">
        <v>2</v>
      </c>
      <c r="AV110">
        <v>23.5</v>
      </c>
      <c r="AW110">
        <v>11.75</v>
      </c>
    </row>
    <row r="111" spans="1:49" x14ac:dyDescent="0.3">
      <c r="A111" s="2">
        <v>45533</v>
      </c>
      <c r="B111">
        <v>0</v>
      </c>
      <c r="C111">
        <v>0</v>
      </c>
      <c r="D111">
        <v>0</v>
      </c>
      <c r="E111">
        <v>0</v>
      </c>
      <c r="F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1.5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23</v>
      </c>
      <c r="AA111">
        <v>2.5</v>
      </c>
      <c r="AB111">
        <v>0.108695652173913</v>
      </c>
      <c r="AF111" s="2">
        <v>45533</v>
      </c>
      <c r="AG111">
        <v>1</v>
      </c>
      <c r="AH111">
        <v>1.5</v>
      </c>
      <c r="AU111">
        <v>2</v>
      </c>
      <c r="AV111">
        <v>2.5</v>
      </c>
      <c r="AW111">
        <v>1.25</v>
      </c>
    </row>
    <row r="112" spans="1:49" x14ac:dyDescent="0.3">
      <c r="A112" s="2">
        <v>45537</v>
      </c>
      <c r="B112">
        <v>0</v>
      </c>
      <c r="C112">
        <v>0</v>
      </c>
      <c r="D112">
        <v>0</v>
      </c>
      <c r="E112">
        <v>0</v>
      </c>
      <c r="F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</v>
      </c>
      <c r="T112">
        <v>2.5</v>
      </c>
      <c r="U112">
        <v>0</v>
      </c>
      <c r="V112">
        <v>0.5</v>
      </c>
      <c r="W112">
        <v>0</v>
      </c>
      <c r="X112">
        <v>0</v>
      </c>
      <c r="Y112">
        <v>0</v>
      </c>
      <c r="Z112">
        <v>23</v>
      </c>
      <c r="AA112">
        <v>8</v>
      </c>
      <c r="AB112">
        <v>0.34782608695652167</v>
      </c>
      <c r="AF112" s="2">
        <v>45537</v>
      </c>
      <c r="AG112">
        <v>5</v>
      </c>
      <c r="AH112">
        <v>2.5</v>
      </c>
      <c r="AI112">
        <v>0.5</v>
      </c>
      <c r="AU112">
        <v>3</v>
      </c>
      <c r="AV112">
        <v>8</v>
      </c>
      <c r="AW112">
        <v>2.666666666666667</v>
      </c>
    </row>
    <row r="113" spans="1:49" x14ac:dyDescent="0.3">
      <c r="A113" s="2">
        <v>45540</v>
      </c>
      <c r="B113">
        <v>0</v>
      </c>
      <c r="C113">
        <v>0</v>
      </c>
      <c r="D113">
        <v>0</v>
      </c>
      <c r="E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22</v>
      </c>
      <c r="AA113">
        <v>3</v>
      </c>
      <c r="AB113">
        <v>0.13636363636363641</v>
      </c>
      <c r="AF113" s="2">
        <v>45540</v>
      </c>
      <c r="AG113">
        <v>3</v>
      </c>
      <c r="AU113">
        <v>1</v>
      </c>
      <c r="AV113">
        <v>3</v>
      </c>
      <c r="AW113">
        <v>3</v>
      </c>
    </row>
    <row r="114" spans="1:49" x14ac:dyDescent="0.3">
      <c r="A114" s="2">
        <v>45543</v>
      </c>
      <c r="B114">
        <v>0</v>
      </c>
      <c r="C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1.5</v>
      </c>
      <c r="P114">
        <v>12.5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20</v>
      </c>
      <c r="AA114">
        <v>14</v>
      </c>
      <c r="AB114">
        <v>0.7</v>
      </c>
      <c r="AF114" s="2">
        <v>45543</v>
      </c>
      <c r="AG114">
        <v>1.5</v>
      </c>
      <c r="AH114">
        <v>12.5</v>
      </c>
      <c r="AU114">
        <v>2</v>
      </c>
      <c r="AV114">
        <v>14</v>
      </c>
      <c r="AW114">
        <v>7</v>
      </c>
    </row>
    <row r="115" spans="1:49" x14ac:dyDescent="0.3">
      <c r="A115" s="2">
        <v>45544</v>
      </c>
      <c r="B115">
        <v>0</v>
      </c>
      <c r="C115">
        <v>0</v>
      </c>
      <c r="D115">
        <v>0</v>
      </c>
      <c r="E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0.5</v>
      </c>
      <c r="R115">
        <v>0.5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0</v>
      </c>
      <c r="Z115">
        <v>22</v>
      </c>
      <c r="AA115">
        <v>2.5</v>
      </c>
      <c r="AB115">
        <v>0.1136363636363636</v>
      </c>
      <c r="AF115" s="2">
        <v>45544</v>
      </c>
      <c r="AG115">
        <v>1</v>
      </c>
      <c r="AH115">
        <v>0.5</v>
      </c>
      <c r="AI115">
        <v>0.5</v>
      </c>
      <c r="AJ115">
        <v>0.5</v>
      </c>
      <c r="AU115">
        <v>4</v>
      </c>
      <c r="AV115">
        <v>2.5</v>
      </c>
      <c r="AW115">
        <v>0.625</v>
      </c>
    </row>
    <row r="116" spans="1:49" x14ac:dyDescent="0.3">
      <c r="A116" s="2">
        <v>45545</v>
      </c>
      <c r="B116">
        <v>0</v>
      </c>
      <c r="C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7</v>
      </c>
      <c r="U116">
        <v>1</v>
      </c>
      <c r="V116">
        <v>1</v>
      </c>
      <c r="W116">
        <v>0</v>
      </c>
      <c r="X116">
        <v>0.5</v>
      </c>
      <c r="Y116">
        <v>0</v>
      </c>
      <c r="Z116">
        <v>20</v>
      </c>
      <c r="AA116">
        <v>9.5</v>
      </c>
      <c r="AB116">
        <v>0.47499999999999998</v>
      </c>
      <c r="AF116" s="2">
        <v>45545</v>
      </c>
      <c r="AG116">
        <v>7</v>
      </c>
      <c r="AH116">
        <v>1</v>
      </c>
      <c r="AI116">
        <v>1</v>
      </c>
      <c r="AJ116">
        <v>0.5</v>
      </c>
      <c r="AU116">
        <v>4</v>
      </c>
      <c r="AV116">
        <v>9.5</v>
      </c>
      <c r="AW116">
        <v>2.375</v>
      </c>
    </row>
    <row r="117" spans="1:49" x14ac:dyDescent="0.3">
      <c r="A117" s="2">
        <v>45547</v>
      </c>
      <c r="B117">
        <v>0</v>
      </c>
      <c r="C117">
        <v>0</v>
      </c>
      <c r="D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5.5</v>
      </c>
      <c r="V117">
        <v>0</v>
      </c>
      <c r="W117">
        <v>0</v>
      </c>
      <c r="X117">
        <v>0</v>
      </c>
      <c r="Y117">
        <v>13.5</v>
      </c>
      <c r="Z117">
        <v>21</v>
      </c>
      <c r="AA117">
        <v>19</v>
      </c>
      <c r="AB117">
        <v>0.90476190476190477</v>
      </c>
      <c r="AF117" s="2">
        <v>45547</v>
      </c>
      <c r="AG117">
        <v>5.5</v>
      </c>
      <c r="AH117">
        <v>13.5</v>
      </c>
      <c r="AU117">
        <v>2</v>
      </c>
      <c r="AV117">
        <v>19</v>
      </c>
      <c r="AW117">
        <v>9.5</v>
      </c>
    </row>
    <row r="118" spans="1:49" x14ac:dyDescent="0.3">
      <c r="A118" s="2">
        <v>45548</v>
      </c>
      <c r="B118">
        <v>10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4.5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19</v>
      </c>
      <c r="AA118">
        <v>15.5</v>
      </c>
      <c r="AB118">
        <v>0.81578947368421051</v>
      </c>
      <c r="AF118" s="2">
        <v>45548</v>
      </c>
      <c r="AG118">
        <v>10</v>
      </c>
      <c r="AH118">
        <v>1</v>
      </c>
      <c r="AI118">
        <v>4.5</v>
      </c>
      <c r="AU118">
        <v>3</v>
      </c>
      <c r="AV118">
        <v>15.5</v>
      </c>
      <c r="AW118">
        <v>5.166666666666667</v>
      </c>
    </row>
    <row r="119" spans="1:49" x14ac:dyDescent="0.3">
      <c r="A119" s="2">
        <v>45549</v>
      </c>
      <c r="B119">
        <v>0</v>
      </c>
      <c r="C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20</v>
      </c>
      <c r="AA119">
        <v>1</v>
      </c>
      <c r="AB119">
        <v>0.05</v>
      </c>
      <c r="AF119" s="2">
        <v>45549</v>
      </c>
      <c r="AG119">
        <v>1</v>
      </c>
      <c r="AU119">
        <v>1</v>
      </c>
      <c r="AV119">
        <v>1</v>
      </c>
      <c r="AW119">
        <v>1</v>
      </c>
    </row>
    <row r="120" spans="1:49" x14ac:dyDescent="0.3">
      <c r="A120" s="2">
        <v>45558</v>
      </c>
      <c r="B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19</v>
      </c>
      <c r="AA120">
        <v>1</v>
      </c>
      <c r="AB120">
        <v>5.2631578947368418E-2</v>
      </c>
      <c r="AF120" s="2">
        <v>45558</v>
      </c>
      <c r="AG120">
        <v>1</v>
      </c>
      <c r="AU120">
        <v>1</v>
      </c>
      <c r="AV120">
        <v>1</v>
      </c>
      <c r="AW120">
        <v>1</v>
      </c>
    </row>
    <row r="121" spans="1:49" x14ac:dyDescent="0.3">
      <c r="A121" s="2">
        <v>45559</v>
      </c>
      <c r="B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0.5</v>
      </c>
      <c r="O121">
        <v>0.5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19</v>
      </c>
      <c r="AA121">
        <v>1</v>
      </c>
      <c r="AB121">
        <v>5.2631578947368418E-2</v>
      </c>
      <c r="AF121" s="2">
        <v>45559</v>
      </c>
      <c r="AG121">
        <v>0.5</v>
      </c>
      <c r="AH121">
        <v>0.5</v>
      </c>
      <c r="AU121">
        <v>2</v>
      </c>
      <c r="AV121">
        <v>1</v>
      </c>
      <c r="AW121">
        <v>0.5</v>
      </c>
    </row>
    <row r="122" spans="1:49" x14ac:dyDescent="0.3">
      <c r="A122" s="2">
        <v>45560</v>
      </c>
      <c r="B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8.5</v>
      </c>
      <c r="R122">
        <v>10</v>
      </c>
      <c r="S122">
        <v>0.5</v>
      </c>
      <c r="T122">
        <v>0.5</v>
      </c>
      <c r="U122">
        <v>0</v>
      </c>
      <c r="V122">
        <v>0</v>
      </c>
      <c r="W122">
        <v>0.5</v>
      </c>
      <c r="Z122">
        <v>17</v>
      </c>
      <c r="AA122">
        <v>20</v>
      </c>
      <c r="AB122">
        <v>1.1764705882352939</v>
      </c>
      <c r="AF122" s="2">
        <v>45560</v>
      </c>
      <c r="AG122">
        <v>8.5</v>
      </c>
      <c r="AH122">
        <v>10</v>
      </c>
      <c r="AI122">
        <v>0.5</v>
      </c>
      <c r="AJ122">
        <v>0.5</v>
      </c>
      <c r="AK122">
        <v>0.5</v>
      </c>
      <c r="AU122">
        <v>5</v>
      </c>
      <c r="AV122">
        <v>20</v>
      </c>
      <c r="AW122">
        <v>4</v>
      </c>
    </row>
    <row r="123" spans="1:49" x14ac:dyDescent="0.3">
      <c r="A123" s="2">
        <v>45561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17</v>
      </c>
      <c r="R123">
        <v>0.5</v>
      </c>
      <c r="S123">
        <v>0</v>
      </c>
      <c r="T123">
        <v>0.5</v>
      </c>
      <c r="U123">
        <v>0</v>
      </c>
      <c r="V123">
        <v>0</v>
      </c>
      <c r="W123">
        <v>0</v>
      </c>
      <c r="X123">
        <v>0</v>
      </c>
      <c r="Z123">
        <v>17</v>
      </c>
      <c r="AA123">
        <v>18</v>
      </c>
      <c r="AB123">
        <v>1.0588235294117649</v>
      </c>
      <c r="AF123" s="2">
        <v>45561</v>
      </c>
      <c r="AG123">
        <v>17</v>
      </c>
      <c r="AH123">
        <v>0.5</v>
      </c>
      <c r="AI123">
        <v>0.5</v>
      </c>
      <c r="AU123">
        <v>3</v>
      </c>
      <c r="AV123">
        <v>18</v>
      </c>
      <c r="AW123">
        <v>6</v>
      </c>
    </row>
    <row r="124" spans="1:49" x14ac:dyDescent="0.3">
      <c r="A124" s="2">
        <v>45563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17</v>
      </c>
      <c r="AA124">
        <v>1.5</v>
      </c>
      <c r="AB124">
        <v>8.8235294117647065E-2</v>
      </c>
      <c r="AF124" s="2">
        <v>45563</v>
      </c>
      <c r="AG124">
        <v>1.5</v>
      </c>
      <c r="AU124">
        <v>1</v>
      </c>
      <c r="AV124">
        <v>1.5</v>
      </c>
      <c r="AW124">
        <v>1.5</v>
      </c>
    </row>
    <row r="125" spans="1:49" x14ac:dyDescent="0.3">
      <c r="A125" s="2">
        <v>45564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</v>
      </c>
      <c r="S125">
        <v>0</v>
      </c>
      <c r="T125">
        <v>0</v>
      </c>
      <c r="U125">
        <v>0</v>
      </c>
      <c r="V125">
        <v>0</v>
      </c>
      <c r="W125">
        <v>4.5</v>
      </c>
      <c r="X125">
        <v>0</v>
      </c>
      <c r="Z125">
        <v>17</v>
      </c>
      <c r="AA125">
        <v>5</v>
      </c>
      <c r="AB125">
        <v>0.29411764705882348</v>
      </c>
      <c r="AF125" s="2">
        <v>45564</v>
      </c>
      <c r="AG125">
        <v>0.5</v>
      </c>
      <c r="AH125">
        <v>4.5</v>
      </c>
      <c r="AU125">
        <v>2</v>
      </c>
      <c r="AV125">
        <v>5</v>
      </c>
      <c r="AW125">
        <v>2.5</v>
      </c>
    </row>
    <row r="126" spans="1:49" x14ac:dyDescent="0.3">
      <c r="A126" s="2">
        <v>45569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4.5</v>
      </c>
      <c r="R126">
        <v>8.5</v>
      </c>
      <c r="S126">
        <v>0</v>
      </c>
      <c r="T126">
        <v>0</v>
      </c>
      <c r="U126">
        <v>0</v>
      </c>
      <c r="V126">
        <v>0</v>
      </c>
      <c r="W126">
        <v>0</v>
      </c>
      <c r="Z126">
        <v>16</v>
      </c>
      <c r="AA126">
        <v>13</v>
      </c>
      <c r="AB126">
        <v>0.8125</v>
      </c>
      <c r="AF126" s="2">
        <v>45569</v>
      </c>
      <c r="AG126">
        <v>4.5</v>
      </c>
      <c r="AH126">
        <v>8.5</v>
      </c>
      <c r="AU126">
        <v>2</v>
      </c>
      <c r="AV126">
        <v>13</v>
      </c>
      <c r="AW126">
        <v>6.5</v>
      </c>
    </row>
    <row r="127" spans="1:49" x14ac:dyDescent="0.3">
      <c r="A127" s="2">
        <v>45570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13</v>
      </c>
      <c r="Q127">
        <v>0.5</v>
      </c>
      <c r="R127">
        <v>0</v>
      </c>
      <c r="S127">
        <v>2</v>
      </c>
      <c r="T127">
        <v>1</v>
      </c>
      <c r="U127">
        <v>0</v>
      </c>
      <c r="V127">
        <v>0</v>
      </c>
      <c r="W127">
        <v>0</v>
      </c>
      <c r="X127">
        <v>0</v>
      </c>
      <c r="Z127">
        <v>17</v>
      </c>
      <c r="AA127">
        <v>16.5</v>
      </c>
      <c r="AB127">
        <v>0.97058823529411764</v>
      </c>
      <c r="AF127" s="2">
        <v>45570</v>
      </c>
      <c r="AG127">
        <v>13</v>
      </c>
      <c r="AH127">
        <v>0.5</v>
      </c>
      <c r="AI127">
        <v>2</v>
      </c>
      <c r="AJ127">
        <v>1</v>
      </c>
      <c r="AU127">
        <v>4</v>
      </c>
      <c r="AV127">
        <v>16.5</v>
      </c>
      <c r="AW127">
        <v>4.125</v>
      </c>
    </row>
    <row r="128" spans="1:49" x14ac:dyDescent="0.3">
      <c r="A128" s="2">
        <v>45575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7</v>
      </c>
      <c r="R128">
        <v>5</v>
      </c>
      <c r="S128">
        <v>3</v>
      </c>
      <c r="T128">
        <v>4.5</v>
      </c>
      <c r="U128">
        <v>10</v>
      </c>
      <c r="V128">
        <v>6.5</v>
      </c>
      <c r="W128">
        <v>7</v>
      </c>
      <c r="Z128">
        <v>16</v>
      </c>
      <c r="AA128">
        <v>43</v>
      </c>
      <c r="AB128">
        <v>2.6875</v>
      </c>
      <c r="AF128" s="2">
        <v>45575</v>
      </c>
      <c r="AG128">
        <v>7</v>
      </c>
      <c r="AH128">
        <v>5</v>
      </c>
      <c r="AI128">
        <v>3</v>
      </c>
      <c r="AJ128">
        <v>4.5</v>
      </c>
      <c r="AK128">
        <v>10</v>
      </c>
      <c r="AL128">
        <v>6.5</v>
      </c>
      <c r="AM128">
        <v>7</v>
      </c>
      <c r="AU128">
        <v>7</v>
      </c>
      <c r="AV128">
        <v>43</v>
      </c>
      <c r="AW128">
        <v>6.1428571428571432</v>
      </c>
    </row>
    <row r="129" spans="1:49" x14ac:dyDescent="0.3">
      <c r="A129" s="2">
        <v>45576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Z129">
        <v>17</v>
      </c>
      <c r="AA129">
        <v>1</v>
      </c>
      <c r="AB129">
        <v>5.8823529411764712E-2</v>
      </c>
      <c r="AF129" s="2">
        <v>45576</v>
      </c>
      <c r="AG129">
        <v>1</v>
      </c>
      <c r="AU129">
        <v>1</v>
      </c>
      <c r="AV129">
        <v>1</v>
      </c>
      <c r="AW129">
        <v>1</v>
      </c>
    </row>
    <row r="130" spans="1:49" x14ac:dyDescent="0.3">
      <c r="A130" s="2">
        <v>45579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0.5</v>
      </c>
      <c r="V130">
        <v>3</v>
      </c>
      <c r="W130">
        <v>1.5</v>
      </c>
      <c r="Z130">
        <v>16</v>
      </c>
      <c r="AA130">
        <v>5</v>
      </c>
      <c r="AB130">
        <v>0.3125</v>
      </c>
      <c r="AF130" s="2">
        <v>45579</v>
      </c>
      <c r="AG130">
        <v>0.5</v>
      </c>
      <c r="AH130">
        <v>3</v>
      </c>
      <c r="AI130">
        <v>1.5</v>
      </c>
      <c r="AU130">
        <v>3</v>
      </c>
      <c r="AV130">
        <v>5</v>
      </c>
      <c r="AW130">
        <v>1.666666666666667</v>
      </c>
    </row>
    <row r="131" spans="1:49" x14ac:dyDescent="0.3">
      <c r="A131" s="2">
        <v>45580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0.5</v>
      </c>
      <c r="R131">
        <v>1</v>
      </c>
      <c r="S131">
        <v>0.5</v>
      </c>
      <c r="T131">
        <v>0</v>
      </c>
      <c r="U131">
        <v>0.5</v>
      </c>
      <c r="V131">
        <v>0</v>
      </c>
      <c r="Z131">
        <v>15</v>
      </c>
      <c r="AA131">
        <v>2.5</v>
      </c>
      <c r="AB131">
        <v>0.16666666666666671</v>
      </c>
      <c r="AF131" s="2">
        <v>45580</v>
      </c>
      <c r="AG131">
        <v>0.5</v>
      </c>
      <c r="AH131">
        <v>1</v>
      </c>
      <c r="AI131">
        <v>0.5</v>
      </c>
      <c r="AJ131">
        <v>0.5</v>
      </c>
      <c r="AU131">
        <v>4</v>
      </c>
      <c r="AV131">
        <v>2.5</v>
      </c>
      <c r="AW131">
        <v>0.625</v>
      </c>
    </row>
    <row r="132" spans="1:49" x14ac:dyDescent="0.3">
      <c r="A132" s="2">
        <v>45584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</v>
      </c>
      <c r="S132">
        <v>0.5</v>
      </c>
      <c r="T132">
        <v>0</v>
      </c>
      <c r="U132">
        <v>0</v>
      </c>
      <c r="V132">
        <v>0</v>
      </c>
      <c r="W132">
        <v>0</v>
      </c>
      <c r="Z132">
        <v>16</v>
      </c>
      <c r="AA132">
        <v>1</v>
      </c>
      <c r="AB132">
        <v>6.25E-2</v>
      </c>
      <c r="AF132" s="2">
        <v>45584</v>
      </c>
      <c r="AG132">
        <v>0.5</v>
      </c>
      <c r="AH132">
        <v>0.5</v>
      </c>
      <c r="AU132">
        <v>2</v>
      </c>
      <c r="AV132">
        <v>1</v>
      </c>
      <c r="AW132">
        <v>0.5</v>
      </c>
    </row>
    <row r="133" spans="1:49" x14ac:dyDescent="0.3">
      <c r="A133" s="2">
        <v>45587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12.5</v>
      </c>
      <c r="T133">
        <v>9.5</v>
      </c>
      <c r="U133">
        <v>0</v>
      </c>
      <c r="V133">
        <v>0</v>
      </c>
      <c r="W133">
        <v>0</v>
      </c>
      <c r="Z133">
        <v>16</v>
      </c>
      <c r="AA133">
        <v>22</v>
      </c>
      <c r="AB133">
        <v>1.375</v>
      </c>
      <c r="AF133" s="2">
        <v>45587</v>
      </c>
      <c r="AG133">
        <v>12.5</v>
      </c>
      <c r="AH133">
        <v>9.5</v>
      </c>
      <c r="AU133">
        <v>2</v>
      </c>
      <c r="AV133">
        <v>22</v>
      </c>
      <c r="AW133">
        <v>11</v>
      </c>
    </row>
    <row r="134" spans="1:49" x14ac:dyDescent="0.3">
      <c r="A134" s="2">
        <v>45593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35.5</v>
      </c>
      <c r="R134">
        <v>23</v>
      </c>
      <c r="S134">
        <v>0</v>
      </c>
      <c r="T134">
        <v>0</v>
      </c>
      <c r="Z134">
        <v>13</v>
      </c>
      <c r="AA134">
        <v>58.5</v>
      </c>
      <c r="AB134">
        <v>4.5</v>
      </c>
      <c r="AF134" s="2">
        <v>45593</v>
      </c>
      <c r="AG134">
        <v>35.5</v>
      </c>
      <c r="AH134">
        <v>23</v>
      </c>
      <c r="AU134">
        <v>2</v>
      </c>
      <c r="AV134">
        <v>58.5</v>
      </c>
      <c r="AW134">
        <v>29.25</v>
      </c>
    </row>
    <row r="135" spans="1:49" x14ac:dyDescent="0.3">
      <c r="A135" s="2">
        <v>45595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12.5</v>
      </c>
      <c r="T135">
        <v>3</v>
      </c>
      <c r="U135">
        <v>0</v>
      </c>
      <c r="V135">
        <v>0</v>
      </c>
      <c r="Z135">
        <v>15</v>
      </c>
      <c r="AA135">
        <v>15.5</v>
      </c>
      <c r="AB135">
        <v>1.033333333333333</v>
      </c>
      <c r="AF135" s="2">
        <v>45595</v>
      </c>
      <c r="AG135">
        <v>12.5</v>
      </c>
      <c r="AH135">
        <v>3</v>
      </c>
      <c r="AU135">
        <v>2</v>
      </c>
      <c r="AV135">
        <v>15.5</v>
      </c>
      <c r="AW135">
        <v>7.75</v>
      </c>
    </row>
    <row r="136" spans="1:49" x14ac:dyDescent="0.3">
      <c r="A136" s="2">
        <v>45597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Z136">
        <v>14</v>
      </c>
      <c r="AA136">
        <v>1</v>
      </c>
      <c r="AB136">
        <v>7.1428571428571425E-2</v>
      </c>
      <c r="AF136" s="2">
        <v>45597</v>
      </c>
      <c r="AG136">
        <v>1</v>
      </c>
      <c r="AU136">
        <v>1</v>
      </c>
      <c r="AV136">
        <v>1</v>
      </c>
      <c r="AW136">
        <v>1</v>
      </c>
    </row>
    <row r="137" spans="1:49" x14ac:dyDescent="0.3">
      <c r="A137" s="2">
        <v>45598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0.5</v>
      </c>
      <c r="P137">
        <v>9</v>
      </c>
      <c r="Q137">
        <v>1</v>
      </c>
      <c r="R137">
        <v>0.5</v>
      </c>
      <c r="S137">
        <v>0</v>
      </c>
      <c r="Z137">
        <v>12</v>
      </c>
      <c r="AA137">
        <v>11</v>
      </c>
      <c r="AB137">
        <v>0.91666666666666663</v>
      </c>
      <c r="AF137" s="2">
        <v>45598</v>
      </c>
      <c r="AG137">
        <v>0.5</v>
      </c>
      <c r="AH137">
        <v>9</v>
      </c>
      <c r="AI137">
        <v>1</v>
      </c>
      <c r="AJ137">
        <v>0.5</v>
      </c>
      <c r="AU137">
        <v>4</v>
      </c>
      <c r="AV137">
        <v>11</v>
      </c>
      <c r="AW137">
        <v>2.75</v>
      </c>
    </row>
    <row r="138" spans="1:49" x14ac:dyDescent="0.3">
      <c r="A138" s="2">
        <v>45599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17</v>
      </c>
      <c r="P138">
        <v>11</v>
      </c>
      <c r="Q138">
        <v>3</v>
      </c>
      <c r="R138">
        <v>0</v>
      </c>
      <c r="S138">
        <v>0</v>
      </c>
      <c r="Z138">
        <v>12</v>
      </c>
      <c r="AA138">
        <v>31</v>
      </c>
      <c r="AB138">
        <v>2.583333333333333</v>
      </c>
      <c r="AF138" s="2">
        <v>45599</v>
      </c>
      <c r="AG138">
        <v>17</v>
      </c>
      <c r="AH138">
        <v>11</v>
      </c>
      <c r="AI138">
        <v>3</v>
      </c>
      <c r="AU138">
        <v>3</v>
      </c>
      <c r="AV138">
        <v>31</v>
      </c>
      <c r="AW138">
        <v>10.33333333333333</v>
      </c>
    </row>
    <row r="139" spans="1:49" x14ac:dyDescent="0.3">
      <c r="A139" s="2">
        <v>45600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</v>
      </c>
      <c r="S139">
        <v>0</v>
      </c>
      <c r="T139">
        <v>0</v>
      </c>
      <c r="U139">
        <v>0.5</v>
      </c>
      <c r="V139">
        <v>0</v>
      </c>
      <c r="Z139">
        <v>15</v>
      </c>
      <c r="AA139">
        <v>1</v>
      </c>
      <c r="AB139">
        <v>6.6666666666666666E-2</v>
      </c>
      <c r="AF139" s="2">
        <v>45600</v>
      </c>
      <c r="AG139">
        <v>0.5</v>
      </c>
      <c r="AH139">
        <v>0.5</v>
      </c>
      <c r="AU139">
        <v>2</v>
      </c>
      <c r="AV139">
        <v>1</v>
      </c>
      <c r="AW139">
        <v>0.5</v>
      </c>
    </row>
    <row r="140" spans="1:49" x14ac:dyDescent="0.3">
      <c r="A140" s="2">
        <v>45601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31</v>
      </c>
      <c r="R140">
        <v>12.5</v>
      </c>
      <c r="S140">
        <v>0</v>
      </c>
      <c r="T140">
        <v>0</v>
      </c>
      <c r="Z140">
        <v>13</v>
      </c>
      <c r="AA140">
        <v>43.5</v>
      </c>
      <c r="AB140">
        <v>3.3461538461538458</v>
      </c>
      <c r="AF140" s="2">
        <v>45601</v>
      </c>
      <c r="AG140">
        <v>31</v>
      </c>
      <c r="AH140">
        <v>12.5</v>
      </c>
      <c r="AU140">
        <v>2</v>
      </c>
      <c r="AV140">
        <v>43.5</v>
      </c>
      <c r="AW140">
        <v>21.75</v>
      </c>
    </row>
    <row r="141" spans="1:49" x14ac:dyDescent="0.3">
      <c r="A141" s="2">
        <v>45605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7.5</v>
      </c>
      <c r="R141">
        <v>4.5</v>
      </c>
      <c r="S141">
        <v>0.5</v>
      </c>
      <c r="Z141">
        <v>12</v>
      </c>
      <c r="AA141">
        <v>12.5</v>
      </c>
      <c r="AB141">
        <v>1.041666666666667</v>
      </c>
      <c r="AF141" s="2">
        <v>45605</v>
      </c>
      <c r="AG141">
        <v>7.5</v>
      </c>
      <c r="AH141">
        <v>4.5</v>
      </c>
      <c r="AI141">
        <v>0.5</v>
      </c>
      <c r="AU141">
        <v>3</v>
      </c>
      <c r="AV141">
        <v>12.5</v>
      </c>
      <c r="AW141">
        <v>4.166666666666667</v>
      </c>
    </row>
    <row r="142" spans="1:49" x14ac:dyDescent="0.3">
      <c r="A142" s="2">
        <v>45606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5.5</v>
      </c>
      <c r="R142">
        <v>1</v>
      </c>
      <c r="S142">
        <v>0</v>
      </c>
      <c r="T142">
        <v>0</v>
      </c>
      <c r="Z142">
        <v>13</v>
      </c>
      <c r="AA142">
        <v>6.5</v>
      </c>
      <c r="AB142">
        <v>0.5</v>
      </c>
      <c r="AF142" s="2">
        <v>45606</v>
      </c>
      <c r="AG142">
        <v>5.5</v>
      </c>
      <c r="AH142">
        <v>1</v>
      </c>
      <c r="AU142">
        <v>2</v>
      </c>
      <c r="AV142">
        <v>6.5</v>
      </c>
      <c r="AW142">
        <v>3.25</v>
      </c>
    </row>
    <row r="143" spans="1:49" x14ac:dyDescent="0.3">
      <c r="A143" s="2">
        <v>45607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2.5</v>
      </c>
      <c r="Q143">
        <v>12</v>
      </c>
      <c r="R143">
        <v>10.5</v>
      </c>
      <c r="S143">
        <v>0</v>
      </c>
      <c r="Z143">
        <v>12</v>
      </c>
      <c r="AA143">
        <v>26</v>
      </c>
      <c r="AB143">
        <v>2.166666666666667</v>
      </c>
      <c r="AF143" s="2">
        <v>45607</v>
      </c>
      <c r="AG143">
        <v>1</v>
      </c>
      <c r="AH143">
        <v>2.5</v>
      </c>
      <c r="AI143">
        <v>12</v>
      </c>
      <c r="AJ143">
        <v>10.5</v>
      </c>
      <c r="AU143">
        <v>4</v>
      </c>
      <c r="AV143">
        <v>26</v>
      </c>
      <c r="AW143">
        <v>6.5</v>
      </c>
    </row>
    <row r="144" spans="1:49" x14ac:dyDescent="0.3">
      <c r="A144" s="2">
        <v>45610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</v>
      </c>
      <c r="U144">
        <v>0</v>
      </c>
      <c r="V144">
        <v>0</v>
      </c>
      <c r="Z144">
        <v>15</v>
      </c>
      <c r="AA144">
        <v>4</v>
      </c>
      <c r="AB144">
        <v>0.26666666666666672</v>
      </c>
      <c r="AF144" s="2">
        <v>45610</v>
      </c>
      <c r="AG144">
        <v>4</v>
      </c>
      <c r="AU144">
        <v>1</v>
      </c>
      <c r="AV144">
        <v>4</v>
      </c>
      <c r="AW144">
        <v>4</v>
      </c>
    </row>
    <row r="145" spans="1:49" x14ac:dyDescent="0.3">
      <c r="A145" s="2">
        <v>45611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3.5</v>
      </c>
      <c r="Q145">
        <v>0</v>
      </c>
      <c r="R145">
        <v>0</v>
      </c>
      <c r="S145">
        <v>2.5</v>
      </c>
      <c r="T145">
        <v>0.5</v>
      </c>
      <c r="U145">
        <v>0</v>
      </c>
      <c r="Z145">
        <v>14</v>
      </c>
      <c r="AA145">
        <v>6.5</v>
      </c>
      <c r="AB145">
        <v>0.4642857142857143</v>
      </c>
      <c r="AF145" s="2">
        <v>45611</v>
      </c>
      <c r="AG145">
        <v>3.5</v>
      </c>
      <c r="AH145">
        <v>2.5</v>
      </c>
      <c r="AI145">
        <v>0.5</v>
      </c>
      <c r="AU145">
        <v>3</v>
      </c>
      <c r="AV145">
        <v>6.5</v>
      </c>
      <c r="AW145">
        <v>2.166666666666667</v>
      </c>
    </row>
    <row r="146" spans="1:49" x14ac:dyDescent="0.3">
      <c r="A146" s="2">
        <v>45612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14.5</v>
      </c>
      <c r="O146">
        <v>3.5</v>
      </c>
      <c r="P146">
        <v>0</v>
      </c>
      <c r="Q146">
        <v>0</v>
      </c>
      <c r="R146">
        <v>0</v>
      </c>
      <c r="S146">
        <v>0.5</v>
      </c>
      <c r="T146">
        <v>0</v>
      </c>
      <c r="U146">
        <v>0</v>
      </c>
      <c r="Z146">
        <v>14</v>
      </c>
      <c r="AA146">
        <v>18.5</v>
      </c>
      <c r="AB146">
        <v>1.321428571428571</v>
      </c>
      <c r="AF146" s="2">
        <v>45612</v>
      </c>
      <c r="AG146">
        <v>14.5</v>
      </c>
      <c r="AH146">
        <v>3.5</v>
      </c>
      <c r="AI146">
        <v>0.5</v>
      </c>
      <c r="AU146">
        <v>3</v>
      </c>
      <c r="AV146">
        <v>18.5</v>
      </c>
      <c r="AW146">
        <v>6.166666666666667</v>
      </c>
    </row>
    <row r="147" spans="1:49" x14ac:dyDescent="0.3">
      <c r="A147" s="2">
        <v>45613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0.5</v>
      </c>
      <c r="T147">
        <v>0</v>
      </c>
      <c r="U147">
        <v>0.5</v>
      </c>
      <c r="Z147">
        <v>14</v>
      </c>
      <c r="AA147">
        <v>1</v>
      </c>
      <c r="AB147">
        <v>7.1428571428571425E-2</v>
      </c>
      <c r="AF147" s="2">
        <v>45613</v>
      </c>
      <c r="AG147">
        <v>0.5</v>
      </c>
      <c r="AH147">
        <v>0.5</v>
      </c>
      <c r="AU147">
        <v>2</v>
      </c>
      <c r="AV147">
        <v>1</v>
      </c>
      <c r="AW147">
        <v>0.5</v>
      </c>
    </row>
    <row r="148" spans="1:49" x14ac:dyDescent="0.3">
      <c r="A148" s="2">
        <v>45614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</v>
      </c>
      <c r="O148">
        <v>0</v>
      </c>
      <c r="P148">
        <v>0.5</v>
      </c>
      <c r="Q148">
        <v>8.5</v>
      </c>
      <c r="R148">
        <v>1</v>
      </c>
      <c r="S148">
        <v>0</v>
      </c>
      <c r="Z148">
        <v>12</v>
      </c>
      <c r="AA148">
        <v>10.5</v>
      </c>
      <c r="AB148">
        <v>0.875</v>
      </c>
      <c r="AF148" s="2">
        <v>45614</v>
      </c>
      <c r="AG148">
        <v>0.5</v>
      </c>
      <c r="AH148">
        <v>0.5</v>
      </c>
      <c r="AI148">
        <v>8.5</v>
      </c>
      <c r="AJ148">
        <v>1</v>
      </c>
      <c r="AU148">
        <v>4</v>
      </c>
      <c r="AV148">
        <v>10.5</v>
      </c>
      <c r="AW148">
        <v>2.625</v>
      </c>
    </row>
    <row r="149" spans="1:49" x14ac:dyDescent="0.3">
      <c r="A149" s="2">
        <v>45615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4</v>
      </c>
      <c r="R149">
        <v>0.5</v>
      </c>
      <c r="S149">
        <v>1</v>
      </c>
      <c r="T149">
        <v>1</v>
      </c>
      <c r="Z149">
        <v>13</v>
      </c>
      <c r="AA149">
        <v>6.5</v>
      </c>
      <c r="AB149">
        <v>0.5</v>
      </c>
      <c r="AF149" s="2">
        <v>45615</v>
      </c>
      <c r="AG149">
        <v>4</v>
      </c>
      <c r="AH149">
        <v>0.5</v>
      </c>
      <c r="AI149">
        <v>1</v>
      </c>
      <c r="AJ149">
        <v>1</v>
      </c>
      <c r="AU149">
        <v>4</v>
      </c>
      <c r="AV149">
        <v>6.5</v>
      </c>
      <c r="AW149">
        <v>1.625</v>
      </c>
    </row>
    <row r="150" spans="1:49" x14ac:dyDescent="0.3">
      <c r="A150" s="2">
        <v>45616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37</v>
      </c>
      <c r="Q150">
        <v>14</v>
      </c>
      <c r="R150">
        <v>7.5</v>
      </c>
      <c r="S150">
        <v>1</v>
      </c>
      <c r="Z150">
        <v>12</v>
      </c>
      <c r="AA150">
        <v>59.5</v>
      </c>
      <c r="AB150">
        <v>4.958333333333333</v>
      </c>
      <c r="AF150" s="2">
        <v>45616</v>
      </c>
      <c r="AG150">
        <v>37</v>
      </c>
      <c r="AH150">
        <v>14</v>
      </c>
      <c r="AI150">
        <v>7.5</v>
      </c>
      <c r="AJ150">
        <v>1</v>
      </c>
      <c r="AU150">
        <v>4</v>
      </c>
      <c r="AV150">
        <v>59.5</v>
      </c>
      <c r="AW150">
        <v>14.875</v>
      </c>
    </row>
    <row r="151" spans="1:49" x14ac:dyDescent="0.3">
      <c r="A151" s="2">
        <v>45617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7.5</v>
      </c>
      <c r="Q151">
        <v>2.5</v>
      </c>
      <c r="R151">
        <v>0.5</v>
      </c>
      <c r="S151">
        <v>0</v>
      </c>
      <c r="Z151">
        <v>12</v>
      </c>
      <c r="AA151">
        <v>10.5</v>
      </c>
      <c r="AB151">
        <v>0.875</v>
      </c>
      <c r="AF151" s="2">
        <v>45617</v>
      </c>
      <c r="AG151">
        <v>7.5</v>
      </c>
      <c r="AH151">
        <v>2.5</v>
      </c>
      <c r="AI151">
        <v>0.5</v>
      </c>
      <c r="AU151">
        <v>3</v>
      </c>
      <c r="AV151">
        <v>10.5</v>
      </c>
      <c r="AW151">
        <v>3.5</v>
      </c>
    </row>
    <row r="152" spans="1:49" x14ac:dyDescent="0.3">
      <c r="A152" s="2">
        <v>45618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11</v>
      </c>
      <c r="Q152">
        <v>2.5</v>
      </c>
      <c r="R152">
        <v>0</v>
      </c>
      <c r="S152">
        <v>0</v>
      </c>
      <c r="T152">
        <v>0</v>
      </c>
      <c r="Z152">
        <v>13</v>
      </c>
      <c r="AA152">
        <v>13.5</v>
      </c>
      <c r="AB152">
        <v>1.038461538461539</v>
      </c>
      <c r="AF152" s="2">
        <v>45618</v>
      </c>
      <c r="AG152">
        <v>11</v>
      </c>
      <c r="AH152">
        <v>2.5</v>
      </c>
      <c r="AU152">
        <v>2</v>
      </c>
      <c r="AV152">
        <v>13.5</v>
      </c>
      <c r="AW152">
        <v>6.75</v>
      </c>
    </row>
    <row r="153" spans="1:49" x14ac:dyDescent="0.3">
      <c r="A153" s="2">
        <v>45620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1.5</v>
      </c>
      <c r="S153">
        <v>1.5</v>
      </c>
      <c r="T153">
        <v>0</v>
      </c>
      <c r="Z153">
        <v>13</v>
      </c>
      <c r="AA153">
        <v>3</v>
      </c>
      <c r="AB153">
        <v>0.23076923076923081</v>
      </c>
      <c r="AF153" s="2">
        <v>45620</v>
      </c>
      <c r="AG153">
        <v>1.5</v>
      </c>
      <c r="AH153">
        <v>1.5</v>
      </c>
      <c r="AU153">
        <v>2</v>
      </c>
      <c r="AV153">
        <v>3</v>
      </c>
      <c r="AW153">
        <v>1.5</v>
      </c>
    </row>
    <row r="154" spans="1:49" x14ac:dyDescent="0.3">
      <c r="A154" s="2">
        <v>45622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21</v>
      </c>
      <c r="Q154">
        <v>1</v>
      </c>
      <c r="R154">
        <v>0</v>
      </c>
      <c r="Z154">
        <v>10</v>
      </c>
      <c r="AA154">
        <v>22</v>
      </c>
      <c r="AB154">
        <v>2.2000000000000002</v>
      </c>
      <c r="AF154" s="2">
        <v>45622</v>
      </c>
      <c r="AG154">
        <v>21</v>
      </c>
      <c r="AH154">
        <v>1</v>
      </c>
      <c r="AU154">
        <v>2</v>
      </c>
      <c r="AV154">
        <v>22</v>
      </c>
      <c r="AW154">
        <v>11</v>
      </c>
    </row>
    <row r="155" spans="1:49" x14ac:dyDescent="0.3">
      <c r="A155" s="2">
        <v>45623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0.5</v>
      </c>
      <c r="P155">
        <v>5.5</v>
      </c>
      <c r="Q155">
        <v>23</v>
      </c>
      <c r="R155">
        <v>9.5</v>
      </c>
      <c r="Z155">
        <v>11</v>
      </c>
      <c r="AA155">
        <v>38.5</v>
      </c>
      <c r="AB155">
        <v>3.5</v>
      </c>
      <c r="AF155" s="2">
        <v>45623</v>
      </c>
      <c r="AG155">
        <v>0.5</v>
      </c>
      <c r="AH155">
        <v>5.5</v>
      </c>
      <c r="AI155">
        <v>23</v>
      </c>
      <c r="AJ155">
        <v>9.5</v>
      </c>
      <c r="AU155">
        <v>4</v>
      </c>
      <c r="AV155">
        <v>38.5</v>
      </c>
      <c r="AW155">
        <v>9.625</v>
      </c>
    </row>
    <row r="156" spans="1:49" x14ac:dyDescent="0.3">
      <c r="A156" s="2">
        <v>45624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Z156">
        <v>14</v>
      </c>
      <c r="AA156">
        <v>1</v>
      </c>
      <c r="AB156">
        <v>7.1428571428571425E-2</v>
      </c>
      <c r="AF156" s="2">
        <v>45624</v>
      </c>
      <c r="AG156">
        <v>1</v>
      </c>
      <c r="AU156">
        <v>1</v>
      </c>
      <c r="AV156">
        <v>1</v>
      </c>
      <c r="AW156">
        <v>1</v>
      </c>
    </row>
    <row r="157" spans="1:49" x14ac:dyDescent="0.3">
      <c r="A157" s="2">
        <v>45628</v>
      </c>
      <c r="H157">
        <v>0</v>
      </c>
      <c r="I157">
        <v>0</v>
      </c>
      <c r="J157">
        <v>0</v>
      </c>
      <c r="K157">
        <v>0.5</v>
      </c>
      <c r="L157">
        <v>0</v>
      </c>
      <c r="M157">
        <v>0</v>
      </c>
      <c r="N157">
        <v>0</v>
      </c>
      <c r="O157">
        <v>1</v>
      </c>
      <c r="P157">
        <v>0.5</v>
      </c>
      <c r="Q157">
        <v>2.5</v>
      </c>
      <c r="R157">
        <v>0.5</v>
      </c>
      <c r="S157">
        <v>0.5</v>
      </c>
      <c r="T157">
        <v>1</v>
      </c>
      <c r="U157">
        <v>0</v>
      </c>
      <c r="Z157">
        <v>14</v>
      </c>
      <c r="AA157">
        <v>6.5</v>
      </c>
      <c r="AB157">
        <v>0.4642857142857143</v>
      </c>
      <c r="AF157" s="2">
        <v>45628</v>
      </c>
      <c r="AG157">
        <v>0.5</v>
      </c>
      <c r="AH157">
        <v>1</v>
      </c>
      <c r="AI157">
        <v>0.5</v>
      </c>
      <c r="AJ157">
        <v>2.5</v>
      </c>
      <c r="AK157">
        <v>0.5</v>
      </c>
      <c r="AL157">
        <v>0.5</v>
      </c>
      <c r="AM157">
        <v>1</v>
      </c>
      <c r="AU157">
        <v>7</v>
      </c>
      <c r="AV157">
        <v>6.5</v>
      </c>
      <c r="AW157">
        <v>0.9285714285714286</v>
      </c>
    </row>
    <row r="158" spans="1:49" x14ac:dyDescent="0.3">
      <c r="A158" s="2">
        <v>45629</v>
      </c>
      <c r="H158">
        <v>0</v>
      </c>
      <c r="I158">
        <v>0</v>
      </c>
      <c r="J158">
        <v>0.5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Z158">
        <v>14</v>
      </c>
      <c r="AA158">
        <v>1.5</v>
      </c>
      <c r="AB158">
        <v>0.1071428571428571</v>
      </c>
      <c r="AF158" s="2">
        <v>45629</v>
      </c>
      <c r="AG158">
        <v>0.5</v>
      </c>
      <c r="AH158">
        <v>1</v>
      </c>
      <c r="AU158">
        <v>2</v>
      </c>
      <c r="AV158">
        <v>1.5</v>
      </c>
      <c r="AW158">
        <v>0.75</v>
      </c>
    </row>
    <row r="159" spans="1:49" x14ac:dyDescent="0.3">
      <c r="A159" s="2">
        <v>45630</v>
      </c>
      <c r="J159">
        <v>0</v>
      </c>
      <c r="K159">
        <v>0</v>
      </c>
      <c r="L159">
        <v>0.5</v>
      </c>
      <c r="M159">
        <v>0</v>
      </c>
      <c r="N159">
        <v>0</v>
      </c>
      <c r="O159">
        <v>0</v>
      </c>
      <c r="P159">
        <v>0</v>
      </c>
      <c r="Q159">
        <v>7</v>
      </c>
      <c r="R159">
        <v>0.5</v>
      </c>
      <c r="S159">
        <v>0</v>
      </c>
      <c r="T159">
        <v>0</v>
      </c>
      <c r="U159">
        <v>0</v>
      </c>
      <c r="Z159">
        <v>12</v>
      </c>
      <c r="AA159">
        <v>8</v>
      </c>
      <c r="AB159">
        <v>0.66666666666666663</v>
      </c>
      <c r="AF159" s="2">
        <v>45630</v>
      </c>
      <c r="AG159">
        <v>0.5</v>
      </c>
      <c r="AH159">
        <v>7</v>
      </c>
      <c r="AI159">
        <v>0.5</v>
      </c>
      <c r="AU159">
        <v>3</v>
      </c>
      <c r="AV159">
        <v>8</v>
      </c>
      <c r="AW159">
        <v>2.666666666666667</v>
      </c>
    </row>
    <row r="160" spans="1:49" x14ac:dyDescent="0.3">
      <c r="A160" s="2">
        <v>45633</v>
      </c>
      <c r="H160">
        <v>0</v>
      </c>
      <c r="I160">
        <v>0</v>
      </c>
      <c r="J160">
        <v>0</v>
      </c>
      <c r="K160">
        <v>7.5</v>
      </c>
      <c r="L160">
        <v>0.5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</v>
      </c>
      <c r="S160">
        <v>0</v>
      </c>
      <c r="T160">
        <v>1.5</v>
      </c>
      <c r="U160">
        <v>0</v>
      </c>
      <c r="Z160">
        <v>14</v>
      </c>
      <c r="AA160">
        <v>10</v>
      </c>
      <c r="AB160">
        <v>0.7142857142857143</v>
      </c>
      <c r="AF160" s="2">
        <v>45633</v>
      </c>
      <c r="AG160">
        <v>7.5</v>
      </c>
      <c r="AH160">
        <v>0.5</v>
      </c>
      <c r="AI160">
        <v>0.5</v>
      </c>
      <c r="AJ160">
        <v>1.5</v>
      </c>
      <c r="AU160">
        <v>4</v>
      </c>
      <c r="AV160">
        <v>10</v>
      </c>
      <c r="AW160">
        <v>2.5</v>
      </c>
    </row>
    <row r="161" spans="1:49" x14ac:dyDescent="0.3">
      <c r="A161" s="2">
        <v>45635</v>
      </c>
      <c r="P161">
        <v>25.5</v>
      </c>
      <c r="Q161">
        <v>0.5</v>
      </c>
      <c r="R161">
        <v>0</v>
      </c>
      <c r="S161">
        <v>0</v>
      </c>
      <c r="T161">
        <v>0</v>
      </c>
      <c r="Z161">
        <v>5</v>
      </c>
      <c r="AA161">
        <v>26</v>
      </c>
      <c r="AB161">
        <v>5.2</v>
      </c>
      <c r="AF161" s="2">
        <v>45635</v>
      </c>
      <c r="AG161">
        <v>25.5</v>
      </c>
      <c r="AH161">
        <v>0.5</v>
      </c>
      <c r="AU161">
        <v>2</v>
      </c>
      <c r="AV161">
        <v>26</v>
      </c>
      <c r="AW161">
        <v>13</v>
      </c>
    </row>
    <row r="162" spans="1:49" x14ac:dyDescent="0.3">
      <c r="A162" s="2">
        <v>45636</v>
      </c>
      <c r="H162">
        <v>0.5</v>
      </c>
      <c r="I162">
        <v>0.5</v>
      </c>
      <c r="J162">
        <v>0.5</v>
      </c>
      <c r="K162">
        <v>0</v>
      </c>
      <c r="L162">
        <v>0.5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</v>
      </c>
      <c r="Z162">
        <v>14</v>
      </c>
      <c r="AA162">
        <v>7</v>
      </c>
      <c r="AB162">
        <v>0.5</v>
      </c>
      <c r="AF162" s="2">
        <v>45636</v>
      </c>
      <c r="AG162">
        <v>0.5</v>
      </c>
      <c r="AH162">
        <v>0.5</v>
      </c>
      <c r="AI162">
        <v>0.5</v>
      </c>
      <c r="AJ162">
        <v>0.5</v>
      </c>
      <c r="AK162">
        <v>5</v>
      </c>
      <c r="AU162">
        <v>5</v>
      </c>
      <c r="AV162">
        <v>7</v>
      </c>
      <c r="AW162">
        <v>1.4</v>
      </c>
    </row>
    <row r="163" spans="1:49" x14ac:dyDescent="0.3">
      <c r="A163" s="2">
        <v>45640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0.5</v>
      </c>
      <c r="O163">
        <v>0</v>
      </c>
      <c r="P163">
        <v>0</v>
      </c>
      <c r="Q163">
        <v>3.5</v>
      </c>
      <c r="R163">
        <v>2.5</v>
      </c>
      <c r="S163">
        <v>1</v>
      </c>
      <c r="T163">
        <v>0</v>
      </c>
      <c r="U163">
        <v>0</v>
      </c>
      <c r="Z163">
        <v>14</v>
      </c>
      <c r="AA163">
        <v>8.5</v>
      </c>
      <c r="AB163">
        <v>0.6071428571428571</v>
      </c>
      <c r="AF163" s="2">
        <v>45640</v>
      </c>
      <c r="AG163">
        <v>1</v>
      </c>
      <c r="AH163">
        <v>0.5</v>
      </c>
      <c r="AI163">
        <v>3.5</v>
      </c>
      <c r="AJ163">
        <v>2.5</v>
      </c>
      <c r="AK163">
        <v>1</v>
      </c>
      <c r="AU163">
        <v>5</v>
      </c>
      <c r="AV163">
        <v>8.5</v>
      </c>
      <c r="AW163">
        <v>1.7</v>
      </c>
    </row>
    <row r="164" spans="1:49" x14ac:dyDescent="0.3">
      <c r="A164" s="2">
        <v>45642</v>
      </c>
      <c r="H164">
        <v>0</v>
      </c>
      <c r="I164">
        <v>1</v>
      </c>
      <c r="J164">
        <v>2.5</v>
      </c>
      <c r="K164">
        <v>0</v>
      </c>
      <c r="L164">
        <v>0.5</v>
      </c>
      <c r="M164">
        <v>0</v>
      </c>
      <c r="N164">
        <v>0.5</v>
      </c>
      <c r="O164">
        <v>0.5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Z164">
        <v>15</v>
      </c>
      <c r="AA164">
        <v>5</v>
      </c>
      <c r="AB164">
        <v>0.33333333333333331</v>
      </c>
      <c r="AF164" s="2">
        <v>45642</v>
      </c>
      <c r="AG164">
        <v>1</v>
      </c>
      <c r="AH164">
        <v>2.5</v>
      </c>
      <c r="AI164">
        <v>0.5</v>
      </c>
      <c r="AJ164">
        <v>0.5</v>
      </c>
      <c r="AK164">
        <v>0.5</v>
      </c>
      <c r="AU164">
        <v>5</v>
      </c>
      <c r="AV164">
        <v>5</v>
      </c>
      <c r="AW164">
        <v>1</v>
      </c>
    </row>
    <row r="165" spans="1:49" x14ac:dyDescent="0.3">
      <c r="A165" s="2">
        <v>45644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0.5</v>
      </c>
      <c r="T165">
        <v>0</v>
      </c>
      <c r="U165">
        <v>0</v>
      </c>
      <c r="Z165">
        <v>14</v>
      </c>
      <c r="AA165">
        <v>1.5</v>
      </c>
      <c r="AB165">
        <v>0.1071428571428571</v>
      </c>
      <c r="AF165" s="2">
        <v>45644</v>
      </c>
      <c r="AG165">
        <v>1</v>
      </c>
      <c r="AH165">
        <v>0.5</v>
      </c>
      <c r="AU165">
        <v>2</v>
      </c>
      <c r="AV165">
        <v>1.5</v>
      </c>
      <c r="AW165">
        <v>0.75</v>
      </c>
    </row>
    <row r="166" spans="1:49" x14ac:dyDescent="0.3">
      <c r="A166" s="2">
        <v>45645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8</v>
      </c>
      <c r="O166">
        <v>0</v>
      </c>
      <c r="P166">
        <v>0.5</v>
      </c>
      <c r="Q166">
        <v>0</v>
      </c>
      <c r="R166">
        <v>3</v>
      </c>
      <c r="S166">
        <v>0</v>
      </c>
      <c r="T166">
        <v>0</v>
      </c>
      <c r="U166">
        <v>0</v>
      </c>
      <c r="V166">
        <v>0</v>
      </c>
      <c r="Z166">
        <v>15</v>
      </c>
      <c r="AA166">
        <v>11.5</v>
      </c>
      <c r="AB166">
        <v>0.76666666666666672</v>
      </c>
      <c r="AF166" s="2">
        <v>45645</v>
      </c>
      <c r="AG166">
        <v>8</v>
      </c>
      <c r="AH166">
        <v>0.5</v>
      </c>
      <c r="AI166">
        <v>3</v>
      </c>
      <c r="AU166">
        <v>3</v>
      </c>
      <c r="AV166">
        <v>11.5</v>
      </c>
      <c r="AW166">
        <v>3.833333333333333</v>
      </c>
    </row>
    <row r="167" spans="1:49" x14ac:dyDescent="0.3">
      <c r="A167" s="2">
        <v>45647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6.5</v>
      </c>
      <c r="S167">
        <v>0</v>
      </c>
      <c r="T167">
        <v>0</v>
      </c>
      <c r="U167">
        <v>0</v>
      </c>
      <c r="V167">
        <v>0</v>
      </c>
      <c r="Z167">
        <v>15</v>
      </c>
      <c r="AA167">
        <v>6.5</v>
      </c>
      <c r="AB167">
        <v>0.43333333333333329</v>
      </c>
      <c r="AF167" s="2">
        <v>45647</v>
      </c>
      <c r="AG167">
        <v>6.5</v>
      </c>
      <c r="AU167">
        <v>1</v>
      </c>
      <c r="AV167">
        <v>6.5</v>
      </c>
      <c r="AW167">
        <v>6.5</v>
      </c>
    </row>
    <row r="168" spans="1:49" x14ac:dyDescent="0.3">
      <c r="A168" s="2">
        <v>45648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0.5</v>
      </c>
      <c r="S168">
        <v>0</v>
      </c>
      <c r="T168">
        <v>0</v>
      </c>
      <c r="U168">
        <v>0</v>
      </c>
      <c r="V168">
        <v>0</v>
      </c>
      <c r="Z168">
        <v>15</v>
      </c>
      <c r="AA168">
        <v>1.5</v>
      </c>
      <c r="AB168">
        <v>0.1</v>
      </c>
      <c r="AF168" s="2">
        <v>45648</v>
      </c>
      <c r="AG168">
        <v>1</v>
      </c>
      <c r="AH168">
        <v>0.5</v>
      </c>
      <c r="AU168">
        <v>2</v>
      </c>
      <c r="AV168">
        <v>1.5</v>
      </c>
      <c r="AW168">
        <v>0.75</v>
      </c>
    </row>
    <row r="169" spans="1:49" x14ac:dyDescent="0.3">
      <c r="A169" s="2">
        <v>45649</v>
      </c>
      <c r="H169">
        <v>0</v>
      </c>
      <c r="I169">
        <v>0</v>
      </c>
      <c r="J169">
        <v>0.5</v>
      </c>
      <c r="K169">
        <v>0</v>
      </c>
      <c r="L169">
        <v>0</v>
      </c>
      <c r="M169">
        <v>0</v>
      </c>
      <c r="N169">
        <v>2.5</v>
      </c>
      <c r="O169">
        <v>0</v>
      </c>
      <c r="P169">
        <v>0.5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Z169">
        <v>15</v>
      </c>
      <c r="AA169">
        <v>3.5</v>
      </c>
      <c r="AB169">
        <v>0.23333333333333331</v>
      </c>
      <c r="AF169" s="2">
        <v>45649</v>
      </c>
      <c r="AG169">
        <v>0.5</v>
      </c>
      <c r="AH169">
        <v>2.5</v>
      </c>
      <c r="AI169">
        <v>0.5</v>
      </c>
      <c r="AU169">
        <v>3</v>
      </c>
      <c r="AV169">
        <v>3.5</v>
      </c>
      <c r="AW169">
        <v>1.166666666666667</v>
      </c>
    </row>
    <row r="170" spans="1:49" x14ac:dyDescent="0.3">
      <c r="A170" s="2">
        <v>45651</v>
      </c>
      <c r="H170">
        <v>0</v>
      </c>
      <c r="I170">
        <v>0</v>
      </c>
      <c r="J170">
        <v>5</v>
      </c>
      <c r="K170">
        <v>1</v>
      </c>
      <c r="L170">
        <v>0</v>
      </c>
      <c r="M170">
        <v>0</v>
      </c>
      <c r="N170">
        <v>0</v>
      </c>
      <c r="O170">
        <v>3.5</v>
      </c>
      <c r="P170">
        <v>8.5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Z170">
        <v>15</v>
      </c>
      <c r="AA170">
        <v>18</v>
      </c>
      <c r="AB170">
        <v>1.2</v>
      </c>
      <c r="AF170" s="2">
        <v>45651</v>
      </c>
      <c r="AG170">
        <v>5</v>
      </c>
      <c r="AH170">
        <v>1</v>
      </c>
      <c r="AI170">
        <v>3.5</v>
      </c>
      <c r="AJ170">
        <v>8.5</v>
      </c>
      <c r="AU170">
        <v>4</v>
      </c>
      <c r="AV170">
        <v>18</v>
      </c>
      <c r="AW170">
        <v>4.5</v>
      </c>
    </row>
    <row r="171" spans="1:49" x14ac:dyDescent="0.3">
      <c r="A171" s="2">
        <v>45658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1.5</v>
      </c>
      <c r="N171">
        <v>0</v>
      </c>
      <c r="O171">
        <v>1</v>
      </c>
      <c r="P171">
        <v>0.5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Z171">
        <v>15</v>
      </c>
      <c r="AA171">
        <v>3</v>
      </c>
      <c r="AB171">
        <v>0.2</v>
      </c>
      <c r="AF171" s="2">
        <v>45658</v>
      </c>
      <c r="AG171">
        <v>1.5</v>
      </c>
      <c r="AH171">
        <v>1</v>
      </c>
      <c r="AI171">
        <v>0.5</v>
      </c>
      <c r="AU171">
        <v>3</v>
      </c>
      <c r="AV171">
        <v>3</v>
      </c>
      <c r="AW171">
        <v>1</v>
      </c>
    </row>
    <row r="172" spans="1:49" x14ac:dyDescent="0.3">
      <c r="A172" s="2">
        <v>45663</v>
      </c>
      <c r="H172">
        <v>0</v>
      </c>
      <c r="I172">
        <v>0</v>
      </c>
      <c r="J172">
        <v>0</v>
      </c>
      <c r="K172">
        <v>0</v>
      </c>
      <c r="L172">
        <v>0.5</v>
      </c>
      <c r="M172">
        <v>0</v>
      </c>
      <c r="N172">
        <v>0</v>
      </c>
      <c r="O172">
        <v>0</v>
      </c>
      <c r="P172">
        <v>15.5</v>
      </c>
      <c r="Q172">
        <v>9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Z172">
        <v>16</v>
      </c>
      <c r="AA172">
        <v>25</v>
      </c>
      <c r="AB172">
        <v>1.5625</v>
      </c>
      <c r="AF172" s="2">
        <v>45663</v>
      </c>
      <c r="AG172">
        <v>0.5</v>
      </c>
      <c r="AH172">
        <v>15.5</v>
      </c>
      <c r="AI172">
        <v>9</v>
      </c>
      <c r="AU172">
        <v>3</v>
      </c>
      <c r="AV172">
        <v>25</v>
      </c>
      <c r="AW172">
        <v>8.3333333333333339</v>
      </c>
    </row>
    <row r="173" spans="1:49" x14ac:dyDescent="0.3">
      <c r="A173" s="2">
        <v>45665</v>
      </c>
      <c r="H173">
        <v>0.5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0.5</v>
      </c>
      <c r="Z173">
        <v>16</v>
      </c>
      <c r="AA173">
        <v>1</v>
      </c>
      <c r="AB173">
        <v>6.25E-2</v>
      </c>
      <c r="AF173" s="2">
        <v>45665</v>
      </c>
      <c r="AG173">
        <v>0.5</v>
      </c>
      <c r="AH173">
        <v>0.5</v>
      </c>
      <c r="AU173">
        <v>2</v>
      </c>
      <c r="AV173">
        <v>1</v>
      </c>
      <c r="AW173">
        <v>0.5</v>
      </c>
    </row>
    <row r="174" spans="1:49" x14ac:dyDescent="0.3">
      <c r="A174" s="2">
        <v>45666</v>
      </c>
      <c r="I174">
        <v>0.5</v>
      </c>
      <c r="J174">
        <v>1</v>
      </c>
      <c r="K174">
        <v>0.5</v>
      </c>
      <c r="L174">
        <v>0</v>
      </c>
      <c r="M174">
        <v>0.5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Z174">
        <v>15</v>
      </c>
      <c r="AA174">
        <v>2.5</v>
      </c>
      <c r="AB174">
        <v>0.16666666666666671</v>
      </c>
      <c r="AF174" s="2">
        <v>45666</v>
      </c>
      <c r="AG174">
        <v>0.5</v>
      </c>
      <c r="AH174">
        <v>1</v>
      </c>
      <c r="AI174">
        <v>0.5</v>
      </c>
      <c r="AJ174">
        <v>0.5</v>
      </c>
      <c r="AU174">
        <v>4</v>
      </c>
      <c r="AV174">
        <v>2.5</v>
      </c>
      <c r="AW174">
        <v>0.625</v>
      </c>
    </row>
    <row r="175" spans="1:49" x14ac:dyDescent="0.3">
      <c r="A175" s="2">
        <v>45670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17</v>
      </c>
      <c r="AA175">
        <v>4</v>
      </c>
      <c r="AB175">
        <v>0.23529411764705879</v>
      </c>
      <c r="AF175" s="2">
        <v>45670</v>
      </c>
      <c r="AG175">
        <v>4</v>
      </c>
      <c r="AU175">
        <v>1</v>
      </c>
      <c r="AV175">
        <v>4</v>
      </c>
      <c r="AW175">
        <v>4</v>
      </c>
    </row>
    <row r="176" spans="1:49" x14ac:dyDescent="0.3">
      <c r="A176" s="2">
        <v>45671</v>
      </c>
      <c r="H176">
        <v>0</v>
      </c>
      <c r="I176">
        <v>0</v>
      </c>
      <c r="J176">
        <v>0.5</v>
      </c>
      <c r="K176">
        <v>0</v>
      </c>
      <c r="L176">
        <v>0</v>
      </c>
      <c r="M176">
        <v>0.5</v>
      </c>
      <c r="N176">
        <v>0</v>
      </c>
      <c r="O176">
        <v>3</v>
      </c>
      <c r="P176">
        <v>1.5</v>
      </c>
      <c r="Q176">
        <v>0</v>
      </c>
      <c r="R176">
        <v>0.5</v>
      </c>
      <c r="S176">
        <v>0</v>
      </c>
      <c r="T176">
        <v>0</v>
      </c>
      <c r="U176">
        <v>0</v>
      </c>
      <c r="V176">
        <v>0</v>
      </c>
      <c r="W176">
        <v>0.5</v>
      </c>
      <c r="Z176">
        <v>16</v>
      </c>
      <c r="AA176">
        <v>6.5</v>
      </c>
      <c r="AB176">
        <v>0.40625</v>
      </c>
      <c r="AF176" s="2">
        <v>45671</v>
      </c>
      <c r="AG176">
        <v>0.5</v>
      </c>
      <c r="AH176">
        <v>0.5</v>
      </c>
      <c r="AI176">
        <v>3</v>
      </c>
      <c r="AJ176">
        <v>1.5</v>
      </c>
      <c r="AK176">
        <v>0.5</v>
      </c>
      <c r="AL176">
        <v>0.5</v>
      </c>
      <c r="AU176">
        <v>6</v>
      </c>
      <c r="AV176">
        <v>6.5</v>
      </c>
      <c r="AW176">
        <v>1.083333333333333</v>
      </c>
    </row>
    <row r="177" spans="1:49" x14ac:dyDescent="0.3">
      <c r="A177" s="2">
        <v>45675</v>
      </c>
      <c r="I177">
        <v>0</v>
      </c>
      <c r="J177">
        <v>0.5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0.5</v>
      </c>
      <c r="T177">
        <v>0</v>
      </c>
      <c r="U177">
        <v>0</v>
      </c>
      <c r="V177">
        <v>0</v>
      </c>
      <c r="W177">
        <v>0</v>
      </c>
      <c r="X177">
        <v>0</v>
      </c>
      <c r="Z177">
        <v>16</v>
      </c>
      <c r="AA177">
        <v>1</v>
      </c>
      <c r="AB177">
        <v>6.25E-2</v>
      </c>
      <c r="AF177" s="2">
        <v>45675</v>
      </c>
      <c r="AG177">
        <v>0.5</v>
      </c>
      <c r="AH177">
        <v>0.5</v>
      </c>
      <c r="AU177">
        <v>2</v>
      </c>
      <c r="AV177">
        <v>1</v>
      </c>
      <c r="AW177">
        <v>0.5</v>
      </c>
    </row>
    <row r="178" spans="1:49" x14ac:dyDescent="0.3">
      <c r="A178" s="2">
        <v>45676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17</v>
      </c>
      <c r="AA178">
        <v>5</v>
      </c>
      <c r="AB178">
        <v>0.29411764705882348</v>
      </c>
      <c r="AF178" s="2">
        <v>45676</v>
      </c>
      <c r="AG178">
        <v>5</v>
      </c>
      <c r="AU178">
        <v>1</v>
      </c>
      <c r="AV178">
        <v>5</v>
      </c>
      <c r="AW178">
        <v>5</v>
      </c>
    </row>
    <row r="179" spans="1:49" x14ac:dyDescent="0.3">
      <c r="A179" s="2">
        <v>45678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4.5</v>
      </c>
      <c r="P179">
        <v>1.5</v>
      </c>
      <c r="Q179">
        <v>2.5</v>
      </c>
      <c r="R179">
        <v>0</v>
      </c>
      <c r="S179">
        <v>0</v>
      </c>
      <c r="T179">
        <v>0</v>
      </c>
      <c r="U179">
        <v>0</v>
      </c>
      <c r="V179">
        <v>2.5</v>
      </c>
      <c r="W179">
        <v>0</v>
      </c>
      <c r="X179">
        <v>0</v>
      </c>
      <c r="Z179">
        <v>17</v>
      </c>
      <c r="AA179">
        <v>11</v>
      </c>
      <c r="AB179">
        <v>0.6470588235294118</v>
      </c>
      <c r="AF179" s="2">
        <v>45678</v>
      </c>
      <c r="AG179">
        <v>4.5</v>
      </c>
      <c r="AH179">
        <v>1.5</v>
      </c>
      <c r="AI179">
        <v>2.5</v>
      </c>
      <c r="AJ179">
        <v>2.5</v>
      </c>
      <c r="AU179">
        <v>4</v>
      </c>
      <c r="AV179">
        <v>11</v>
      </c>
      <c r="AW179">
        <v>2.75</v>
      </c>
    </row>
    <row r="180" spans="1:49" x14ac:dyDescent="0.3">
      <c r="A180" s="2">
        <v>45680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0.5</v>
      </c>
      <c r="W180">
        <v>0</v>
      </c>
      <c r="Z180">
        <v>16</v>
      </c>
      <c r="AA180">
        <v>1</v>
      </c>
      <c r="AB180">
        <v>6.25E-2</v>
      </c>
      <c r="AF180" s="2">
        <v>45680</v>
      </c>
      <c r="AG180">
        <v>0.5</v>
      </c>
      <c r="AH180">
        <v>0.5</v>
      </c>
      <c r="AU180">
        <v>2</v>
      </c>
      <c r="AV180">
        <v>1</v>
      </c>
      <c r="AW180">
        <v>0.5</v>
      </c>
    </row>
    <row r="181" spans="1:49" x14ac:dyDescent="0.3">
      <c r="A181" s="2">
        <v>45681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0.5</v>
      </c>
      <c r="R181">
        <v>0.5</v>
      </c>
      <c r="S181">
        <v>0.5</v>
      </c>
      <c r="T181">
        <v>0</v>
      </c>
      <c r="U181">
        <v>0.5</v>
      </c>
      <c r="V181">
        <v>0</v>
      </c>
      <c r="Z181">
        <v>15</v>
      </c>
      <c r="AA181">
        <v>2</v>
      </c>
      <c r="AB181">
        <v>0.1333333333333333</v>
      </c>
      <c r="AF181" s="2">
        <v>45681</v>
      </c>
      <c r="AG181">
        <v>0.5</v>
      </c>
      <c r="AH181">
        <v>0.5</v>
      </c>
      <c r="AI181">
        <v>0.5</v>
      </c>
      <c r="AJ181">
        <v>0.5</v>
      </c>
      <c r="AU181">
        <v>4</v>
      </c>
      <c r="AV181">
        <v>2</v>
      </c>
      <c r="AW181">
        <v>0.5</v>
      </c>
    </row>
    <row r="182" spans="1:49" x14ac:dyDescent="0.3">
      <c r="A182" s="2">
        <v>45685</v>
      </c>
      <c r="H182">
        <v>1</v>
      </c>
      <c r="I182">
        <v>0</v>
      </c>
      <c r="J182">
        <v>1</v>
      </c>
      <c r="K182">
        <v>0</v>
      </c>
      <c r="L182">
        <v>1</v>
      </c>
      <c r="M182">
        <v>28.5</v>
      </c>
      <c r="N182">
        <v>3.5</v>
      </c>
      <c r="O182">
        <v>1</v>
      </c>
      <c r="P182">
        <v>1</v>
      </c>
      <c r="Q182">
        <v>1.5</v>
      </c>
      <c r="R182">
        <v>0.5</v>
      </c>
      <c r="S182">
        <v>0</v>
      </c>
      <c r="T182">
        <v>0</v>
      </c>
      <c r="U182">
        <v>0</v>
      </c>
      <c r="V182">
        <v>0</v>
      </c>
      <c r="W182">
        <v>0.5</v>
      </c>
      <c r="Z182">
        <v>16</v>
      </c>
      <c r="AA182">
        <v>39.5</v>
      </c>
      <c r="AB182">
        <v>2.46875</v>
      </c>
      <c r="AF182" s="2">
        <v>45685</v>
      </c>
      <c r="AG182">
        <v>1</v>
      </c>
      <c r="AH182">
        <v>1</v>
      </c>
      <c r="AI182">
        <v>1</v>
      </c>
      <c r="AJ182">
        <v>28.5</v>
      </c>
      <c r="AK182">
        <v>3.5</v>
      </c>
      <c r="AL182">
        <v>1</v>
      </c>
      <c r="AM182">
        <v>1</v>
      </c>
      <c r="AN182">
        <v>1.5</v>
      </c>
      <c r="AO182">
        <v>0.5</v>
      </c>
      <c r="AP182">
        <v>0.5</v>
      </c>
      <c r="AU182">
        <v>10</v>
      </c>
      <c r="AV182">
        <v>39.5</v>
      </c>
      <c r="AW182">
        <v>3.95</v>
      </c>
    </row>
    <row r="183" spans="1:49" x14ac:dyDescent="0.3">
      <c r="A183" s="2">
        <v>45686</v>
      </c>
      <c r="I183">
        <v>0</v>
      </c>
      <c r="J183">
        <v>0</v>
      </c>
      <c r="K183">
        <v>0</v>
      </c>
      <c r="L183">
        <v>0.5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17.5</v>
      </c>
      <c r="Z183">
        <v>16</v>
      </c>
      <c r="AA183">
        <v>18</v>
      </c>
      <c r="AB183">
        <v>1.125</v>
      </c>
      <c r="AF183" s="2">
        <v>45686</v>
      </c>
      <c r="AG183">
        <v>0.5</v>
      </c>
      <c r="AH183">
        <v>17.5</v>
      </c>
      <c r="AU183">
        <v>2</v>
      </c>
      <c r="AV183">
        <v>18</v>
      </c>
      <c r="AW183">
        <v>9</v>
      </c>
    </row>
    <row r="184" spans="1:49" x14ac:dyDescent="0.3">
      <c r="A184" s="2">
        <v>45687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Z184">
        <v>16</v>
      </c>
      <c r="AA184">
        <v>1</v>
      </c>
      <c r="AB184">
        <v>6.25E-2</v>
      </c>
      <c r="AF184" s="2">
        <v>45687</v>
      </c>
      <c r="AG184">
        <v>1</v>
      </c>
      <c r="AU184">
        <v>1</v>
      </c>
      <c r="AV184">
        <v>1</v>
      </c>
      <c r="AW184">
        <v>1</v>
      </c>
    </row>
    <row r="185" spans="1:49" x14ac:dyDescent="0.3">
      <c r="AA185">
        <f>COUNTIF(AA5:AA184,"&gt;=50")</f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AW458"/>
  <sheetViews>
    <sheetView topLeftCell="J433" workbookViewId="0">
      <selection activeCell="AA458" sqref="AA458"/>
    </sheetView>
  </sheetViews>
  <sheetFormatPr defaultRowHeight="14.4" x14ac:dyDescent="0.3"/>
  <sheetData>
    <row r="4" spans="1:49" x14ac:dyDescent="0.3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 t="s">
        <v>1</v>
      </c>
      <c r="AA4" s="1" t="s">
        <v>2</v>
      </c>
      <c r="AB4" s="1" t="s">
        <v>3</v>
      </c>
      <c r="AF4" s="1" t="s">
        <v>0</v>
      </c>
      <c r="AG4" s="1">
        <v>1</v>
      </c>
      <c r="AH4" s="1">
        <v>2</v>
      </c>
      <c r="AI4" s="1">
        <v>3</v>
      </c>
      <c r="AJ4" s="1">
        <v>4</v>
      </c>
      <c r="AK4" s="1">
        <v>5</v>
      </c>
      <c r="AL4" s="1">
        <v>6</v>
      </c>
      <c r="AM4" s="1">
        <v>7</v>
      </c>
      <c r="AN4" s="1">
        <v>8</v>
      </c>
      <c r="AO4" s="1">
        <v>9</v>
      </c>
      <c r="AP4" s="1">
        <v>10</v>
      </c>
      <c r="AQ4" s="1">
        <v>11</v>
      </c>
      <c r="AR4" s="1">
        <v>12</v>
      </c>
      <c r="AS4" s="1">
        <v>13</v>
      </c>
      <c r="AT4" s="1">
        <v>14</v>
      </c>
      <c r="AU4" s="1" t="s">
        <v>1</v>
      </c>
      <c r="AV4" s="1" t="s">
        <v>2</v>
      </c>
      <c r="AW4" s="1" t="s">
        <v>3</v>
      </c>
    </row>
    <row r="5" spans="1:49" x14ac:dyDescent="0.3">
      <c r="A5" s="2">
        <v>44056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10</v>
      </c>
      <c r="Q5">
        <v>18</v>
      </c>
      <c r="R5">
        <v>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24</v>
      </c>
      <c r="AA5">
        <v>30</v>
      </c>
      <c r="AB5">
        <v>1.25</v>
      </c>
      <c r="AF5" s="2">
        <v>44056</v>
      </c>
      <c r="AG5">
        <v>10</v>
      </c>
      <c r="AH5">
        <v>18</v>
      </c>
      <c r="AI5">
        <v>2</v>
      </c>
      <c r="AU5">
        <v>3</v>
      </c>
      <c r="AV5">
        <v>30</v>
      </c>
      <c r="AW5">
        <v>10</v>
      </c>
    </row>
    <row r="6" spans="1:49" x14ac:dyDescent="0.3">
      <c r="A6" s="2">
        <v>44057</v>
      </c>
      <c r="B6">
        <v>0</v>
      </c>
      <c r="C6">
        <v>0</v>
      </c>
      <c r="D6">
        <v>0</v>
      </c>
      <c r="E6">
        <v>0</v>
      </c>
      <c r="F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0</v>
      </c>
      <c r="W6">
        <v>0</v>
      </c>
      <c r="X6">
        <v>0</v>
      </c>
      <c r="Y6">
        <v>0</v>
      </c>
      <c r="Z6">
        <v>21</v>
      </c>
      <c r="AA6">
        <v>4</v>
      </c>
      <c r="AB6">
        <v>0.19047619047619049</v>
      </c>
      <c r="AF6" s="2">
        <v>44057</v>
      </c>
      <c r="AG6">
        <v>4</v>
      </c>
      <c r="AU6">
        <v>1</v>
      </c>
      <c r="AV6">
        <v>4</v>
      </c>
      <c r="AW6">
        <v>4</v>
      </c>
    </row>
    <row r="7" spans="1:49" x14ac:dyDescent="0.3">
      <c r="A7" s="2">
        <v>44058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N7">
        <v>1</v>
      </c>
      <c r="O7">
        <v>0</v>
      </c>
      <c r="P7">
        <v>0</v>
      </c>
      <c r="Q7">
        <v>0</v>
      </c>
      <c r="R7">
        <v>12</v>
      </c>
      <c r="S7">
        <v>0</v>
      </c>
      <c r="T7">
        <v>5</v>
      </c>
      <c r="U7">
        <v>1</v>
      </c>
      <c r="V7">
        <v>0</v>
      </c>
      <c r="W7">
        <v>0</v>
      </c>
      <c r="X7">
        <v>0</v>
      </c>
      <c r="Y7">
        <v>0</v>
      </c>
      <c r="Z7">
        <v>18</v>
      </c>
      <c r="AA7">
        <v>19</v>
      </c>
      <c r="AB7">
        <v>1.055555555555556</v>
      </c>
      <c r="AF7" s="2">
        <v>44058</v>
      </c>
      <c r="AG7">
        <v>1</v>
      </c>
      <c r="AH7">
        <v>12</v>
      </c>
      <c r="AI7">
        <v>5</v>
      </c>
      <c r="AJ7">
        <v>1</v>
      </c>
      <c r="AU7">
        <v>4</v>
      </c>
      <c r="AV7">
        <v>19</v>
      </c>
      <c r="AW7">
        <v>4.75</v>
      </c>
    </row>
    <row r="8" spans="1:49" x14ac:dyDescent="0.3">
      <c r="A8" s="2">
        <v>44059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X8">
        <v>0</v>
      </c>
      <c r="Y8">
        <v>0</v>
      </c>
      <c r="Z8">
        <v>23</v>
      </c>
      <c r="AA8">
        <v>4</v>
      </c>
      <c r="AB8">
        <v>0.17391304347826089</v>
      </c>
      <c r="AF8" s="2">
        <v>44059</v>
      </c>
      <c r="AG8">
        <v>2</v>
      </c>
      <c r="AH8">
        <v>1</v>
      </c>
      <c r="AI8">
        <v>1</v>
      </c>
      <c r="AU8">
        <v>3</v>
      </c>
      <c r="AV8">
        <v>4</v>
      </c>
      <c r="AW8">
        <v>1.333333333333333</v>
      </c>
    </row>
    <row r="9" spans="1:49" x14ac:dyDescent="0.3">
      <c r="A9" s="2">
        <v>44060</v>
      </c>
      <c r="B9">
        <v>0</v>
      </c>
      <c r="C9">
        <v>0</v>
      </c>
      <c r="D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23</v>
      </c>
      <c r="AA9">
        <v>1</v>
      </c>
      <c r="AB9">
        <v>4.3478260869565223E-2</v>
      </c>
      <c r="AF9" s="2">
        <v>44060</v>
      </c>
      <c r="AG9">
        <v>1</v>
      </c>
      <c r="AU9">
        <v>1</v>
      </c>
      <c r="AV9">
        <v>1</v>
      </c>
      <c r="AW9">
        <v>1</v>
      </c>
    </row>
    <row r="10" spans="1:49" x14ac:dyDescent="0.3">
      <c r="A10" s="2">
        <v>44079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</v>
      </c>
      <c r="Q10">
        <v>0</v>
      </c>
      <c r="R10">
        <v>8</v>
      </c>
      <c r="S10">
        <v>24</v>
      </c>
      <c r="T10">
        <v>5</v>
      </c>
      <c r="U10">
        <v>1</v>
      </c>
      <c r="V10">
        <v>0</v>
      </c>
      <c r="W10">
        <v>0</v>
      </c>
      <c r="X10">
        <v>0</v>
      </c>
      <c r="Y10">
        <v>0</v>
      </c>
      <c r="Z10">
        <v>24</v>
      </c>
      <c r="AA10">
        <v>40</v>
      </c>
      <c r="AB10">
        <v>1.666666666666667</v>
      </c>
      <c r="AF10" s="2">
        <v>44079</v>
      </c>
      <c r="AG10">
        <v>2</v>
      </c>
      <c r="AH10">
        <v>8</v>
      </c>
      <c r="AI10">
        <v>24</v>
      </c>
      <c r="AJ10">
        <v>5</v>
      </c>
      <c r="AK10">
        <v>1</v>
      </c>
      <c r="AU10">
        <v>5</v>
      </c>
      <c r="AV10">
        <v>40</v>
      </c>
      <c r="AW10">
        <v>8</v>
      </c>
    </row>
    <row r="11" spans="1:49" x14ac:dyDescent="0.3">
      <c r="A11" s="2">
        <v>44084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19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24</v>
      </c>
      <c r="AA11">
        <v>22</v>
      </c>
      <c r="AB11">
        <v>0.91666666666666663</v>
      </c>
      <c r="AF11" s="2">
        <v>44084</v>
      </c>
      <c r="AG11">
        <v>1</v>
      </c>
      <c r="AH11">
        <v>19</v>
      </c>
      <c r="AI11">
        <v>1</v>
      </c>
      <c r="AJ11">
        <v>1</v>
      </c>
      <c r="AU11">
        <v>4</v>
      </c>
      <c r="AV11">
        <v>22</v>
      </c>
      <c r="AW11">
        <v>5.5</v>
      </c>
    </row>
    <row r="12" spans="1:49" x14ac:dyDescent="0.3">
      <c r="A12" s="2">
        <v>44085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24</v>
      </c>
      <c r="AA12">
        <v>3</v>
      </c>
      <c r="AB12">
        <v>0.125</v>
      </c>
      <c r="AF12" s="2">
        <v>44085</v>
      </c>
      <c r="AG12">
        <v>1</v>
      </c>
      <c r="AH12">
        <v>1</v>
      </c>
      <c r="AI12">
        <v>1</v>
      </c>
      <c r="AU12">
        <v>3</v>
      </c>
      <c r="AV12">
        <v>3</v>
      </c>
      <c r="AW12">
        <v>1</v>
      </c>
    </row>
    <row r="13" spans="1:49" x14ac:dyDescent="0.3">
      <c r="A13" s="2">
        <v>44086</v>
      </c>
      <c r="B13">
        <v>0</v>
      </c>
      <c r="C13">
        <v>0</v>
      </c>
      <c r="D13">
        <v>0</v>
      </c>
      <c r="E13">
        <v>0</v>
      </c>
      <c r="F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21</v>
      </c>
      <c r="AA13">
        <v>1</v>
      </c>
      <c r="AB13">
        <v>4.7619047619047623E-2</v>
      </c>
      <c r="AF13" s="2">
        <v>44086</v>
      </c>
      <c r="AG13">
        <v>1</v>
      </c>
      <c r="AU13">
        <v>1</v>
      </c>
      <c r="AV13">
        <v>1</v>
      </c>
      <c r="AW13">
        <v>1</v>
      </c>
    </row>
    <row r="14" spans="1:49" x14ac:dyDescent="0.3">
      <c r="A14" s="2">
        <v>44087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X14">
        <v>0</v>
      </c>
      <c r="Y14">
        <v>0</v>
      </c>
      <c r="Z14">
        <v>23</v>
      </c>
      <c r="AA14">
        <v>2</v>
      </c>
      <c r="AB14">
        <v>8.6956521739130432E-2</v>
      </c>
      <c r="AF14" s="2">
        <v>44087</v>
      </c>
      <c r="AG14">
        <v>1</v>
      </c>
      <c r="AH14">
        <v>1</v>
      </c>
      <c r="AU14">
        <v>2</v>
      </c>
      <c r="AV14">
        <v>2</v>
      </c>
      <c r="AW14">
        <v>1</v>
      </c>
    </row>
    <row r="15" spans="1:49" x14ac:dyDescent="0.3">
      <c r="A15" s="2">
        <v>44088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24</v>
      </c>
      <c r="AA15">
        <v>2</v>
      </c>
      <c r="AB15">
        <v>8.3333333333333329E-2</v>
      </c>
      <c r="AF15" s="2">
        <v>44088</v>
      </c>
      <c r="AG15">
        <v>1</v>
      </c>
      <c r="AH15">
        <v>1</v>
      </c>
      <c r="AU15">
        <v>2</v>
      </c>
      <c r="AV15">
        <v>2</v>
      </c>
      <c r="AW15">
        <v>1</v>
      </c>
    </row>
    <row r="16" spans="1:49" x14ac:dyDescent="0.3">
      <c r="A16" s="2">
        <v>44089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9</v>
      </c>
      <c r="S16">
        <v>0</v>
      </c>
      <c r="T16">
        <v>3</v>
      </c>
      <c r="U16">
        <v>0</v>
      </c>
      <c r="V16">
        <v>0</v>
      </c>
      <c r="W16">
        <v>0</v>
      </c>
      <c r="X16">
        <v>0</v>
      </c>
      <c r="Y16">
        <v>0</v>
      </c>
      <c r="Z16">
        <v>24</v>
      </c>
      <c r="AA16">
        <v>14</v>
      </c>
      <c r="AB16">
        <v>0.58333333333333337</v>
      </c>
      <c r="AF16" s="2">
        <v>44089</v>
      </c>
      <c r="AG16">
        <v>2</v>
      </c>
      <c r="AH16">
        <v>9</v>
      </c>
      <c r="AI16">
        <v>3</v>
      </c>
      <c r="AU16">
        <v>3</v>
      </c>
      <c r="AV16">
        <v>14</v>
      </c>
      <c r="AW16">
        <v>4.666666666666667</v>
      </c>
    </row>
    <row r="17" spans="1:49" x14ac:dyDescent="0.3">
      <c r="A17" s="2">
        <v>44090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3</v>
      </c>
      <c r="Z17">
        <v>24</v>
      </c>
      <c r="AA17">
        <v>6</v>
      </c>
      <c r="AB17">
        <v>0.25</v>
      </c>
      <c r="AF17" s="2">
        <v>44090</v>
      </c>
      <c r="AG17">
        <v>1</v>
      </c>
      <c r="AH17">
        <v>1</v>
      </c>
      <c r="AI17">
        <v>1</v>
      </c>
      <c r="AJ17">
        <v>3</v>
      </c>
      <c r="AU17">
        <v>4</v>
      </c>
      <c r="AV17">
        <v>6</v>
      </c>
      <c r="AW17">
        <v>1.5</v>
      </c>
    </row>
    <row r="18" spans="1:49" x14ac:dyDescent="0.3">
      <c r="A18" s="2">
        <v>44091</v>
      </c>
      <c r="B18">
        <v>5</v>
      </c>
      <c r="C18">
        <v>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</v>
      </c>
      <c r="AA18">
        <v>8</v>
      </c>
      <c r="AB18">
        <v>0.33333333333333331</v>
      </c>
      <c r="AF18" s="2">
        <v>44091</v>
      </c>
      <c r="AG18">
        <v>5</v>
      </c>
      <c r="AH18">
        <v>1</v>
      </c>
      <c r="AI18">
        <v>1</v>
      </c>
      <c r="AJ18">
        <v>1</v>
      </c>
      <c r="AU18">
        <v>4</v>
      </c>
      <c r="AV18">
        <v>8</v>
      </c>
      <c r="AW18">
        <v>2</v>
      </c>
    </row>
    <row r="19" spans="1:49" x14ac:dyDescent="0.3">
      <c r="A19" s="2">
        <v>44093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24</v>
      </c>
      <c r="AA19">
        <v>2</v>
      </c>
      <c r="AB19">
        <v>8.3333333333333329E-2</v>
      </c>
      <c r="AF19" s="2">
        <v>44093</v>
      </c>
      <c r="AG19">
        <v>1</v>
      </c>
      <c r="AH19">
        <v>1</v>
      </c>
      <c r="AU19">
        <v>2</v>
      </c>
      <c r="AV19">
        <v>2</v>
      </c>
      <c r="AW19">
        <v>1</v>
      </c>
    </row>
    <row r="20" spans="1:49" x14ac:dyDescent="0.3">
      <c r="A20" s="2">
        <v>44095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</v>
      </c>
      <c r="U20">
        <v>0</v>
      </c>
      <c r="V20">
        <v>7</v>
      </c>
      <c r="W20">
        <v>2</v>
      </c>
      <c r="X20">
        <v>0</v>
      </c>
      <c r="Y20">
        <v>2</v>
      </c>
      <c r="Z20">
        <v>24</v>
      </c>
      <c r="AA20">
        <v>18</v>
      </c>
      <c r="AB20">
        <v>0.75</v>
      </c>
      <c r="AF20" s="2">
        <v>44095</v>
      </c>
      <c r="AG20">
        <v>7</v>
      </c>
      <c r="AH20">
        <v>7</v>
      </c>
      <c r="AI20">
        <v>2</v>
      </c>
      <c r="AJ20">
        <v>2</v>
      </c>
      <c r="AU20">
        <v>4</v>
      </c>
      <c r="AV20">
        <v>18</v>
      </c>
      <c r="AW20">
        <v>4.5</v>
      </c>
    </row>
    <row r="21" spans="1:49" x14ac:dyDescent="0.3">
      <c r="A21" s="2">
        <v>44096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24</v>
      </c>
      <c r="AA21">
        <v>2</v>
      </c>
      <c r="AB21">
        <v>8.3333333333333329E-2</v>
      </c>
      <c r="AF21" s="2">
        <v>44096</v>
      </c>
      <c r="AG21">
        <v>2</v>
      </c>
      <c r="AU21">
        <v>1</v>
      </c>
      <c r="AV21">
        <v>2</v>
      </c>
      <c r="AW21">
        <v>2</v>
      </c>
    </row>
    <row r="22" spans="1:49" x14ac:dyDescent="0.3">
      <c r="A22" s="2">
        <v>44097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11</v>
      </c>
      <c r="T22">
        <v>0</v>
      </c>
      <c r="U22">
        <v>0</v>
      </c>
      <c r="X22">
        <v>0</v>
      </c>
      <c r="Y22">
        <v>0</v>
      </c>
      <c r="Z22">
        <v>22</v>
      </c>
      <c r="AA22">
        <v>12</v>
      </c>
      <c r="AB22">
        <v>0.54545454545454541</v>
      </c>
      <c r="AF22" s="2">
        <v>44097</v>
      </c>
      <c r="AG22">
        <v>1</v>
      </c>
      <c r="AH22">
        <v>11</v>
      </c>
      <c r="AU22">
        <v>2</v>
      </c>
      <c r="AV22">
        <v>12</v>
      </c>
      <c r="AW22">
        <v>6</v>
      </c>
    </row>
    <row r="23" spans="1:49" x14ac:dyDescent="0.3">
      <c r="A23" s="2">
        <v>44098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24</v>
      </c>
      <c r="AA23">
        <v>1</v>
      </c>
      <c r="AB23">
        <v>4.1666666666666657E-2</v>
      </c>
      <c r="AF23" s="2">
        <v>44098</v>
      </c>
      <c r="AG23">
        <v>1</v>
      </c>
      <c r="AU23">
        <v>1</v>
      </c>
      <c r="AV23">
        <v>1</v>
      </c>
      <c r="AW23">
        <v>1</v>
      </c>
    </row>
    <row r="24" spans="1:49" x14ac:dyDescent="0.3">
      <c r="A24" s="2">
        <v>44100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14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24</v>
      </c>
      <c r="AA24">
        <v>18</v>
      </c>
      <c r="AB24">
        <v>0.75</v>
      </c>
      <c r="AF24" s="2">
        <v>44100</v>
      </c>
      <c r="AG24">
        <v>14</v>
      </c>
      <c r="AH24">
        <v>4</v>
      </c>
      <c r="AU24">
        <v>2</v>
      </c>
      <c r="AV24">
        <v>18</v>
      </c>
      <c r="AW24">
        <v>9</v>
      </c>
    </row>
    <row r="25" spans="1:49" x14ac:dyDescent="0.3">
      <c r="A25" s="2">
        <v>44101</v>
      </c>
      <c r="D25">
        <v>0</v>
      </c>
      <c r="G25">
        <v>0</v>
      </c>
      <c r="H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48</v>
      </c>
      <c r="R25">
        <v>14</v>
      </c>
      <c r="S25">
        <v>10</v>
      </c>
      <c r="T25">
        <v>4</v>
      </c>
      <c r="U25">
        <v>2</v>
      </c>
      <c r="V25">
        <v>0</v>
      </c>
      <c r="W25">
        <v>0</v>
      </c>
      <c r="X25">
        <v>0</v>
      </c>
      <c r="Y25">
        <v>0</v>
      </c>
      <c r="Z25">
        <v>19</v>
      </c>
      <c r="AA25">
        <v>78</v>
      </c>
      <c r="AB25">
        <v>4.1052631578947372</v>
      </c>
      <c r="AF25" s="2">
        <v>44101</v>
      </c>
      <c r="AG25">
        <v>48</v>
      </c>
      <c r="AH25">
        <v>14</v>
      </c>
      <c r="AI25">
        <v>10</v>
      </c>
      <c r="AJ25">
        <v>4</v>
      </c>
      <c r="AK25">
        <v>2</v>
      </c>
      <c r="AU25">
        <v>5</v>
      </c>
      <c r="AV25">
        <v>78</v>
      </c>
      <c r="AW25">
        <v>15.6</v>
      </c>
    </row>
    <row r="26" spans="1:49" x14ac:dyDescent="0.3">
      <c r="A26" s="2">
        <v>44102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3</v>
      </c>
      <c r="S26">
        <v>1</v>
      </c>
      <c r="T26">
        <v>15</v>
      </c>
      <c r="U26">
        <v>0</v>
      </c>
      <c r="V26">
        <v>0</v>
      </c>
      <c r="W26">
        <v>0</v>
      </c>
      <c r="X26">
        <v>0</v>
      </c>
      <c r="Y26">
        <v>0</v>
      </c>
      <c r="Z26">
        <v>24</v>
      </c>
      <c r="AA26">
        <v>21</v>
      </c>
      <c r="AB26">
        <v>0.875</v>
      </c>
      <c r="AF26" s="2">
        <v>44102</v>
      </c>
      <c r="AG26">
        <v>1</v>
      </c>
      <c r="AH26">
        <v>1</v>
      </c>
      <c r="AI26">
        <v>3</v>
      </c>
      <c r="AJ26">
        <v>1</v>
      </c>
      <c r="AK26">
        <v>15</v>
      </c>
      <c r="AU26">
        <v>5</v>
      </c>
      <c r="AV26">
        <v>21</v>
      </c>
      <c r="AW26">
        <v>4.2</v>
      </c>
    </row>
    <row r="27" spans="1:49" x14ac:dyDescent="0.3">
      <c r="A27" s="2">
        <v>44103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5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24</v>
      </c>
      <c r="AA27">
        <v>6</v>
      </c>
      <c r="AB27">
        <v>0.25</v>
      </c>
      <c r="AF27" s="2">
        <v>44103</v>
      </c>
      <c r="AG27">
        <v>5</v>
      </c>
      <c r="AH27">
        <v>1</v>
      </c>
      <c r="AU27">
        <v>2</v>
      </c>
      <c r="AV27">
        <v>6</v>
      </c>
      <c r="AW27">
        <v>3</v>
      </c>
    </row>
    <row r="28" spans="1:49" x14ac:dyDescent="0.3">
      <c r="A28" s="2">
        <v>44105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24</v>
      </c>
      <c r="AA28">
        <v>14</v>
      </c>
      <c r="AB28">
        <v>0.58333333333333337</v>
      </c>
      <c r="AF28" s="2">
        <v>44105</v>
      </c>
      <c r="AG28">
        <v>14</v>
      </c>
      <c r="AU28">
        <v>1</v>
      </c>
      <c r="AV28">
        <v>14</v>
      </c>
      <c r="AW28">
        <v>14</v>
      </c>
    </row>
    <row r="29" spans="1:49" x14ac:dyDescent="0.3">
      <c r="A29" s="2">
        <v>44106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0</v>
      </c>
      <c r="Q29">
        <v>0</v>
      </c>
      <c r="R29">
        <v>21</v>
      </c>
      <c r="S29">
        <v>24</v>
      </c>
      <c r="T29">
        <v>6</v>
      </c>
      <c r="U29">
        <v>0</v>
      </c>
      <c r="V29">
        <v>0</v>
      </c>
      <c r="W29">
        <v>0</v>
      </c>
      <c r="X29">
        <v>0</v>
      </c>
      <c r="Y29">
        <v>0</v>
      </c>
      <c r="Z29">
        <v>23</v>
      </c>
      <c r="AA29">
        <v>52</v>
      </c>
      <c r="AB29">
        <v>2.2608695652173911</v>
      </c>
      <c r="AF29" s="2">
        <v>44106</v>
      </c>
      <c r="AG29">
        <v>1</v>
      </c>
      <c r="AH29">
        <v>21</v>
      </c>
      <c r="AI29">
        <v>24</v>
      </c>
      <c r="AJ29">
        <v>6</v>
      </c>
      <c r="AU29">
        <v>4</v>
      </c>
      <c r="AV29">
        <v>52</v>
      </c>
      <c r="AW29">
        <v>13</v>
      </c>
    </row>
    <row r="30" spans="1:49" x14ac:dyDescent="0.3">
      <c r="A30" s="2">
        <v>44107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4</v>
      </c>
      <c r="T30">
        <v>0</v>
      </c>
      <c r="U30">
        <v>0</v>
      </c>
      <c r="V30">
        <v>1</v>
      </c>
      <c r="W30">
        <v>4</v>
      </c>
      <c r="X30">
        <v>0</v>
      </c>
      <c r="Y30">
        <v>0</v>
      </c>
      <c r="Z30">
        <v>24</v>
      </c>
      <c r="AA30">
        <v>11</v>
      </c>
      <c r="AB30">
        <v>0.45833333333333331</v>
      </c>
      <c r="AF30" s="2">
        <v>44107</v>
      </c>
      <c r="AG30">
        <v>1</v>
      </c>
      <c r="AH30">
        <v>1</v>
      </c>
      <c r="AI30">
        <v>4</v>
      </c>
      <c r="AJ30">
        <v>1</v>
      </c>
      <c r="AK30">
        <v>4</v>
      </c>
      <c r="AU30">
        <v>5</v>
      </c>
      <c r="AV30">
        <v>11</v>
      </c>
      <c r="AW30">
        <v>2.2000000000000002</v>
      </c>
    </row>
    <row r="31" spans="1:49" x14ac:dyDescent="0.3">
      <c r="A31" s="2">
        <v>44108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47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V31">
        <v>12</v>
      </c>
      <c r="W31">
        <v>0</v>
      </c>
      <c r="X31">
        <v>0</v>
      </c>
      <c r="Y31">
        <v>0</v>
      </c>
      <c r="Z31">
        <v>21</v>
      </c>
      <c r="AA31">
        <v>60</v>
      </c>
      <c r="AB31">
        <v>2.8571428571428572</v>
      </c>
      <c r="AF31" s="2">
        <v>44108</v>
      </c>
      <c r="AG31">
        <v>1</v>
      </c>
      <c r="AH31">
        <v>47</v>
      </c>
      <c r="AI31">
        <v>12</v>
      </c>
      <c r="AU31">
        <v>3</v>
      </c>
      <c r="AV31">
        <v>60</v>
      </c>
      <c r="AW31">
        <v>20</v>
      </c>
    </row>
    <row r="32" spans="1:49" x14ac:dyDescent="0.3">
      <c r="A32" s="2">
        <v>44109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58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24</v>
      </c>
      <c r="AA32">
        <v>59</v>
      </c>
      <c r="AB32">
        <v>2.458333333333333</v>
      </c>
      <c r="AF32" s="2">
        <v>44109</v>
      </c>
      <c r="AG32">
        <v>1</v>
      </c>
      <c r="AH32">
        <v>58</v>
      </c>
      <c r="AU32">
        <v>2</v>
      </c>
      <c r="AV32">
        <v>59</v>
      </c>
      <c r="AW32">
        <v>29.5</v>
      </c>
    </row>
    <row r="33" spans="1:49" x14ac:dyDescent="0.3">
      <c r="A33" s="2">
        <v>44110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4</v>
      </c>
      <c r="S33">
        <v>34</v>
      </c>
      <c r="T33">
        <v>9</v>
      </c>
      <c r="U33">
        <v>2</v>
      </c>
      <c r="V33">
        <v>0</v>
      </c>
      <c r="W33">
        <v>0</v>
      </c>
      <c r="X33">
        <v>0</v>
      </c>
      <c r="Y33">
        <v>0</v>
      </c>
      <c r="Z33">
        <v>24</v>
      </c>
      <c r="AA33">
        <v>50</v>
      </c>
      <c r="AB33">
        <v>2.083333333333333</v>
      </c>
      <c r="AF33" s="2">
        <v>44110</v>
      </c>
      <c r="AG33">
        <v>1</v>
      </c>
      <c r="AH33">
        <v>4</v>
      </c>
      <c r="AI33">
        <v>34</v>
      </c>
      <c r="AJ33">
        <v>9</v>
      </c>
      <c r="AK33">
        <v>2</v>
      </c>
      <c r="AU33">
        <v>5</v>
      </c>
      <c r="AV33">
        <v>50</v>
      </c>
      <c r="AW33">
        <v>10</v>
      </c>
    </row>
    <row r="34" spans="1:49" x14ac:dyDescent="0.3">
      <c r="A34" s="2">
        <v>44111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2</v>
      </c>
      <c r="W34">
        <v>1</v>
      </c>
      <c r="X34">
        <v>0</v>
      </c>
      <c r="Y34">
        <v>0</v>
      </c>
      <c r="Z34">
        <v>24</v>
      </c>
      <c r="AA34">
        <v>7</v>
      </c>
      <c r="AB34">
        <v>0.29166666666666669</v>
      </c>
      <c r="AF34" s="2">
        <v>44111</v>
      </c>
      <c r="AG34">
        <v>1</v>
      </c>
      <c r="AH34">
        <v>3</v>
      </c>
      <c r="AI34">
        <v>2</v>
      </c>
      <c r="AJ34">
        <v>1</v>
      </c>
      <c r="AU34">
        <v>4</v>
      </c>
      <c r="AV34">
        <v>7</v>
      </c>
      <c r="AW34">
        <v>1.75</v>
      </c>
    </row>
    <row r="35" spans="1:49" x14ac:dyDescent="0.3">
      <c r="A35" s="2">
        <v>44112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</v>
      </c>
      <c r="S35">
        <v>9</v>
      </c>
      <c r="T35">
        <v>1</v>
      </c>
      <c r="U35">
        <v>1</v>
      </c>
      <c r="V35">
        <v>4</v>
      </c>
      <c r="W35">
        <v>4</v>
      </c>
      <c r="X35">
        <v>0</v>
      </c>
      <c r="Y35">
        <v>0</v>
      </c>
      <c r="Z35">
        <v>24</v>
      </c>
      <c r="AA35">
        <v>22</v>
      </c>
      <c r="AB35">
        <v>0.91666666666666663</v>
      </c>
      <c r="AF35" s="2">
        <v>44112</v>
      </c>
      <c r="AG35">
        <v>1</v>
      </c>
      <c r="AH35">
        <v>2</v>
      </c>
      <c r="AI35">
        <v>9</v>
      </c>
      <c r="AJ35">
        <v>1</v>
      </c>
      <c r="AK35">
        <v>1</v>
      </c>
      <c r="AL35">
        <v>4</v>
      </c>
      <c r="AM35">
        <v>4</v>
      </c>
      <c r="AU35">
        <v>7</v>
      </c>
      <c r="AV35">
        <v>22</v>
      </c>
      <c r="AW35">
        <v>3.1428571428571428</v>
      </c>
    </row>
    <row r="36" spans="1:49" x14ac:dyDescent="0.3">
      <c r="A36" s="2">
        <v>44113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23</v>
      </c>
      <c r="T36">
        <v>11</v>
      </c>
      <c r="U36">
        <v>0</v>
      </c>
      <c r="V36">
        <v>0</v>
      </c>
      <c r="W36">
        <v>3</v>
      </c>
      <c r="X36">
        <v>0</v>
      </c>
      <c r="Y36">
        <v>0</v>
      </c>
      <c r="Z36">
        <v>24</v>
      </c>
      <c r="AA36">
        <v>39</v>
      </c>
      <c r="AB36">
        <v>1.625</v>
      </c>
      <c r="AF36" s="2">
        <v>44113</v>
      </c>
      <c r="AG36">
        <v>2</v>
      </c>
      <c r="AH36">
        <v>23</v>
      </c>
      <c r="AI36">
        <v>11</v>
      </c>
      <c r="AJ36">
        <v>3</v>
      </c>
      <c r="AU36">
        <v>4</v>
      </c>
      <c r="AV36">
        <v>39</v>
      </c>
      <c r="AW36">
        <v>9.75</v>
      </c>
    </row>
    <row r="37" spans="1:49" x14ac:dyDescent="0.3">
      <c r="A37" s="2">
        <v>44114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21</v>
      </c>
      <c r="S37">
        <v>2</v>
      </c>
      <c r="T37">
        <v>1</v>
      </c>
      <c r="U37">
        <v>4</v>
      </c>
      <c r="V37">
        <v>40</v>
      </c>
      <c r="W37">
        <v>13</v>
      </c>
      <c r="X37">
        <v>0</v>
      </c>
      <c r="Y37">
        <v>1</v>
      </c>
      <c r="Z37">
        <v>24</v>
      </c>
      <c r="AA37">
        <v>84</v>
      </c>
      <c r="AB37">
        <v>3.5</v>
      </c>
      <c r="AF37" s="2">
        <v>44114</v>
      </c>
      <c r="AG37">
        <v>2</v>
      </c>
      <c r="AH37">
        <v>21</v>
      </c>
      <c r="AI37">
        <v>2</v>
      </c>
      <c r="AJ37">
        <v>1</v>
      </c>
      <c r="AK37">
        <v>4</v>
      </c>
      <c r="AL37">
        <v>40</v>
      </c>
      <c r="AM37">
        <v>13</v>
      </c>
      <c r="AN37">
        <v>1</v>
      </c>
      <c r="AU37">
        <v>8</v>
      </c>
      <c r="AV37">
        <v>84</v>
      </c>
      <c r="AW37">
        <v>10.5</v>
      </c>
    </row>
    <row r="38" spans="1:49" x14ac:dyDescent="0.3">
      <c r="A38" s="2">
        <v>44115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24</v>
      </c>
      <c r="AA38">
        <v>2</v>
      </c>
      <c r="AB38">
        <v>8.3333333333333329E-2</v>
      </c>
      <c r="AF38" s="2">
        <v>44115</v>
      </c>
      <c r="AG38">
        <v>1</v>
      </c>
      <c r="AH38">
        <v>1</v>
      </c>
      <c r="AU38">
        <v>2</v>
      </c>
      <c r="AV38">
        <v>2</v>
      </c>
      <c r="AW38">
        <v>1</v>
      </c>
    </row>
    <row r="39" spans="1:49" x14ac:dyDescent="0.3">
      <c r="A39" s="2">
        <v>44118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U39">
        <v>1</v>
      </c>
      <c r="V39">
        <v>7</v>
      </c>
      <c r="W39">
        <v>0</v>
      </c>
      <c r="X39">
        <v>1</v>
      </c>
      <c r="Y39">
        <v>0</v>
      </c>
      <c r="Z39">
        <v>23</v>
      </c>
      <c r="AA39">
        <v>9</v>
      </c>
      <c r="AB39">
        <v>0.39130434782608697</v>
      </c>
      <c r="AF39" s="2">
        <v>44118</v>
      </c>
      <c r="AG39">
        <v>1</v>
      </c>
      <c r="AH39">
        <v>7</v>
      </c>
      <c r="AI39">
        <v>1</v>
      </c>
      <c r="AU39">
        <v>3</v>
      </c>
      <c r="AV39">
        <v>9</v>
      </c>
      <c r="AW39">
        <v>3</v>
      </c>
    </row>
    <row r="40" spans="1:49" x14ac:dyDescent="0.3">
      <c r="A40" s="2">
        <v>44119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W40">
        <v>0</v>
      </c>
      <c r="X40">
        <v>0</v>
      </c>
      <c r="Y40">
        <v>0</v>
      </c>
      <c r="Z40">
        <v>22</v>
      </c>
      <c r="AA40">
        <v>1</v>
      </c>
      <c r="AB40">
        <v>4.5454545454545463E-2</v>
      </c>
      <c r="AF40" s="2">
        <v>44119</v>
      </c>
      <c r="AG40">
        <v>1</v>
      </c>
      <c r="AU40">
        <v>1</v>
      </c>
      <c r="AV40">
        <v>1</v>
      </c>
      <c r="AW40">
        <v>1</v>
      </c>
    </row>
    <row r="41" spans="1:49" x14ac:dyDescent="0.3">
      <c r="A41" s="2">
        <v>44120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27</v>
      </c>
      <c r="S41">
        <v>12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24</v>
      </c>
      <c r="AA41">
        <v>41</v>
      </c>
      <c r="AB41">
        <v>1.708333333333333</v>
      </c>
      <c r="AF41" s="2">
        <v>44120</v>
      </c>
      <c r="AG41">
        <v>27</v>
      </c>
      <c r="AH41">
        <v>12</v>
      </c>
      <c r="AI41">
        <v>1</v>
      </c>
      <c r="AJ41">
        <v>1</v>
      </c>
      <c r="AU41">
        <v>4</v>
      </c>
      <c r="AV41">
        <v>41</v>
      </c>
      <c r="AW41">
        <v>10.25</v>
      </c>
    </row>
    <row r="42" spans="1:49" x14ac:dyDescent="0.3">
      <c r="A42" s="2">
        <v>44121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3</v>
      </c>
      <c r="X42">
        <v>0</v>
      </c>
      <c r="Y42">
        <v>1</v>
      </c>
      <c r="Z42">
        <v>24</v>
      </c>
      <c r="AA42">
        <v>5</v>
      </c>
      <c r="AB42">
        <v>0.20833333333333329</v>
      </c>
      <c r="AF42" s="2">
        <v>44121</v>
      </c>
      <c r="AG42">
        <v>1</v>
      </c>
      <c r="AH42">
        <v>3</v>
      </c>
      <c r="AI42">
        <v>1</v>
      </c>
      <c r="AU42">
        <v>3</v>
      </c>
      <c r="AV42">
        <v>5</v>
      </c>
      <c r="AW42">
        <v>1.666666666666667</v>
      </c>
    </row>
    <row r="43" spans="1:49" x14ac:dyDescent="0.3">
      <c r="A43" s="2">
        <v>44122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8</v>
      </c>
      <c r="T43">
        <v>72</v>
      </c>
      <c r="U43">
        <v>8</v>
      </c>
      <c r="V43">
        <v>0</v>
      </c>
      <c r="W43">
        <v>0</v>
      </c>
      <c r="X43">
        <v>0</v>
      </c>
      <c r="Y43">
        <v>0</v>
      </c>
      <c r="Z43">
        <v>24</v>
      </c>
      <c r="AA43">
        <v>88</v>
      </c>
      <c r="AB43">
        <v>3.666666666666667</v>
      </c>
      <c r="AF43" s="2">
        <v>44122</v>
      </c>
      <c r="AG43">
        <v>8</v>
      </c>
      <c r="AH43">
        <v>72</v>
      </c>
      <c r="AI43">
        <v>8</v>
      </c>
      <c r="AU43">
        <v>3</v>
      </c>
      <c r="AV43">
        <v>88</v>
      </c>
      <c r="AW43">
        <v>29.333333333333329</v>
      </c>
    </row>
    <row r="44" spans="1:49" x14ac:dyDescent="0.3">
      <c r="A44" s="2">
        <v>44124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67</v>
      </c>
      <c r="Q44">
        <v>15</v>
      </c>
      <c r="R44">
        <v>1</v>
      </c>
      <c r="S44">
        <v>0</v>
      </c>
      <c r="T44">
        <v>0</v>
      </c>
      <c r="U44">
        <v>0</v>
      </c>
      <c r="V44">
        <v>0</v>
      </c>
      <c r="X44">
        <v>0</v>
      </c>
      <c r="Y44">
        <v>0</v>
      </c>
      <c r="Z44">
        <v>22</v>
      </c>
      <c r="AA44">
        <v>83</v>
      </c>
      <c r="AB44">
        <v>3.7727272727272729</v>
      </c>
      <c r="AF44" s="2">
        <v>44124</v>
      </c>
      <c r="AG44">
        <v>67</v>
      </c>
      <c r="AH44">
        <v>15</v>
      </c>
      <c r="AI44">
        <v>1</v>
      </c>
      <c r="AU44">
        <v>3</v>
      </c>
      <c r="AV44">
        <v>83</v>
      </c>
      <c r="AW44">
        <v>27.666666666666671</v>
      </c>
    </row>
    <row r="45" spans="1:49" x14ac:dyDescent="0.3">
      <c r="A45" s="2">
        <v>44125</v>
      </c>
      <c r="G45">
        <v>0</v>
      </c>
      <c r="H45">
        <v>1</v>
      </c>
      <c r="I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28</v>
      </c>
      <c r="R45">
        <v>10</v>
      </c>
      <c r="S45">
        <v>4</v>
      </c>
      <c r="T45">
        <v>1</v>
      </c>
      <c r="U45">
        <v>0</v>
      </c>
      <c r="V45">
        <v>0</v>
      </c>
      <c r="W45">
        <v>1</v>
      </c>
      <c r="X45">
        <v>0</v>
      </c>
      <c r="Y45">
        <v>0</v>
      </c>
      <c r="Z45">
        <v>18</v>
      </c>
      <c r="AA45">
        <v>45</v>
      </c>
      <c r="AB45">
        <v>2.5</v>
      </c>
      <c r="AF45" s="2">
        <v>44125</v>
      </c>
      <c r="AG45">
        <v>1</v>
      </c>
      <c r="AH45">
        <v>28</v>
      </c>
      <c r="AI45">
        <v>10</v>
      </c>
      <c r="AJ45">
        <v>4</v>
      </c>
      <c r="AK45">
        <v>1</v>
      </c>
      <c r="AL45">
        <v>1</v>
      </c>
      <c r="AU45">
        <v>6</v>
      </c>
      <c r="AV45">
        <v>45</v>
      </c>
      <c r="AW45">
        <v>7.5</v>
      </c>
    </row>
    <row r="46" spans="1:49" x14ac:dyDescent="0.3">
      <c r="A46" s="2">
        <v>44126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24</v>
      </c>
      <c r="AA46">
        <v>1</v>
      </c>
      <c r="AB46">
        <v>4.1666666666666657E-2</v>
      </c>
      <c r="AF46" s="2">
        <v>44126</v>
      </c>
      <c r="AG46">
        <v>1</v>
      </c>
      <c r="AU46">
        <v>1</v>
      </c>
      <c r="AV46">
        <v>1</v>
      </c>
      <c r="AW46">
        <v>1</v>
      </c>
    </row>
    <row r="47" spans="1:49" x14ac:dyDescent="0.3">
      <c r="A47" s="2">
        <v>44127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24</v>
      </c>
      <c r="AA47">
        <v>2</v>
      </c>
      <c r="AB47">
        <v>8.3333333333333329E-2</v>
      </c>
      <c r="AF47" s="2">
        <v>44127</v>
      </c>
      <c r="AG47">
        <v>1</v>
      </c>
      <c r="AH47">
        <v>1</v>
      </c>
      <c r="AU47">
        <v>2</v>
      </c>
      <c r="AV47">
        <v>2</v>
      </c>
      <c r="AW47">
        <v>1</v>
      </c>
    </row>
    <row r="48" spans="1:49" x14ac:dyDescent="0.3">
      <c r="A48" s="2">
        <v>44128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7</v>
      </c>
      <c r="T48">
        <v>8</v>
      </c>
      <c r="U48">
        <v>0</v>
      </c>
      <c r="V48">
        <v>1</v>
      </c>
      <c r="W48">
        <v>3</v>
      </c>
      <c r="X48">
        <v>1</v>
      </c>
      <c r="Y48">
        <v>0</v>
      </c>
      <c r="Z48">
        <v>24</v>
      </c>
      <c r="AA48">
        <v>20</v>
      </c>
      <c r="AB48">
        <v>0.83333333333333337</v>
      </c>
      <c r="AF48" s="2">
        <v>44128</v>
      </c>
      <c r="AG48">
        <v>7</v>
      </c>
      <c r="AH48">
        <v>8</v>
      </c>
      <c r="AI48">
        <v>1</v>
      </c>
      <c r="AJ48">
        <v>3</v>
      </c>
      <c r="AK48">
        <v>1</v>
      </c>
      <c r="AU48">
        <v>5</v>
      </c>
      <c r="AV48">
        <v>20</v>
      </c>
      <c r="AW48">
        <v>4</v>
      </c>
    </row>
    <row r="49" spans="1:49" x14ac:dyDescent="0.3">
      <c r="A49" s="2">
        <v>44129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6</v>
      </c>
      <c r="Q49">
        <v>0</v>
      </c>
      <c r="R49">
        <v>0</v>
      </c>
      <c r="S49">
        <v>0</v>
      </c>
      <c r="T49">
        <v>2</v>
      </c>
      <c r="U49">
        <v>1</v>
      </c>
      <c r="V49">
        <v>2</v>
      </c>
      <c r="W49">
        <v>0</v>
      </c>
      <c r="X49">
        <v>1</v>
      </c>
      <c r="Y49">
        <v>0</v>
      </c>
      <c r="Z49">
        <v>24</v>
      </c>
      <c r="AA49">
        <v>15</v>
      </c>
      <c r="AB49">
        <v>0.625</v>
      </c>
      <c r="AF49" s="2">
        <v>44129</v>
      </c>
      <c r="AG49">
        <v>1</v>
      </c>
      <c r="AH49">
        <v>1</v>
      </c>
      <c r="AI49">
        <v>1</v>
      </c>
      <c r="AJ49">
        <v>6</v>
      </c>
      <c r="AK49">
        <v>2</v>
      </c>
      <c r="AL49">
        <v>1</v>
      </c>
      <c r="AM49">
        <v>2</v>
      </c>
      <c r="AN49">
        <v>1</v>
      </c>
      <c r="AU49">
        <v>8</v>
      </c>
      <c r="AV49">
        <v>15</v>
      </c>
      <c r="AW49">
        <v>1.875</v>
      </c>
    </row>
    <row r="50" spans="1:49" x14ac:dyDescent="0.3">
      <c r="A50" s="2">
        <v>44130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V50">
        <v>0</v>
      </c>
      <c r="W50">
        <v>0</v>
      </c>
      <c r="X50">
        <v>0</v>
      </c>
      <c r="Y50">
        <v>1</v>
      </c>
      <c r="Z50">
        <v>18</v>
      </c>
      <c r="AA50">
        <v>1</v>
      </c>
      <c r="AB50">
        <v>5.5555555555555552E-2</v>
      </c>
      <c r="AF50" s="2">
        <v>44130</v>
      </c>
      <c r="AG50">
        <v>1</v>
      </c>
      <c r="AU50">
        <v>1</v>
      </c>
      <c r="AV50">
        <v>1</v>
      </c>
      <c r="AW50">
        <v>1</v>
      </c>
    </row>
    <row r="51" spans="1:49" x14ac:dyDescent="0.3">
      <c r="A51" s="2">
        <v>44131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24</v>
      </c>
      <c r="AA51">
        <v>4</v>
      </c>
      <c r="AB51">
        <v>0.16666666666666671</v>
      </c>
      <c r="AF51" s="2">
        <v>44131</v>
      </c>
      <c r="AG51">
        <v>1</v>
      </c>
      <c r="AH51">
        <v>1</v>
      </c>
      <c r="AI51">
        <v>1</v>
      </c>
      <c r="AJ51">
        <v>1</v>
      </c>
      <c r="AU51">
        <v>4</v>
      </c>
      <c r="AV51">
        <v>4</v>
      </c>
      <c r="AW51">
        <v>1</v>
      </c>
    </row>
    <row r="52" spans="1:49" x14ac:dyDescent="0.3">
      <c r="A52" s="2">
        <v>44132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X52">
        <v>1</v>
      </c>
      <c r="Y52">
        <v>0</v>
      </c>
      <c r="Z52">
        <v>23</v>
      </c>
      <c r="AA52">
        <v>3</v>
      </c>
      <c r="AB52">
        <v>0.13043478260869559</v>
      </c>
      <c r="AF52" s="2">
        <v>44132</v>
      </c>
      <c r="AG52">
        <v>1</v>
      </c>
      <c r="AH52">
        <v>1</v>
      </c>
      <c r="AI52">
        <v>1</v>
      </c>
      <c r="AU52">
        <v>3</v>
      </c>
      <c r="AV52">
        <v>3</v>
      </c>
      <c r="AW52">
        <v>1</v>
      </c>
    </row>
    <row r="53" spans="1:49" x14ac:dyDescent="0.3">
      <c r="A53" s="2">
        <v>44133</v>
      </c>
      <c r="B53">
        <v>0</v>
      </c>
      <c r="D53">
        <v>0</v>
      </c>
      <c r="E53">
        <v>0</v>
      </c>
      <c r="F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</v>
      </c>
      <c r="T53">
        <v>0</v>
      </c>
      <c r="U53">
        <v>2</v>
      </c>
      <c r="V53">
        <v>12</v>
      </c>
      <c r="W53">
        <v>0</v>
      </c>
      <c r="Y53">
        <v>0</v>
      </c>
      <c r="Z53">
        <v>21</v>
      </c>
      <c r="AA53">
        <v>16</v>
      </c>
      <c r="AB53">
        <v>0.76190476190476186</v>
      </c>
      <c r="AF53" s="2">
        <v>44133</v>
      </c>
      <c r="AG53">
        <v>2</v>
      </c>
      <c r="AH53">
        <v>2</v>
      </c>
      <c r="AI53">
        <v>12</v>
      </c>
      <c r="AU53">
        <v>3</v>
      </c>
      <c r="AV53">
        <v>16</v>
      </c>
      <c r="AW53">
        <v>5.333333333333333</v>
      </c>
    </row>
    <row r="54" spans="1:49" x14ac:dyDescent="0.3">
      <c r="A54" s="2">
        <v>44134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5</v>
      </c>
      <c r="R54">
        <v>0</v>
      </c>
      <c r="S54">
        <v>0</v>
      </c>
      <c r="T54">
        <v>0</v>
      </c>
      <c r="U54">
        <v>0</v>
      </c>
      <c r="V54">
        <v>0</v>
      </c>
      <c r="X54">
        <v>0</v>
      </c>
      <c r="Y54">
        <v>0</v>
      </c>
      <c r="Z54">
        <v>21</v>
      </c>
      <c r="AA54">
        <v>6</v>
      </c>
      <c r="AB54">
        <v>0.2857142857142857</v>
      </c>
      <c r="AF54" s="2">
        <v>44134</v>
      </c>
      <c r="AG54">
        <v>1</v>
      </c>
      <c r="AH54">
        <v>5</v>
      </c>
      <c r="AU54">
        <v>2</v>
      </c>
      <c r="AV54">
        <v>6</v>
      </c>
      <c r="AW54">
        <v>3</v>
      </c>
    </row>
    <row r="55" spans="1:49" x14ac:dyDescent="0.3">
      <c r="A55" s="2">
        <v>44135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3</v>
      </c>
      <c r="Q55">
        <v>0</v>
      </c>
      <c r="S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22</v>
      </c>
      <c r="AA55">
        <v>7</v>
      </c>
      <c r="AB55">
        <v>0.31818181818181818</v>
      </c>
      <c r="AF55" s="2">
        <v>44135</v>
      </c>
      <c r="AG55">
        <v>2</v>
      </c>
      <c r="AH55">
        <v>3</v>
      </c>
      <c r="AI55">
        <v>1</v>
      </c>
      <c r="AJ55">
        <v>1</v>
      </c>
      <c r="AU55">
        <v>4</v>
      </c>
      <c r="AV55">
        <v>7</v>
      </c>
      <c r="AW55">
        <v>1.75</v>
      </c>
    </row>
    <row r="56" spans="1:49" x14ac:dyDescent="0.3">
      <c r="A56" s="2">
        <v>44136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K56">
        <v>0</v>
      </c>
      <c r="L56">
        <v>0</v>
      </c>
      <c r="M56">
        <v>2</v>
      </c>
      <c r="O56">
        <v>55</v>
      </c>
      <c r="P56">
        <v>0</v>
      </c>
      <c r="Q56">
        <v>1</v>
      </c>
      <c r="R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20</v>
      </c>
      <c r="AA56">
        <v>59</v>
      </c>
      <c r="AB56">
        <v>2.95</v>
      </c>
      <c r="AF56" s="2">
        <v>44136</v>
      </c>
      <c r="AG56">
        <v>1</v>
      </c>
      <c r="AH56">
        <v>2</v>
      </c>
      <c r="AI56">
        <v>55</v>
      </c>
      <c r="AJ56">
        <v>1</v>
      </c>
      <c r="AU56">
        <v>4</v>
      </c>
      <c r="AV56">
        <v>59</v>
      </c>
      <c r="AW56">
        <v>14.75</v>
      </c>
    </row>
    <row r="57" spans="1:49" x14ac:dyDescent="0.3">
      <c r="A57" s="2">
        <v>44137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24</v>
      </c>
      <c r="AA57">
        <v>4</v>
      </c>
      <c r="AB57">
        <v>0.16666666666666671</v>
      </c>
      <c r="AF57" s="2">
        <v>44137</v>
      </c>
      <c r="AG57">
        <v>3</v>
      </c>
      <c r="AH57">
        <v>1</v>
      </c>
      <c r="AU57">
        <v>2</v>
      </c>
      <c r="AV57">
        <v>4</v>
      </c>
      <c r="AW57">
        <v>2</v>
      </c>
    </row>
    <row r="58" spans="1:49" x14ac:dyDescent="0.3">
      <c r="A58" s="2">
        <v>44138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24</v>
      </c>
      <c r="AA58">
        <v>3</v>
      </c>
      <c r="AB58">
        <v>0.125</v>
      </c>
      <c r="AF58" s="2">
        <v>44138</v>
      </c>
      <c r="AG58">
        <v>3</v>
      </c>
      <c r="AU58">
        <v>1</v>
      </c>
      <c r="AV58">
        <v>3</v>
      </c>
      <c r="AW58">
        <v>3</v>
      </c>
    </row>
    <row r="59" spans="1:49" x14ac:dyDescent="0.3">
      <c r="A59" s="2">
        <v>44139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24</v>
      </c>
      <c r="AA59">
        <v>5</v>
      </c>
      <c r="AB59">
        <v>0.20833333333333329</v>
      </c>
      <c r="AF59" s="2">
        <v>44139</v>
      </c>
      <c r="AG59">
        <v>1</v>
      </c>
      <c r="AH59">
        <v>4</v>
      </c>
      <c r="AU59">
        <v>2</v>
      </c>
      <c r="AV59">
        <v>5</v>
      </c>
      <c r="AW59">
        <v>2.5</v>
      </c>
    </row>
    <row r="60" spans="1:49" x14ac:dyDescent="0.3">
      <c r="A60" s="2">
        <v>44140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8</v>
      </c>
      <c r="K60">
        <v>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24</v>
      </c>
      <c r="AA60">
        <v>12</v>
      </c>
      <c r="AB60">
        <v>0.5</v>
      </c>
      <c r="AF60" s="2">
        <v>44140</v>
      </c>
      <c r="AG60">
        <v>1</v>
      </c>
      <c r="AH60">
        <v>8</v>
      </c>
      <c r="AI60">
        <v>3</v>
      </c>
      <c r="AU60">
        <v>3</v>
      </c>
      <c r="AV60">
        <v>12</v>
      </c>
      <c r="AW60">
        <v>4</v>
      </c>
    </row>
    <row r="61" spans="1:49" x14ac:dyDescent="0.3">
      <c r="A61" s="2">
        <v>44141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24</v>
      </c>
      <c r="AA61">
        <v>2</v>
      </c>
      <c r="AB61">
        <v>8.3333333333333329E-2</v>
      </c>
      <c r="AF61" s="2">
        <v>44141</v>
      </c>
      <c r="AG61">
        <v>1</v>
      </c>
      <c r="AH61">
        <v>1</v>
      </c>
      <c r="AU61">
        <v>2</v>
      </c>
      <c r="AV61">
        <v>2</v>
      </c>
      <c r="AW61">
        <v>1</v>
      </c>
    </row>
    <row r="62" spans="1:49" x14ac:dyDescent="0.3">
      <c r="A62" s="2">
        <v>44142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6</v>
      </c>
      <c r="S62">
        <v>9</v>
      </c>
      <c r="T62">
        <v>2</v>
      </c>
      <c r="U62">
        <v>0</v>
      </c>
      <c r="V62">
        <v>0</v>
      </c>
      <c r="W62">
        <v>0</v>
      </c>
      <c r="X62">
        <v>0</v>
      </c>
      <c r="Y62">
        <v>0</v>
      </c>
      <c r="Z62">
        <v>24</v>
      </c>
      <c r="AA62">
        <v>17</v>
      </c>
      <c r="AB62">
        <v>0.70833333333333337</v>
      </c>
      <c r="AF62" s="2">
        <v>44142</v>
      </c>
      <c r="AG62">
        <v>6</v>
      </c>
      <c r="AH62">
        <v>9</v>
      </c>
      <c r="AI62">
        <v>2</v>
      </c>
      <c r="AU62">
        <v>3</v>
      </c>
      <c r="AV62">
        <v>17</v>
      </c>
      <c r="AW62">
        <v>5.666666666666667</v>
      </c>
    </row>
    <row r="63" spans="1:49" x14ac:dyDescent="0.3">
      <c r="A63" s="2">
        <v>44143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24</v>
      </c>
      <c r="AA63">
        <v>19</v>
      </c>
      <c r="AB63">
        <v>0.79166666666666663</v>
      </c>
      <c r="AF63" s="2">
        <v>44143</v>
      </c>
      <c r="AG63">
        <v>1</v>
      </c>
      <c r="AH63">
        <v>18</v>
      </c>
      <c r="AU63">
        <v>2</v>
      </c>
      <c r="AV63">
        <v>19</v>
      </c>
      <c r="AW63">
        <v>9.5</v>
      </c>
    </row>
    <row r="64" spans="1:49" x14ac:dyDescent="0.3">
      <c r="A64" s="2">
        <v>44144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3</v>
      </c>
      <c r="U64">
        <v>1</v>
      </c>
      <c r="V64">
        <v>0</v>
      </c>
      <c r="W64">
        <v>0</v>
      </c>
      <c r="X64">
        <v>0</v>
      </c>
      <c r="Y64">
        <v>0</v>
      </c>
      <c r="Z64">
        <v>24</v>
      </c>
      <c r="AA64">
        <v>4</v>
      </c>
      <c r="AB64">
        <v>0.16666666666666671</v>
      </c>
      <c r="AF64" s="2">
        <v>44144</v>
      </c>
      <c r="AG64">
        <v>3</v>
      </c>
      <c r="AH64">
        <v>1</v>
      </c>
      <c r="AU64">
        <v>2</v>
      </c>
      <c r="AV64">
        <v>4</v>
      </c>
      <c r="AW64">
        <v>2</v>
      </c>
    </row>
    <row r="65" spans="1:49" x14ac:dyDescent="0.3">
      <c r="A65" s="2">
        <v>44145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11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v>24</v>
      </c>
      <c r="AA65">
        <v>14</v>
      </c>
      <c r="AB65">
        <v>0.58333333333333337</v>
      </c>
      <c r="AF65" s="2">
        <v>44145</v>
      </c>
      <c r="AG65">
        <v>1</v>
      </c>
      <c r="AH65">
        <v>11</v>
      </c>
      <c r="AI65">
        <v>2</v>
      </c>
      <c r="AU65">
        <v>3</v>
      </c>
      <c r="AV65">
        <v>14</v>
      </c>
      <c r="AW65">
        <v>4.666666666666667</v>
      </c>
    </row>
    <row r="66" spans="1:49" x14ac:dyDescent="0.3">
      <c r="A66" s="2">
        <v>44146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10</v>
      </c>
      <c r="S66">
        <v>0</v>
      </c>
      <c r="T66">
        <v>6</v>
      </c>
      <c r="U66">
        <v>3</v>
      </c>
      <c r="V66">
        <v>2</v>
      </c>
      <c r="W66">
        <v>0</v>
      </c>
      <c r="X66">
        <v>0</v>
      </c>
      <c r="Y66">
        <v>0</v>
      </c>
      <c r="Z66">
        <v>24</v>
      </c>
      <c r="AA66">
        <v>22</v>
      </c>
      <c r="AB66">
        <v>0.91666666666666663</v>
      </c>
      <c r="AF66" s="2">
        <v>44146</v>
      </c>
      <c r="AG66">
        <v>1</v>
      </c>
      <c r="AH66">
        <v>10</v>
      </c>
      <c r="AI66">
        <v>6</v>
      </c>
      <c r="AJ66">
        <v>3</v>
      </c>
      <c r="AK66">
        <v>2</v>
      </c>
      <c r="AU66">
        <v>5</v>
      </c>
      <c r="AV66">
        <v>22</v>
      </c>
      <c r="AW66">
        <v>4.4000000000000004</v>
      </c>
    </row>
    <row r="67" spans="1:49" x14ac:dyDescent="0.3">
      <c r="A67" s="2">
        <v>44147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24</v>
      </c>
      <c r="AA67">
        <v>1</v>
      </c>
      <c r="AB67">
        <v>4.1666666666666657E-2</v>
      </c>
      <c r="AF67" s="2">
        <v>44147</v>
      </c>
      <c r="AG67">
        <v>1</v>
      </c>
      <c r="AU67">
        <v>1</v>
      </c>
      <c r="AV67">
        <v>1</v>
      </c>
      <c r="AW67">
        <v>1</v>
      </c>
    </row>
    <row r="68" spans="1:49" x14ac:dyDescent="0.3">
      <c r="A68" s="2">
        <v>44149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2</v>
      </c>
      <c r="W68">
        <v>0</v>
      </c>
      <c r="X68">
        <v>1</v>
      </c>
      <c r="Y68">
        <v>0</v>
      </c>
      <c r="Z68">
        <v>24</v>
      </c>
      <c r="AA68">
        <v>4</v>
      </c>
      <c r="AB68">
        <v>0.16666666666666671</v>
      </c>
      <c r="AF68" s="2">
        <v>44149</v>
      </c>
      <c r="AG68">
        <v>1</v>
      </c>
      <c r="AH68">
        <v>2</v>
      </c>
      <c r="AI68">
        <v>1</v>
      </c>
      <c r="AU68">
        <v>3</v>
      </c>
      <c r="AV68">
        <v>4</v>
      </c>
      <c r="AW68">
        <v>1.333333333333333</v>
      </c>
    </row>
    <row r="69" spans="1:49" x14ac:dyDescent="0.3">
      <c r="A69" s="2">
        <v>44150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24</v>
      </c>
      <c r="AA69">
        <v>1</v>
      </c>
      <c r="AB69">
        <v>4.1666666666666657E-2</v>
      </c>
      <c r="AF69" s="2">
        <v>44150</v>
      </c>
      <c r="AG69">
        <v>1</v>
      </c>
      <c r="AU69">
        <v>1</v>
      </c>
      <c r="AV69">
        <v>1</v>
      </c>
      <c r="AW69">
        <v>1</v>
      </c>
    </row>
    <row r="70" spans="1:49" x14ac:dyDescent="0.3">
      <c r="A70" s="2">
        <v>44151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1</v>
      </c>
      <c r="Y70">
        <v>0</v>
      </c>
      <c r="Z70">
        <v>24</v>
      </c>
      <c r="AA70">
        <v>3</v>
      </c>
      <c r="AB70">
        <v>0.125</v>
      </c>
      <c r="AF70" s="2">
        <v>44151</v>
      </c>
      <c r="AG70">
        <v>2</v>
      </c>
      <c r="AH70">
        <v>1</v>
      </c>
      <c r="AU70">
        <v>2</v>
      </c>
      <c r="AV70">
        <v>3</v>
      </c>
      <c r="AW70">
        <v>1.5</v>
      </c>
    </row>
    <row r="71" spans="1:49" x14ac:dyDescent="0.3">
      <c r="A71" s="2">
        <v>44152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22</v>
      </c>
      <c r="S71">
        <v>0</v>
      </c>
      <c r="T71">
        <v>1</v>
      </c>
      <c r="U71">
        <v>0</v>
      </c>
      <c r="V71">
        <v>0</v>
      </c>
      <c r="W71">
        <v>1</v>
      </c>
      <c r="X71">
        <v>0</v>
      </c>
      <c r="Y71">
        <v>0</v>
      </c>
      <c r="Z71">
        <v>24</v>
      </c>
      <c r="AA71">
        <v>27</v>
      </c>
      <c r="AB71">
        <v>1.125</v>
      </c>
      <c r="AF71" s="2">
        <v>44152</v>
      </c>
      <c r="AG71">
        <v>1</v>
      </c>
      <c r="AH71">
        <v>2</v>
      </c>
      <c r="AI71">
        <v>22</v>
      </c>
      <c r="AJ71">
        <v>1</v>
      </c>
      <c r="AK71">
        <v>1</v>
      </c>
      <c r="AU71">
        <v>5</v>
      </c>
      <c r="AV71">
        <v>27</v>
      </c>
      <c r="AW71">
        <v>5.4</v>
      </c>
    </row>
    <row r="72" spans="1:49" x14ac:dyDescent="0.3">
      <c r="A72" s="2">
        <v>44153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5</v>
      </c>
      <c r="S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23</v>
      </c>
      <c r="AA72">
        <v>6</v>
      </c>
      <c r="AB72">
        <v>0.2608695652173913</v>
      </c>
      <c r="AF72" s="2">
        <v>44153</v>
      </c>
      <c r="AG72">
        <v>5</v>
      </c>
      <c r="AH72">
        <v>1</v>
      </c>
      <c r="AU72">
        <v>2</v>
      </c>
      <c r="AV72">
        <v>6</v>
      </c>
      <c r="AW72">
        <v>3</v>
      </c>
    </row>
    <row r="73" spans="1:49" x14ac:dyDescent="0.3">
      <c r="A73" s="2">
        <v>44154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24</v>
      </c>
      <c r="AA73">
        <v>18</v>
      </c>
      <c r="AB73">
        <v>0.75</v>
      </c>
      <c r="AF73" s="2">
        <v>44154</v>
      </c>
      <c r="AG73">
        <v>18</v>
      </c>
      <c r="AU73">
        <v>1</v>
      </c>
      <c r="AV73">
        <v>18</v>
      </c>
      <c r="AW73">
        <v>18</v>
      </c>
    </row>
    <row r="74" spans="1:49" x14ac:dyDescent="0.3">
      <c r="A74" s="2">
        <v>44156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32</v>
      </c>
      <c r="P74">
        <v>15</v>
      </c>
      <c r="Q74">
        <v>5</v>
      </c>
      <c r="R74">
        <v>2</v>
      </c>
      <c r="S74">
        <v>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24</v>
      </c>
      <c r="AA74">
        <v>62</v>
      </c>
      <c r="AB74">
        <v>2.583333333333333</v>
      </c>
      <c r="AF74" s="2">
        <v>44156</v>
      </c>
      <c r="AG74">
        <v>5</v>
      </c>
      <c r="AH74">
        <v>32</v>
      </c>
      <c r="AI74">
        <v>15</v>
      </c>
      <c r="AJ74">
        <v>5</v>
      </c>
      <c r="AK74">
        <v>2</v>
      </c>
      <c r="AL74">
        <v>3</v>
      </c>
      <c r="AU74">
        <v>6</v>
      </c>
      <c r="AV74">
        <v>62</v>
      </c>
      <c r="AW74">
        <v>10.33333333333333</v>
      </c>
    </row>
    <row r="75" spans="1:49" x14ac:dyDescent="0.3">
      <c r="A75" s="2">
        <v>44157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24</v>
      </c>
      <c r="AA75">
        <v>3</v>
      </c>
      <c r="AB75">
        <v>0.125</v>
      </c>
      <c r="AF75" s="2">
        <v>44157</v>
      </c>
      <c r="AG75">
        <v>1</v>
      </c>
      <c r="AH75">
        <v>2</v>
      </c>
      <c r="AU75">
        <v>2</v>
      </c>
      <c r="AV75">
        <v>3</v>
      </c>
      <c r="AW75">
        <v>1.5</v>
      </c>
    </row>
    <row r="76" spans="1:49" x14ac:dyDescent="0.3">
      <c r="A76" s="2">
        <v>44158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24</v>
      </c>
      <c r="AA76">
        <v>1</v>
      </c>
      <c r="AB76">
        <v>4.1666666666666657E-2</v>
      </c>
      <c r="AF76" s="2">
        <v>44158</v>
      </c>
      <c r="AG76">
        <v>1</v>
      </c>
      <c r="AU76">
        <v>1</v>
      </c>
      <c r="AV76">
        <v>1</v>
      </c>
      <c r="AW76">
        <v>1</v>
      </c>
    </row>
    <row r="77" spans="1:49" x14ac:dyDescent="0.3">
      <c r="A77" s="2">
        <v>44159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24</v>
      </c>
      <c r="AA77">
        <v>1</v>
      </c>
      <c r="AB77">
        <v>4.1666666666666657E-2</v>
      </c>
      <c r="AF77" s="2">
        <v>44159</v>
      </c>
      <c r="AG77">
        <v>1</v>
      </c>
      <c r="AU77">
        <v>1</v>
      </c>
      <c r="AV77">
        <v>1</v>
      </c>
      <c r="AW77">
        <v>1</v>
      </c>
    </row>
    <row r="78" spans="1:49" x14ac:dyDescent="0.3">
      <c r="A78" s="2">
        <v>44163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24</v>
      </c>
      <c r="AA78">
        <v>1</v>
      </c>
      <c r="AB78">
        <v>4.1666666666666657E-2</v>
      </c>
      <c r="AF78" s="2">
        <v>44163</v>
      </c>
      <c r="AG78">
        <v>1</v>
      </c>
      <c r="AU78">
        <v>1</v>
      </c>
      <c r="AV78">
        <v>1</v>
      </c>
      <c r="AW78">
        <v>1</v>
      </c>
    </row>
    <row r="79" spans="1:49" x14ac:dyDescent="0.3">
      <c r="A79" s="2">
        <v>44164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38</v>
      </c>
      <c r="U79">
        <v>4</v>
      </c>
      <c r="V79">
        <v>1</v>
      </c>
      <c r="W79">
        <v>0</v>
      </c>
      <c r="X79">
        <v>2</v>
      </c>
      <c r="Y79">
        <v>1</v>
      </c>
      <c r="Z79">
        <v>24</v>
      </c>
      <c r="AA79">
        <v>47</v>
      </c>
      <c r="AB79">
        <v>1.958333333333333</v>
      </c>
      <c r="AF79" s="2">
        <v>44164</v>
      </c>
      <c r="AG79">
        <v>1</v>
      </c>
      <c r="AH79">
        <v>38</v>
      </c>
      <c r="AI79">
        <v>4</v>
      </c>
      <c r="AJ79">
        <v>1</v>
      </c>
      <c r="AK79">
        <v>2</v>
      </c>
      <c r="AL79">
        <v>1</v>
      </c>
      <c r="AU79">
        <v>6</v>
      </c>
      <c r="AV79">
        <v>47</v>
      </c>
      <c r="AW79">
        <v>7.833333333333333</v>
      </c>
    </row>
    <row r="80" spans="1:49" x14ac:dyDescent="0.3">
      <c r="A80" s="2">
        <v>44165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24</v>
      </c>
      <c r="AA80">
        <v>4</v>
      </c>
      <c r="AB80">
        <v>0.16666666666666671</v>
      </c>
      <c r="AF80" s="2">
        <v>44165</v>
      </c>
      <c r="AG80">
        <v>1</v>
      </c>
      <c r="AH80">
        <v>2</v>
      </c>
      <c r="AI80">
        <v>1</v>
      </c>
      <c r="AU80">
        <v>3</v>
      </c>
      <c r="AV80">
        <v>4</v>
      </c>
      <c r="AW80">
        <v>1.333333333333333</v>
      </c>
    </row>
    <row r="81" spans="1:49" x14ac:dyDescent="0.3">
      <c r="A81" s="2">
        <v>44166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24</v>
      </c>
      <c r="AA81">
        <v>1</v>
      </c>
      <c r="AB81">
        <v>4.1666666666666657E-2</v>
      </c>
      <c r="AF81" s="2">
        <v>44166</v>
      </c>
      <c r="AG81">
        <v>1</v>
      </c>
      <c r="AU81">
        <v>1</v>
      </c>
      <c r="AV81">
        <v>1</v>
      </c>
      <c r="AW81">
        <v>1</v>
      </c>
    </row>
    <row r="82" spans="1:49" x14ac:dyDescent="0.3">
      <c r="A82" s="2">
        <v>44167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>
        <v>24</v>
      </c>
      <c r="AA82">
        <v>2</v>
      </c>
      <c r="AB82">
        <v>8.3333333333333329E-2</v>
      </c>
      <c r="AF82" s="2">
        <v>44167</v>
      </c>
      <c r="AG82">
        <v>2</v>
      </c>
      <c r="AU82">
        <v>1</v>
      </c>
      <c r="AV82">
        <v>2</v>
      </c>
      <c r="AW82">
        <v>2</v>
      </c>
    </row>
    <row r="83" spans="1:49" x14ac:dyDescent="0.3">
      <c r="A83" s="2">
        <v>44168</v>
      </c>
      <c r="B83">
        <v>0</v>
      </c>
      <c r="C83">
        <v>5</v>
      </c>
      <c r="D83">
        <v>0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24</v>
      </c>
      <c r="AA83">
        <v>7</v>
      </c>
      <c r="AB83">
        <v>0.29166666666666669</v>
      </c>
      <c r="AF83" s="2">
        <v>44168</v>
      </c>
      <c r="AG83">
        <v>5</v>
      </c>
      <c r="AH83">
        <v>1</v>
      </c>
      <c r="AI83">
        <v>1</v>
      </c>
      <c r="AU83">
        <v>3</v>
      </c>
      <c r="AV83">
        <v>7</v>
      </c>
      <c r="AW83">
        <v>2.333333333333333</v>
      </c>
    </row>
    <row r="84" spans="1:49" x14ac:dyDescent="0.3">
      <c r="A84" s="2">
        <v>44169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24</v>
      </c>
      <c r="AA84">
        <v>2</v>
      </c>
      <c r="AB84">
        <v>8.3333333333333329E-2</v>
      </c>
      <c r="AF84" s="2">
        <v>44169</v>
      </c>
      <c r="AG84">
        <v>1</v>
      </c>
      <c r="AH84">
        <v>1</v>
      </c>
      <c r="AU84">
        <v>2</v>
      </c>
      <c r="AV84">
        <v>2</v>
      </c>
      <c r="AW84">
        <v>1</v>
      </c>
    </row>
    <row r="85" spans="1:49" x14ac:dyDescent="0.3">
      <c r="A85" s="2">
        <v>44170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1</v>
      </c>
      <c r="X85">
        <v>0</v>
      </c>
      <c r="Y85">
        <v>0</v>
      </c>
      <c r="Z85">
        <v>24</v>
      </c>
      <c r="AA85">
        <v>5</v>
      </c>
      <c r="AB85">
        <v>0.20833333333333329</v>
      </c>
      <c r="AF85" s="2">
        <v>44170</v>
      </c>
      <c r="AG85">
        <v>1</v>
      </c>
      <c r="AH85">
        <v>2</v>
      </c>
      <c r="AI85">
        <v>1</v>
      </c>
      <c r="AJ85">
        <v>1</v>
      </c>
      <c r="AU85">
        <v>4</v>
      </c>
      <c r="AV85">
        <v>5</v>
      </c>
      <c r="AW85">
        <v>1.25</v>
      </c>
    </row>
    <row r="86" spans="1:49" x14ac:dyDescent="0.3">
      <c r="A86" s="2">
        <v>44171</v>
      </c>
      <c r="B86">
        <v>0</v>
      </c>
      <c r="C86">
        <v>2</v>
      </c>
      <c r="D86">
        <v>1</v>
      </c>
      <c r="E86">
        <v>0</v>
      </c>
      <c r="F86">
        <v>0</v>
      </c>
      <c r="G86">
        <v>1</v>
      </c>
      <c r="H86">
        <v>1</v>
      </c>
      <c r="I86">
        <v>0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24</v>
      </c>
      <c r="AA86">
        <v>7</v>
      </c>
      <c r="AB86">
        <v>0.29166666666666669</v>
      </c>
      <c r="AF86" s="2">
        <v>44171</v>
      </c>
      <c r="AG86">
        <v>2</v>
      </c>
      <c r="AH86">
        <v>1</v>
      </c>
      <c r="AI86">
        <v>1</v>
      </c>
      <c r="AJ86">
        <v>1</v>
      </c>
      <c r="AK86">
        <v>2</v>
      </c>
      <c r="AU86">
        <v>5</v>
      </c>
      <c r="AV86">
        <v>7</v>
      </c>
      <c r="AW86">
        <v>1.4</v>
      </c>
    </row>
    <row r="87" spans="1:49" x14ac:dyDescent="0.3">
      <c r="A87" s="2">
        <v>44172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2</v>
      </c>
      <c r="O87">
        <v>2</v>
      </c>
      <c r="P87">
        <v>0</v>
      </c>
      <c r="Q87">
        <v>3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24</v>
      </c>
      <c r="AA87">
        <v>9</v>
      </c>
      <c r="AB87">
        <v>0.375</v>
      </c>
      <c r="AF87" s="2">
        <v>44172</v>
      </c>
      <c r="AG87">
        <v>1</v>
      </c>
      <c r="AH87">
        <v>2</v>
      </c>
      <c r="AI87">
        <v>2</v>
      </c>
      <c r="AJ87">
        <v>3</v>
      </c>
      <c r="AK87">
        <v>1</v>
      </c>
      <c r="AU87">
        <v>5</v>
      </c>
      <c r="AV87">
        <v>9</v>
      </c>
      <c r="AW87">
        <v>1.8</v>
      </c>
    </row>
    <row r="88" spans="1:49" x14ac:dyDescent="0.3">
      <c r="A88" s="2">
        <v>44173</v>
      </c>
      <c r="B88">
        <v>0</v>
      </c>
      <c r="C88">
        <v>0</v>
      </c>
      <c r="D88">
        <v>0</v>
      </c>
      <c r="E88">
        <v>2</v>
      </c>
      <c r="F88">
        <v>2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24</v>
      </c>
      <c r="AA88">
        <v>5</v>
      </c>
      <c r="AB88">
        <v>0.20833333333333329</v>
      </c>
      <c r="AF88" s="2">
        <v>44173</v>
      </c>
      <c r="AG88">
        <v>2</v>
      </c>
      <c r="AH88">
        <v>2</v>
      </c>
      <c r="AI88">
        <v>1</v>
      </c>
      <c r="AU88">
        <v>3</v>
      </c>
      <c r="AV88">
        <v>5</v>
      </c>
      <c r="AW88">
        <v>1.666666666666667</v>
      </c>
    </row>
    <row r="89" spans="1:49" x14ac:dyDescent="0.3">
      <c r="A89" s="2">
        <v>44174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24</v>
      </c>
      <c r="AA89">
        <v>2</v>
      </c>
      <c r="AB89">
        <v>8.3333333333333329E-2</v>
      </c>
      <c r="AF89" s="2">
        <v>44174</v>
      </c>
      <c r="AG89">
        <v>2</v>
      </c>
      <c r="AU89">
        <v>1</v>
      </c>
      <c r="AV89">
        <v>2</v>
      </c>
      <c r="AW89">
        <v>2</v>
      </c>
    </row>
    <row r="90" spans="1:49" x14ac:dyDescent="0.3">
      <c r="A90" s="2">
        <v>44175</v>
      </c>
      <c r="B90">
        <v>0</v>
      </c>
      <c r="C90">
        <v>0</v>
      </c>
      <c r="D90">
        <v>0</v>
      </c>
      <c r="E90">
        <v>0</v>
      </c>
      <c r="F90">
        <v>2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24</v>
      </c>
      <c r="AA90">
        <v>4</v>
      </c>
      <c r="AB90">
        <v>0.16666666666666671</v>
      </c>
      <c r="AF90" s="2">
        <v>44175</v>
      </c>
      <c r="AG90">
        <v>2</v>
      </c>
      <c r="AH90">
        <v>2</v>
      </c>
      <c r="AU90">
        <v>2</v>
      </c>
      <c r="AV90">
        <v>4</v>
      </c>
      <c r="AW90">
        <v>2</v>
      </c>
    </row>
    <row r="91" spans="1:49" x14ac:dyDescent="0.3">
      <c r="A91" s="2">
        <v>44176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12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24</v>
      </c>
      <c r="AA91">
        <v>20</v>
      </c>
      <c r="AB91">
        <v>0.83333333333333337</v>
      </c>
      <c r="AF91" s="2">
        <v>44176</v>
      </c>
      <c r="AG91">
        <v>1</v>
      </c>
      <c r="AH91">
        <v>12</v>
      </c>
      <c r="AI91">
        <v>7</v>
      </c>
      <c r="AU91">
        <v>3</v>
      </c>
      <c r="AV91">
        <v>20</v>
      </c>
      <c r="AW91">
        <v>6.666666666666667</v>
      </c>
    </row>
    <row r="92" spans="1:49" x14ac:dyDescent="0.3">
      <c r="A92" s="2">
        <v>44177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24</v>
      </c>
      <c r="AA92">
        <v>1</v>
      </c>
      <c r="AB92">
        <v>4.1666666666666657E-2</v>
      </c>
      <c r="AF92" s="2">
        <v>44177</v>
      </c>
      <c r="AG92">
        <v>1</v>
      </c>
      <c r="AU92">
        <v>1</v>
      </c>
      <c r="AV92">
        <v>1</v>
      </c>
      <c r="AW92">
        <v>1</v>
      </c>
    </row>
    <row r="93" spans="1:49" x14ac:dyDescent="0.3">
      <c r="A93" s="2">
        <v>44182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24</v>
      </c>
      <c r="AA93">
        <v>2</v>
      </c>
      <c r="AB93">
        <v>8.3333333333333329E-2</v>
      </c>
      <c r="AF93" s="2">
        <v>44182</v>
      </c>
      <c r="AG93">
        <v>1</v>
      </c>
      <c r="AH93">
        <v>1</v>
      </c>
      <c r="AU93">
        <v>2</v>
      </c>
      <c r="AV93">
        <v>2</v>
      </c>
      <c r="AW93">
        <v>1</v>
      </c>
    </row>
    <row r="94" spans="1:49" x14ac:dyDescent="0.3">
      <c r="A94" s="2">
        <v>44183</v>
      </c>
      <c r="B94">
        <v>0</v>
      </c>
      <c r="C94">
        <v>0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24</v>
      </c>
      <c r="AA94">
        <v>2</v>
      </c>
      <c r="AB94">
        <v>8.3333333333333329E-2</v>
      </c>
      <c r="AF94" s="2">
        <v>44183</v>
      </c>
      <c r="AG94">
        <v>1</v>
      </c>
      <c r="AH94">
        <v>1</v>
      </c>
      <c r="AU94">
        <v>2</v>
      </c>
      <c r="AV94">
        <v>2</v>
      </c>
      <c r="AW94">
        <v>1</v>
      </c>
    </row>
    <row r="95" spans="1:49" x14ac:dyDescent="0.3">
      <c r="A95" s="2">
        <v>44184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24</v>
      </c>
      <c r="AA95">
        <v>3</v>
      </c>
      <c r="AB95">
        <v>0.125</v>
      </c>
      <c r="AF95" s="2">
        <v>44184</v>
      </c>
      <c r="AG95">
        <v>1</v>
      </c>
      <c r="AH95">
        <v>1</v>
      </c>
      <c r="AI95">
        <v>1</v>
      </c>
      <c r="AU95">
        <v>3</v>
      </c>
      <c r="AV95">
        <v>3</v>
      </c>
      <c r="AW95">
        <v>1</v>
      </c>
    </row>
    <row r="96" spans="1:49" x14ac:dyDescent="0.3">
      <c r="A96" s="2">
        <v>44185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24</v>
      </c>
      <c r="AA96">
        <v>3</v>
      </c>
      <c r="AB96">
        <v>0.125</v>
      </c>
      <c r="AF96" s="2">
        <v>44185</v>
      </c>
      <c r="AG96">
        <v>1</v>
      </c>
      <c r="AH96">
        <v>1</v>
      </c>
      <c r="AI96">
        <v>1</v>
      </c>
      <c r="AU96">
        <v>3</v>
      </c>
      <c r="AV96">
        <v>3</v>
      </c>
      <c r="AW96">
        <v>1</v>
      </c>
    </row>
    <row r="97" spans="1:49" x14ac:dyDescent="0.3">
      <c r="A97" s="2">
        <v>44186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24</v>
      </c>
      <c r="AA97">
        <v>1</v>
      </c>
      <c r="AB97">
        <v>4.1666666666666657E-2</v>
      </c>
      <c r="AF97" s="2">
        <v>44186</v>
      </c>
      <c r="AG97">
        <v>1</v>
      </c>
      <c r="AU97">
        <v>1</v>
      </c>
      <c r="AV97">
        <v>1</v>
      </c>
      <c r="AW97">
        <v>1</v>
      </c>
    </row>
    <row r="98" spans="1:49" x14ac:dyDescent="0.3">
      <c r="A98" s="2">
        <v>44187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24</v>
      </c>
      <c r="AA98">
        <v>1</v>
      </c>
      <c r="AB98">
        <v>4.1666666666666657E-2</v>
      </c>
      <c r="AF98" s="2">
        <v>44187</v>
      </c>
      <c r="AG98">
        <v>1</v>
      </c>
      <c r="AU98">
        <v>1</v>
      </c>
      <c r="AV98">
        <v>1</v>
      </c>
      <c r="AW98">
        <v>1</v>
      </c>
    </row>
    <row r="99" spans="1:49" x14ac:dyDescent="0.3">
      <c r="A99" s="2">
        <v>44188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24</v>
      </c>
      <c r="AA99">
        <v>2</v>
      </c>
      <c r="AB99">
        <v>8.3333333333333329E-2</v>
      </c>
      <c r="AF99" s="2">
        <v>44188</v>
      </c>
      <c r="AG99">
        <v>1</v>
      </c>
      <c r="AH99">
        <v>1</v>
      </c>
      <c r="AU99">
        <v>2</v>
      </c>
      <c r="AV99">
        <v>2</v>
      </c>
      <c r="AW99">
        <v>1</v>
      </c>
    </row>
    <row r="100" spans="1:49" x14ac:dyDescent="0.3">
      <c r="A100" s="2">
        <v>44189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24</v>
      </c>
      <c r="AA100">
        <v>3</v>
      </c>
      <c r="AB100">
        <v>0.125</v>
      </c>
      <c r="AF100" s="2">
        <v>44189</v>
      </c>
      <c r="AG100">
        <v>2</v>
      </c>
      <c r="AH100">
        <v>1</v>
      </c>
      <c r="AU100">
        <v>2</v>
      </c>
      <c r="AV100">
        <v>3</v>
      </c>
      <c r="AW100">
        <v>1.5</v>
      </c>
    </row>
    <row r="101" spans="1:49" x14ac:dyDescent="0.3">
      <c r="A101" s="2">
        <v>44190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</v>
      </c>
      <c r="X101">
        <v>0</v>
      </c>
      <c r="Y101">
        <v>0</v>
      </c>
      <c r="Z101">
        <v>24</v>
      </c>
      <c r="AA101">
        <v>3</v>
      </c>
      <c r="AB101">
        <v>0.125</v>
      </c>
      <c r="AF101" s="2">
        <v>44190</v>
      </c>
      <c r="AG101">
        <v>3</v>
      </c>
      <c r="AU101">
        <v>1</v>
      </c>
      <c r="AV101">
        <v>3</v>
      </c>
      <c r="AW101">
        <v>3</v>
      </c>
    </row>
    <row r="102" spans="1:49" x14ac:dyDescent="0.3">
      <c r="A102" s="2">
        <v>44193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24</v>
      </c>
      <c r="AA102">
        <v>1</v>
      </c>
      <c r="AB102">
        <v>4.1666666666666657E-2</v>
      </c>
      <c r="AF102" s="2">
        <v>44193</v>
      </c>
      <c r="AG102">
        <v>1</v>
      </c>
      <c r="AU102">
        <v>1</v>
      </c>
      <c r="AV102">
        <v>1</v>
      </c>
      <c r="AW102">
        <v>1</v>
      </c>
    </row>
    <row r="103" spans="1:49" x14ac:dyDescent="0.3">
      <c r="A103" s="2">
        <v>44194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24</v>
      </c>
      <c r="AA103">
        <v>2</v>
      </c>
      <c r="AB103">
        <v>8.3333333333333329E-2</v>
      </c>
      <c r="AF103" s="2">
        <v>44194</v>
      </c>
      <c r="AG103">
        <v>2</v>
      </c>
      <c r="AU103">
        <v>1</v>
      </c>
      <c r="AV103">
        <v>2</v>
      </c>
      <c r="AW103">
        <v>2</v>
      </c>
    </row>
    <row r="104" spans="1:49" x14ac:dyDescent="0.3">
      <c r="A104" s="2">
        <v>44195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24</v>
      </c>
      <c r="AA104">
        <v>1</v>
      </c>
      <c r="AB104">
        <v>4.1666666666666657E-2</v>
      </c>
      <c r="AF104" s="2">
        <v>44195</v>
      </c>
      <c r="AG104">
        <v>1</v>
      </c>
      <c r="AU104">
        <v>1</v>
      </c>
      <c r="AV104">
        <v>1</v>
      </c>
      <c r="AW104">
        <v>1</v>
      </c>
    </row>
    <row r="105" spans="1:49" x14ac:dyDescent="0.3">
      <c r="A105" s="2">
        <v>44196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24</v>
      </c>
      <c r="AA105">
        <v>1</v>
      </c>
      <c r="AB105">
        <v>4.1666666666666657E-2</v>
      </c>
      <c r="AF105" s="2">
        <v>44196</v>
      </c>
      <c r="AG105">
        <v>1</v>
      </c>
      <c r="AU105">
        <v>1</v>
      </c>
      <c r="AV105">
        <v>1</v>
      </c>
      <c r="AW105">
        <v>1</v>
      </c>
    </row>
    <row r="106" spans="1:49" x14ac:dyDescent="0.3">
      <c r="A106" s="2">
        <v>44197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24</v>
      </c>
      <c r="AA106">
        <v>3</v>
      </c>
      <c r="AB106">
        <v>0.125</v>
      </c>
      <c r="AF106" s="2">
        <v>44197</v>
      </c>
      <c r="AG106">
        <v>1</v>
      </c>
      <c r="AH106">
        <v>2</v>
      </c>
      <c r="AU106">
        <v>2</v>
      </c>
      <c r="AV106">
        <v>3</v>
      </c>
      <c r="AW106">
        <v>1.5</v>
      </c>
    </row>
    <row r="107" spans="1:49" x14ac:dyDescent="0.3">
      <c r="A107" s="2">
        <v>44198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24</v>
      </c>
      <c r="AA107">
        <v>1</v>
      </c>
      <c r="AB107">
        <v>4.1666666666666657E-2</v>
      </c>
      <c r="AF107" s="2">
        <v>44198</v>
      </c>
      <c r="AG107">
        <v>1</v>
      </c>
      <c r="AU107">
        <v>1</v>
      </c>
      <c r="AV107">
        <v>1</v>
      </c>
      <c r="AW107">
        <v>1</v>
      </c>
    </row>
    <row r="108" spans="1:49" x14ac:dyDescent="0.3">
      <c r="A108" s="2">
        <v>44199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24</v>
      </c>
      <c r="AA108">
        <v>1</v>
      </c>
      <c r="AB108">
        <v>4.1666666666666657E-2</v>
      </c>
      <c r="AF108" s="2">
        <v>44199</v>
      </c>
      <c r="AG108">
        <v>1</v>
      </c>
      <c r="AU108">
        <v>1</v>
      </c>
      <c r="AV108">
        <v>1</v>
      </c>
      <c r="AW108">
        <v>1</v>
      </c>
    </row>
    <row r="109" spans="1:49" x14ac:dyDescent="0.3">
      <c r="A109" s="2">
        <v>44200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24</v>
      </c>
      <c r="AA109">
        <v>1</v>
      </c>
      <c r="AB109">
        <v>4.1666666666666657E-2</v>
      </c>
      <c r="AF109" s="2">
        <v>44200</v>
      </c>
      <c r="AG109">
        <v>1</v>
      </c>
      <c r="AU109">
        <v>1</v>
      </c>
      <c r="AV109">
        <v>1</v>
      </c>
      <c r="AW109">
        <v>1</v>
      </c>
    </row>
    <row r="110" spans="1:49" x14ac:dyDescent="0.3">
      <c r="A110" s="2">
        <v>44201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24</v>
      </c>
      <c r="AA110">
        <v>1</v>
      </c>
      <c r="AB110">
        <v>4.1666666666666657E-2</v>
      </c>
      <c r="AF110" s="2">
        <v>44201</v>
      </c>
      <c r="AG110">
        <v>1</v>
      </c>
      <c r="AU110">
        <v>1</v>
      </c>
      <c r="AV110">
        <v>1</v>
      </c>
      <c r="AW110">
        <v>1</v>
      </c>
    </row>
    <row r="111" spans="1:49" x14ac:dyDescent="0.3">
      <c r="A111" s="2">
        <v>44203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2</v>
      </c>
      <c r="K111">
        <v>8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24</v>
      </c>
      <c r="AA111">
        <v>11</v>
      </c>
      <c r="AB111">
        <v>0.45833333333333331</v>
      </c>
      <c r="AF111" s="2">
        <v>44203</v>
      </c>
      <c r="AG111">
        <v>1</v>
      </c>
      <c r="AH111">
        <v>2</v>
      </c>
      <c r="AI111">
        <v>8</v>
      </c>
      <c r="AU111">
        <v>3</v>
      </c>
      <c r="AV111">
        <v>11</v>
      </c>
      <c r="AW111">
        <v>3.666666666666667</v>
      </c>
    </row>
    <row r="112" spans="1:49" x14ac:dyDescent="0.3">
      <c r="A112" s="2">
        <v>44204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9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24</v>
      </c>
      <c r="AA112">
        <v>10</v>
      </c>
      <c r="AB112">
        <v>0.41666666666666669</v>
      </c>
      <c r="AF112" s="2">
        <v>44204</v>
      </c>
      <c r="AG112">
        <v>9</v>
      </c>
      <c r="AH112">
        <v>1</v>
      </c>
      <c r="AU112">
        <v>2</v>
      </c>
      <c r="AV112">
        <v>10</v>
      </c>
      <c r="AW112">
        <v>5</v>
      </c>
    </row>
    <row r="113" spans="1:49" x14ac:dyDescent="0.3">
      <c r="A113" s="2">
        <v>44205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4</v>
      </c>
      <c r="T113">
        <v>2</v>
      </c>
      <c r="U113">
        <v>2</v>
      </c>
      <c r="V113">
        <v>0</v>
      </c>
      <c r="W113">
        <v>0</v>
      </c>
      <c r="X113">
        <v>1</v>
      </c>
      <c r="Y113">
        <v>0</v>
      </c>
      <c r="Z113">
        <v>24</v>
      </c>
      <c r="AA113">
        <v>10</v>
      </c>
      <c r="AB113">
        <v>0.41666666666666669</v>
      </c>
      <c r="AF113" s="2">
        <v>44205</v>
      </c>
      <c r="AG113">
        <v>1</v>
      </c>
      <c r="AH113">
        <v>4</v>
      </c>
      <c r="AI113">
        <v>2</v>
      </c>
      <c r="AJ113">
        <v>2</v>
      </c>
      <c r="AK113">
        <v>1</v>
      </c>
      <c r="AU113">
        <v>5</v>
      </c>
      <c r="AV113">
        <v>10</v>
      </c>
      <c r="AW113">
        <v>2</v>
      </c>
    </row>
    <row r="114" spans="1:49" x14ac:dyDescent="0.3">
      <c r="A114" s="2">
        <v>44206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24</v>
      </c>
      <c r="AA114">
        <v>3</v>
      </c>
      <c r="AB114">
        <v>0.125</v>
      </c>
      <c r="AF114" s="2">
        <v>44206</v>
      </c>
      <c r="AG114">
        <v>1</v>
      </c>
      <c r="AH114">
        <v>2</v>
      </c>
      <c r="AU114">
        <v>2</v>
      </c>
      <c r="AV114">
        <v>3</v>
      </c>
      <c r="AW114">
        <v>1.5</v>
      </c>
    </row>
    <row r="115" spans="1:49" x14ac:dyDescent="0.3">
      <c r="A115" s="2">
        <v>44207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24</v>
      </c>
      <c r="AA115">
        <v>1</v>
      </c>
      <c r="AB115">
        <v>4.1666666666666657E-2</v>
      </c>
      <c r="AF115" s="2">
        <v>44207</v>
      </c>
      <c r="AG115">
        <v>1</v>
      </c>
      <c r="AU115">
        <v>1</v>
      </c>
      <c r="AV115">
        <v>1</v>
      </c>
      <c r="AW115">
        <v>1</v>
      </c>
    </row>
    <row r="116" spans="1:49" x14ac:dyDescent="0.3">
      <c r="A116" s="2">
        <v>44208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24</v>
      </c>
      <c r="AA116">
        <v>4</v>
      </c>
      <c r="AB116">
        <v>0.16666666666666671</v>
      </c>
      <c r="AF116" s="2">
        <v>44208</v>
      </c>
      <c r="AG116">
        <v>3</v>
      </c>
      <c r="AH116">
        <v>1</v>
      </c>
      <c r="AU116">
        <v>2</v>
      </c>
      <c r="AV116">
        <v>4</v>
      </c>
      <c r="AW116">
        <v>2</v>
      </c>
    </row>
    <row r="117" spans="1:49" x14ac:dyDescent="0.3">
      <c r="A117" s="2">
        <v>44211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24</v>
      </c>
      <c r="AA117">
        <v>3</v>
      </c>
      <c r="AB117">
        <v>0.125</v>
      </c>
      <c r="AF117" s="2">
        <v>44211</v>
      </c>
      <c r="AG117">
        <v>1</v>
      </c>
      <c r="AH117">
        <v>1</v>
      </c>
      <c r="AI117">
        <v>1</v>
      </c>
      <c r="AU117">
        <v>3</v>
      </c>
      <c r="AV117">
        <v>3</v>
      </c>
      <c r="AW117">
        <v>1</v>
      </c>
    </row>
    <row r="118" spans="1:49" x14ac:dyDescent="0.3">
      <c r="A118" s="2">
        <v>44212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24</v>
      </c>
      <c r="AA118">
        <v>2</v>
      </c>
      <c r="AB118">
        <v>8.3333333333333329E-2</v>
      </c>
      <c r="AF118" s="2">
        <v>44212</v>
      </c>
      <c r="AG118">
        <v>2</v>
      </c>
      <c r="AU118">
        <v>1</v>
      </c>
      <c r="AV118">
        <v>2</v>
      </c>
      <c r="AW118">
        <v>2</v>
      </c>
    </row>
    <row r="119" spans="1:49" x14ac:dyDescent="0.3">
      <c r="A119" s="2">
        <v>44213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24</v>
      </c>
      <c r="AA119">
        <v>1</v>
      </c>
      <c r="AB119">
        <v>4.1666666666666657E-2</v>
      </c>
      <c r="AF119" s="2">
        <v>44213</v>
      </c>
      <c r="AG119">
        <v>1</v>
      </c>
      <c r="AU119">
        <v>1</v>
      </c>
      <c r="AV119">
        <v>1</v>
      </c>
      <c r="AW119">
        <v>1</v>
      </c>
    </row>
    <row r="120" spans="1:49" x14ac:dyDescent="0.3">
      <c r="A120" s="2">
        <v>44214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24</v>
      </c>
      <c r="AA120">
        <v>1</v>
      </c>
      <c r="AB120">
        <v>4.1666666666666657E-2</v>
      </c>
      <c r="AF120" s="2">
        <v>44214</v>
      </c>
      <c r="AG120">
        <v>1</v>
      </c>
      <c r="AU120">
        <v>1</v>
      </c>
      <c r="AV120">
        <v>1</v>
      </c>
      <c r="AW120">
        <v>1</v>
      </c>
    </row>
    <row r="121" spans="1:49" x14ac:dyDescent="0.3">
      <c r="A121" s="2">
        <v>44215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13</v>
      </c>
      <c r="Y121">
        <v>4</v>
      </c>
      <c r="Z121">
        <v>24</v>
      </c>
      <c r="AA121">
        <v>23</v>
      </c>
      <c r="AB121">
        <v>0.95833333333333337</v>
      </c>
      <c r="AF121" s="2">
        <v>44215</v>
      </c>
      <c r="AG121">
        <v>6</v>
      </c>
      <c r="AH121">
        <v>13</v>
      </c>
      <c r="AI121">
        <v>4</v>
      </c>
      <c r="AU121">
        <v>3</v>
      </c>
      <c r="AV121">
        <v>23</v>
      </c>
      <c r="AW121">
        <v>7.666666666666667</v>
      </c>
    </row>
    <row r="122" spans="1:49" x14ac:dyDescent="0.3">
      <c r="A122" s="2">
        <v>44216</v>
      </c>
      <c r="B122">
        <v>7</v>
      </c>
      <c r="C122">
        <v>8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24</v>
      </c>
      <c r="AA122">
        <v>16</v>
      </c>
      <c r="AB122">
        <v>0.66666666666666663</v>
      </c>
      <c r="AF122" s="2">
        <v>44216</v>
      </c>
      <c r="AG122">
        <v>7</v>
      </c>
      <c r="AH122">
        <v>8</v>
      </c>
      <c r="AI122">
        <v>1</v>
      </c>
      <c r="AU122">
        <v>3</v>
      </c>
      <c r="AV122">
        <v>16</v>
      </c>
      <c r="AW122">
        <v>5.333333333333333</v>
      </c>
    </row>
    <row r="123" spans="1:49" x14ac:dyDescent="0.3">
      <c r="A123" s="2">
        <v>44217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24</v>
      </c>
      <c r="AA123">
        <v>4</v>
      </c>
      <c r="AB123">
        <v>0.16666666666666671</v>
      </c>
      <c r="AF123" s="2">
        <v>44217</v>
      </c>
      <c r="AG123">
        <v>4</v>
      </c>
      <c r="AU123">
        <v>1</v>
      </c>
      <c r="AV123">
        <v>4</v>
      </c>
      <c r="AW123">
        <v>4</v>
      </c>
    </row>
    <row r="124" spans="1:49" x14ac:dyDescent="0.3">
      <c r="A124" s="2">
        <v>44219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24</v>
      </c>
      <c r="AA124">
        <v>1</v>
      </c>
      <c r="AB124">
        <v>4.1666666666666657E-2</v>
      </c>
      <c r="AF124" s="2">
        <v>44219</v>
      </c>
      <c r="AG124">
        <v>1</v>
      </c>
      <c r="AU124">
        <v>1</v>
      </c>
      <c r="AV124">
        <v>1</v>
      </c>
      <c r="AW124">
        <v>1</v>
      </c>
    </row>
    <row r="125" spans="1:49" x14ac:dyDescent="0.3">
      <c r="A125" s="2">
        <v>44220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24</v>
      </c>
      <c r="AA125">
        <v>1</v>
      </c>
      <c r="AB125">
        <v>4.1666666666666657E-2</v>
      </c>
      <c r="AF125" s="2">
        <v>44220</v>
      </c>
      <c r="AG125">
        <v>1</v>
      </c>
      <c r="AU125">
        <v>1</v>
      </c>
      <c r="AV125">
        <v>1</v>
      </c>
      <c r="AW125">
        <v>1</v>
      </c>
    </row>
    <row r="126" spans="1:49" x14ac:dyDescent="0.3">
      <c r="A126" s="2">
        <v>44221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3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24</v>
      </c>
      <c r="AA126">
        <v>5</v>
      </c>
      <c r="AB126">
        <v>0.20833333333333329</v>
      </c>
      <c r="AF126" s="2">
        <v>44221</v>
      </c>
      <c r="AG126">
        <v>3</v>
      </c>
      <c r="AH126">
        <v>1</v>
      </c>
      <c r="AI126">
        <v>1</v>
      </c>
      <c r="AU126">
        <v>3</v>
      </c>
      <c r="AV126">
        <v>5</v>
      </c>
      <c r="AW126">
        <v>1.666666666666667</v>
      </c>
    </row>
    <row r="127" spans="1:49" x14ac:dyDescent="0.3">
      <c r="A127" s="2">
        <v>44223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24</v>
      </c>
      <c r="AA127">
        <v>3</v>
      </c>
      <c r="AB127">
        <v>0.125</v>
      </c>
      <c r="AF127" s="2">
        <v>44223</v>
      </c>
      <c r="AG127">
        <v>1</v>
      </c>
      <c r="AH127">
        <v>1</v>
      </c>
      <c r="AI127">
        <v>1</v>
      </c>
      <c r="AU127">
        <v>3</v>
      </c>
      <c r="AV127">
        <v>3</v>
      </c>
      <c r="AW127">
        <v>1</v>
      </c>
    </row>
    <row r="128" spans="1:49" x14ac:dyDescent="0.3">
      <c r="A128" s="2">
        <v>44224</v>
      </c>
      <c r="B128">
        <v>0</v>
      </c>
      <c r="C128">
        <v>0</v>
      </c>
      <c r="D128">
        <v>0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24</v>
      </c>
      <c r="AA128">
        <v>6</v>
      </c>
      <c r="AB128">
        <v>0.25</v>
      </c>
      <c r="AF128" s="2">
        <v>44224</v>
      </c>
      <c r="AG128">
        <v>2</v>
      </c>
      <c r="AH128">
        <v>1</v>
      </c>
      <c r="AI128">
        <v>2</v>
      </c>
      <c r="AJ128">
        <v>1</v>
      </c>
      <c r="AU128">
        <v>4</v>
      </c>
      <c r="AV128">
        <v>6</v>
      </c>
      <c r="AW128">
        <v>1.5</v>
      </c>
    </row>
    <row r="129" spans="1:49" x14ac:dyDescent="0.3">
      <c r="A129" s="2">
        <v>44225</v>
      </c>
      <c r="B129">
        <v>0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24</v>
      </c>
      <c r="AA129">
        <v>6</v>
      </c>
      <c r="AB129">
        <v>0.25</v>
      </c>
      <c r="AF129" s="2">
        <v>44225</v>
      </c>
      <c r="AG129">
        <v>3</v>
      </c>
      <c r="AH129">
        <v>1</v>
      </c>
      <c r="AI129">
        <v>2</v>
      </c>
      <c r="AU129">
        <v>3</v>
      </c>
      <c r="AV129">
        <v>6</v>
      </c>
      <c r="AW129">
        <v>2</v>
      </c>
    </row>
    <row r="130" spans="1:49" x14ac:dyDescent="0.3">
      <c r="A130" s="2">
        <v>44226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8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24</v>
      </c>
      <c r="AA130">
        <v>13</v>
      </c>
      <c r="AB130">
        <v>0.54166666666666663</v>
      </c>
      <c r="AF130" s="2">
        <v>44226</v>
      </c>
      <c r="AG130">
        <v>1</v>
      </c>
      <c r="AH130">
        <v>1</v>
      </c>
      <c r="AI130">
        <v>1</v>
      </c>
      <c r="AJ130">
        <v>1</v>
      </c>
      <c r="AK130">
        <v>8</v>
      </c>
      <c r="AL130">
        <v>1</v>
      </c>
      <c r="AU130">
        <v>6</v>
      </c>
      <c r="AV130">
        <v>13</v>
      </c>
      <c r="AW130">
        <v>2.166666666666667</v>
      </c>
    </row>
    <row r="131" spans="1:49" x14ac:dyDescent="0.3">
      <c r="A131" s="2">
        <v>44227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24</v>
      </c>
      <c r="AA131">
        <v>1</v>
      </c>
      <c r="AB131">
        <v>4.1666666666666657E-2</v>
      </c>
      <c r="AF131" s="2">
        <v>44227</v>
      </c>
      <c r="AG131">
        <v>1</v>
      </c>
      <c r="AU131">
        <v>1</v>
      </c>
      <c r="AV131">
        <v>1</v>
      </c>
      <c r="AW131">
        <v>1</v>
      </c>
    </row>
    <row r="132" spans="1:49" x14ac:dyDescent="0.3">
      <c r="A132" s="2">
        <v>44228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24</v>
      </c>
      <c r="AA132">
        <v>5</v>
      </c>
      <c r="AB132">
        <v>0.20833333333333329</v>
      </c>
      <c r="AF132" s="2">
        <v>44228</v>
      </c>
      <c r="AG132">
        <v>4</v>
      </c>
      <c r="AH132">
        <v>1</v>
      </c>
      <c r="AU132">
        <v>2</v>
      </c>
      <c r="AV132">
        <v>5</v>
      </c>
      <c r="AW132">
        <v>2.5</v>
      </c>
    </row>
    <row r="133" spans="1:49" x14ac:dyDescent="0.3">
      <c r="A133" s="2">
        <v>44229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24</v>
      </c>
      <c r="AA133">
        <v>4</v>
      </c>
      <c r="AB133">
        <v>0.16666666666666671</v>
      </c>
      <c r="AF133" s="2">
        <v>44229</v>
      </c>
      <c r="AG133">
        <v>1</v>
      </c>
      <c r="AH133">
        <v>3</v>
      </c>
      <c r="AU133">
        <v>2</v>
      </c>
      <c r="AV133">
        <v>4</v>
      </c>
      <c r="AW133">
        <v>2</v>
      </c>
    </row>
    <row r="134" spans="1:49" x14ac:dyDescent="0.3">
      <c r="A134" s="2">
        <v>44230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24</v>
      </c>
      <c r="AA134">
        <v>8</v>
      </c>
      <c r="AB134">
        <v>0.33333333333333331</v>
      </c>
      <c r="AF134" s="2">
        <v>44230</v>
      </c>
      <c r="AG134">
        <v>8</v>
      </c>
      <c r="AU134">
        <v>1</v>
      </c>
      <c r="AV134">
        <v>8</v>
      </c>
      <c r="AW134">
        <v>8</v>
      </c>
    </row>
    <row r="135" spans="1:49" x14ac:dyDescent="0.3">
      <c r="A135" s="2">
        <v>44231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2</v>
      </c>
      <c r="M135">
        <v>0</v>
      </c>
      <c r="N135">
        <v>0</v>
      </c>
      <c r="O135">
        <v>1</v>
      </c>
      <c r="P135">
        <v>0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24</v>
      </c>
      <c r="AA135">
        <v>14</v>
      </c>
      <c r="AB135">
        <v>0.58333333333333337</v>
      </c>
      <c r="AF135" s="2">
        <v>44231</v>
      </c>
      <c r="AG135">
        <v>1</v>
      </c>
      <c r="AH135">
        <v>2</v>
      </c>
      <c r="AI135">
        <v>1</v>
      </c>
      <c r="AJ135">
        <v>8</v>
      </c>
      <c r="AK135">
        <v>1</v>
      </c>
      <c r="AL135">
        <v>1</v>
      </c>
      <c r="AU135">
        <v>6</v>
      </c>
      <c r="AV135">
        <v>14</v>
      </c>
      <c r="AW135">
        <v>2.333333333333333</v>
      </c>
    </row>
    <row r="136" spans="1:49" x14ac:dyDescent="0.3">
      <c r="A136" s="2">
        <v>44232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24</v>
      </c>
      <c r="AA136">
        <v>1</v>
      </c>
      <c r="AB136">
        <v>4.1666666666666657E-2</v>
      </c>
      <c r="AF136" s="2">
        <v>44232</v>
      </c>
      <c r="AG136">
        <v>1</v>
      </c>
      <c r="AU136">
        <v>1</v>
      </c>
      <c r="AV136">
        <v>1</v>
      </c>
      <c r="AW136">
        <v>1</v>
      </c>
    </row>
    <row r="137" spans="1:49" x14ac:dyDescent="0.3">
      <c r="A137" s="2">
        <v>44233</v>
      </c>
      <c r="B137">
        <v>0</v>
      </c>
      <c r="C137">
        <v>0</v>
      </c>
      <c r="D137">
        <v>0</v>
      </c>
      <c r="E137">
        <v>2</v>
      </c>
      <c r="F137">
        <v>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24</v>
      </c>
      <c r="AA137">
        <v>9</v>
      </c>
      <c r="AB137">
        <v>0.375</v>
      </c>
      <c r="AF137" s="2">
        <v>44233</v>
      </c>
      <c r="AG137">
        <v>2</v>
      </c>
      <c r="AH137">
        <v>6</v>
      </c>
      <c r="AI137">
        <v>1</v>
      </c>
      <c r="AU137">
        <v>3</v>
      </c>
      <c r="AV137">
        <v>9</v>
      </c>
      <c r="AW137">
        <v>3</v>
      </c>
    </row>
    <row r="138" spans="1:49" x14ac:dyDescent="0.3">
      <c r="A138" s="2">
        <v>44234</v>
      </c>
      <c r="B138">
        <v>0</v>
      </c>
      <c r="C138">
        <v>0</v>
      </c>
      <c r="D138">
        <v>6</v>
      </c>
      <c r="E138">
        <v>9</v>
      </c>
      <c r="F138">
        <v>7</v>
      </c>
      <c r="G138">
        <v>3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4</v>
      </c>
      <c r="P138">
        <v>4</v>
      </c>
      <c r="Q138">
        <v>0</v>
      </c>
      <c r="R138">
        <v>3</v>
      </c>
      <c r="S138">
        <v>3</v>
      </c>
      <c r="T138">
        <v>3</v>
      </c>
      <c r="U138">
        <v>1</v>
      </c>
      <c r="V138">
        <v>0</v>
      </c>
      <c r="W138">
        <v>0</v>
      </c>
      <c r="X138">
        <v>2</v>
      </c>
      <c r="Y138">
        <v>5</v>
      </c>
      <c r="Z138">
        <v>24</v>
      </c>
      <c r="AA138">
        <v>52</v>
      </c>
      <c r="AB138">
        <v>2.166666666666667</v>
      </c>
      <c r="AF138" s="2">
        <v>44234</v>
      </c>
      <c r="AG138">
        <v>6</v>
      </c>
      <c r="AH138">
        <v>9</v>
      </c>
      <c r="AI138">
        <v>7</v>
      </c>
      <c r="AJ138">
        <v>3</v>
      </c>
      <c r="AK138">
        <v>1</v>
      </c>
      <c r="AL138">
        <v>1</v>
      </c>
      <c r="AM138">
        <v>4</v>
      </c>
      <c r="AN138">
        <v>4</v>
      </c>
      <c r="AO138">
        <v>3</v>
      </c>
      <c r="AP138">
        <v>3</v>
      </c>
      <c r="AQ138">
        <v>3</v>
      </c>
      <c r="AR138">
        <v>1</v>
      </c>
      <c r="AS138">
        <v>2</v>
      </c>
      <c r="AT138">
        <v>5</v>
      </c>
      <c r="AU138">
        <v>14</v>
      </c>
      <c r="AV138">
        <v>52</v>
      </c>
      <c r="AW138">
        <v>3.714285714285714</v>
      </c>
    </row>
    <row r="139" spans="1:49" x14ac:dyDescent="0.3">
      <c r="A139" s="2">
        <v>44235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7</v>
      </c>
      <c r="Q139">
        <v>4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24</v>
      </c>
      <c r="AA139">
        <v>15</v>
      </c>
      <c r="AB139">
        <v>0.625</v>
      </c>
      <c r="AF139" s="2">
        <v>44235</v>
      </c>
      <c r="AG139">
        <v>1</v>
      </c>
      <c r="AH139">
        <v>1</v>
      </c>
      <c r="AI139">
        <v>7</v>
      </c>
      <c r="AJ139">
        <v>4</v>
      </c>
      <c r="AK139">
        <v>1</v>
      </c>
      <c r="AL139">
        <v>1</v>
      </c>
      <c r="AU139">
        <v>6</v>
      </c>
      <c r="AV139">
        <v>15</v>
      </c>
      <c r="AW139">
        <v>2.5</v>
      </c>
    </row>
    <row r="140" spans="1:49" x14ac:dyDescent="0.3">
      <c r="A140" s="2">
        <v>44236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24</v>
      </c>
      <c r="AA140">
        <v>7</v>
      </c>
      <c r="AB140">
        <v>0.29166666666666669</v>
      </c>
      <c r="AF140" s="2">
        <v>44236</v>
      </c>
      <c r="AG140">
        <v>3</v>
      </c>
      <c r="AH140">
        <v>3</v>
      </c>
      <c r="AI140">
        <v>1</v>
      </c>
      <c r="AU140">
        <v>3</v>
      </c>
      <c r="AV140">
        <v>7</v>
      </c>
      <c r="AW140">
        <v>2.333333333333333</v>
      </c>
    </row>
    <row r="141" spans="1:49" x14ac:dyDescent="0.3">
      <c r="A141" s="2">
        <v>44237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2</v>
      </c>
      <c r="M141">
        <v>2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24</v>
      </c>
      <c r="AA141">
        <v>6</v>
      </c>
      <c r="AB141">
        <v>0.25</v>
      </c>
      <c r="AF141" s="2">
        <v>44237</v>
      </c>
      <c r="AG141">
        <v>1</v>
      </c>
      <c r="AH141">
        <v>2</v>
      </c>
      <c r="AI141">
        <v>2</v>
      </c>
      <c r="AJ141">
        <v>1</v>
      </c>
      <c r="AU141">
        <v>4</v>
      </c>
      <c r="AV141">
        <v>6</v>
      </c>
      <c r="AW141">
        <v>1.5</v>
      </c>
    </row>
    <row r="142" spans="1:49" x14ac:dyDescent="0.3">
      <c r="A142" s="2">
        <v>44239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10</v>
      </c>
      <c r="Q142">
        <v>13</v>
      </c>
      <c r="R142">
        <v>5</v>
      </c>
      <c r="S142">
        <v>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24</v>
      </c>
      <c r="AA142">
        <v>36</v>
      </c>
      <c r="AB142">
        <v>1.5</v>
      </c>
      <c r="AF142" s="2">
        <v>44239</v>
      </c>
      <c r="AG142">
        <v>10</v>
      </c>
      <c r="AH142">
        <v>13</v>
      </c>
      <c r="AI142">
        <v>5</v>
      </c>
      <c r="AJ142">
        <v>8</v>
      </c>
      <c r="AU142">
        <v>4</v>
      </c>
      <c r="AV142">
        <v>36</v>
      </c>
      <c r="AW142">
        <v>9</v>
      </c>
    </row>
    <row r="143" spans="1:49" x14ac:dyDescent="0.3">
      <c r="A143" s="2">
        <v>44240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24</v>
      </c>
      <c r="AA143">
        <v>1</v>
      </c>
      <c r="AB143">
        <v>4.1666666666666657E-2</v>
      </c>
      <c r="AF143" s="2">
        <v>44240</v>
      </c>
      <c r="AG143">
        <v>1</v>
      </c>
      <c r="AU143">
        <v>1</v>
      </c>
      <c r="AV143">
        <v>1</v>
      </c>
      <c r="AW143">
        <v>1</v>
      </c>
    </row>
    <row r="144" spans="1:49" x14ac:dyDescent="0.3">
      <c r="A144" s="2">
        <v>44241</v>
      </c>
      <c r="B144">
        <v>0</v>
      </c>
      <c r="C144">
        <v>0</v>
      </c>
      <c r="D144">
        <v>0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</v>
      </c>
      <c r="V144">
        <v>16</v>
      </c>
      <c r="W144">
        <v>18</v>
      </c>
      <c r="X144">
        <v>3</v>
      </c>
      <c r="Y144">
        <v>0</v>
      </c>
      <c r="Z144">
        <v>24</v>
      </c>
      <c r="AA144">
        <v>44</v>
      </c>
      <c r="AB144">
        <v>1.833333333333333</v>
      </c>
      <c r="AF144" s="2">
        <v>44241</v>
      </c>
      <c r="AG144">
        <v>3</v>
      </c>
      <c r="AH144">
        <v>4</v>
      </c>
      <c r="AI144">
        <v>16</v>
      </c>
      <c r="AJ144">
        <v>18</v>
      </c>
      <c r="AK144">
        <v>3</v>
      </c>
      <c r="AU144">
        <v>5</v>
      </c>
      <c r="AV144">
        <v>44</v>
      </c>
      <c r="AW144">
        <v>8.8000000000000007</v>
      </c>
    </row>
    <row r="145" spans="1:49" x14ac:dyDescent="0.3">
      <c r="A145" s="2">
        <v>44242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24</v>
      </c>
      <c r="AA145">
        <v>3</v>
      </c>
      <c r="AB145">
        <v>0.125</v>
      </c>
      <c r="AF145" s="2">
        <v>44242</v>
      </c>
      <c r="AG145">
        <v>3</v>
      </c>
      <c r="AU145">
        <v>1</v>
      </c>
      <c r="AV145">
        <v>3</v>
      </c>
      <c r="AW145">
        <v>3</v>
      </c>
    </row>
    <row r="146" spans="1:49" x14ac:dyDescent="0.3">
      <c r="A146" s="2">
        <v>44243</v>
      </c>
      <c r="B146">
        <v>0</v>
      </c>
      <c r="C146">
        <v>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24</v>
      </c>
      <c r="AA146">
        <v>8</v>
      </c>
      <c r="AB146">
        <v>0.33333333333333331</v>
      </c>
      <c r="AF146" s="2">
        <v>44243</v>
      </c>
      <c r="AG146">
        <v>6</v>
      </c>
      <c r="AH146">
        <v>1</v>
      </c>
      <c r="AI146">
        <v>1</v>
      </c>
      <c r="AU146">
        <v>3</v>
      </c>
      <c r="AV146">
        <v>8</v>
      </c>
      <c r="AW146">
        <v>2.666666666666667</v>
      </c>
    </row>
    <row r="147" spans="1:49" x14ac:dyDescent="0.3">
      <c r="A147" s="2">
        <v>44244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24</v>
      </c>
      <c r="AA147">
        <v>2</v>
      </c>
      <c r="AB147">
        <v>8.3333333333333329E-2</v>
      </c>
      <c r="AF147" s="2">
        <v>44244</v>
      </c>
      <c r="AG147">
        <v>2</v>
      </c>
      <c r="AU147">
        <v>1</v>
      </c>
      <c r="AV147">
        <v>2</v>
      </c>
      <c r="AW147">
        <v>2</v>
      </c>
    </row>
    <row r="148" spans="1:49" x14ac:dyDescent="0.3">
      <c r="A148" s="2">
        <v>44245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24</v>
      </c>
      <c r="AA148">
        <v>8</v>
      </c>
      <c r="AB148">
        <v>0.33333333333333331</v>
      </c>
      <c r="AF148" s="2">
        <v>44245</v>
      </c>
      <c r="AG148">
        <v>8</v>
      </c>
      <c r="AU148">
        <v>1</v>
      </c>
      <c r="AV148">
        <v>8</v>
      </c>
      <c r="AW148">
        <v>8</v>
      </c>
    </row>
    <row r="149" spans="1:49" x14ac:dyDescent="0.3">
      <c r="A149" s="2">
        <v>44246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2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24</v>
      </c>
      <c r="AA149">
        <v>6</v>
      </c>
      <c r="AB149">
        <v>0.25</v>
      </c>
      <c r="AF149" s="2">
        <v>44246</v>
      </c>
      <c r="AG149">
        <v>1</v>
      </c>
      <c r="AH149">
        <v>1</v>
      </c>
      <c r="AI149">
        <v>2</v>
      </c>
      <c r="AJ149">
        <v>2</v>
      </c>
      <c r="AU149">
        <v>4</v>
      </c>
      <c r="AV149">
        <v>6</v>
      </c>
      <c r="AW149">
        <v>1.5</v>
      </c>
    </row>
    <row r="150" spans="1:49" x14ac:dyDescent="0.3">
      <c r="A150" s="2">
        <v>44247</v>
      </c>
      <c r="B150">
        <v>1</v>
      </c>
      <c r="C150">
        <v>2</v>
      </c>
      <c r="D150">
        <v>9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</v>
      </c>
      <c r="W150">
        <v>6</v>
      </c>
      <c r="X150">
        <v>1</v>
      </c>
      <c r="Y150">
        <v>0</v>
      </c>
      <c r="Z150">
        <v>24</v>
      </c>
      <c r="AA150">
        <v>24</v>
      </c>
      <c r="AB150">
        <v>1</v>
      </c>
      <c r="AF150" s="2">
        <v>44247</v>
      </c>
      <c r="AG150">
        <v>1</v>
      </c>
      <c r="AH150">
        <v>2</v>
      </c>
      <c r="AI150">
        <v>9</v>
      </c>
      <c r="AJ150">
        <v>1</v>
      </c>
      <c r="AK150">
        <v>4</v>
      </c>
      <c r="AL150">
        <v>6</v>
      </c>
      <c r="AM150">
        <v>1</v>
      </c>
      <c r="AU150">
        <v>7</v>
      </c>
      <c r="AV150">
        <v>24</v>
      </c>
      <c r="AW150">
        <v>3.4285714285714279</v>
      </c>
    </row>
    <row r="151" spans="1:49" x14ac:dyDescent="0.3">
      <c r="A151" s="2">
        <v>44248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24</v>
      </c>
      <c r="AA151">
        <v>1</v>
      </c>
      <c r="AB151">
        <v>4.1666666666666657E-2</v>
      </c>
      <c r="AF151" s="2">
        <v>44248</v>
      </c>
      <c r="AG151">
        <v>1</v>
      </c>
      <c r="AU151">
        <v>1</v>
      </c>
      <c r="AV151">
        <v>1</v>
      </c>
      <c r="AW151">
        <v>1</v>
      </c>
    </row>
    <row r="152" spans="1:49" x14ac:dyDescent="0.3">
      <c r="A152" s="2">
        <v>44251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24</v>
      </c>
      <c r="AA152">
        <v>3</v>
      </c>
      <c r="AB152">
        <v>0.125</v>
      </c>
      <c r="AF152" s="2">
        <v>44251</v>
      </c>
      <c r="AG152">
        <v>1</v>
      </c>
      <c r="AH152">
        <v>2</v>
      </c>
      <c r="AU152">
        <v>2</v>
      </c>
      <c r="AV152">
        <v>3</v>
      </c>
      <c r="AW152">
        <v>1.5</v>
      </c>
    </row>
    <row r="153" spans="1:49" x14ac:dyDescent="0.3">
      <c r="A153" s="2">
        <v>44252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24</v>
      </c>
      <c r="AA153">
        <v>2</v>
      </c>
      <c r="AB153">
        <v>8.3333333333333329E-2</v>
      </c>
      <c r="AF153" s="2">
        <v>44252</v>
      </c>
      <c r="AG153">
        <v>1</v>
      </c>
      <c r="AH153">
        <v>1</v>
      </c>
      <c r="AU153">
        <v>2</v>
      </c>
      <c r="AV153">
        <v>2</v>
      </c>
      <c r="AW153">
        <v>1</v>
      </c>
    </row>
    <row r="154" spans="1:49" x14ac:dyDescent="0.3">
      <c r="A154" s="2">
        <v>44253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24</v>
      </c>
      <c r="AA154">
        <v>6</v>
      </c>
      <c r="AB154">
        <v>0.25</v>
      </c>
      <c r="AF154" s="2">
        <v>44253</v>
      </c>
      <c r="AG154">
        <v>6</v>
      </c>
      <c r="AU154">
        <v>1</v>
      </c>
      <c r="AV154">
        <v>6</v>
      </c>
      <c r="AW154">
        <v>6</v>
      </c>
    </row>
    <row r="155" spans="1:49" x14ac:dyDescent="0.3">
      <c r="A155" s="2">
        <v>44254</v>
      </c>
      <c r="B155">
        <v>0</v>
      </c>
      <c r="C155">
        <v>1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24</v>
      </c>
      <c r="AA155">
        <v>2</v>
      </c>
      <c r="AB155">
        <v>8.3333333333333329E-2</v>
      </c>
      <c r="AF155" s="2">
        <v>44254</v>
      </c>
      <c r="AG155">
        <v>1</v>
      </c>
      <c r="AH155">
        <v>1</v>
      </c>
      <c r="AU155">
        <v>2</v>
      </c>
      <c r="AV155">
        <v>2</v>
      </c>
      <c r="AW155">
        <v>1</v>
      </c>
    </row>
    <row r="156" spans="1:49" x14ac:dyDescent="0.3">
      <c r="A156" s="2">
        <v>44256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0</v>
      </c>
      <c r="T156">
        <v>0</v>
      </c>
      <c r="V156">
        <v>0</v>
      </c>
      <c r="W156">
        <v>0</v>
      </c>
      <c r="X156">
        <v>0</v>
      </c>
      <c r="Y156">
        <v>0</v>
      </c>
      <c r="Z156">
        <v>23</v>
      </c>
      <c r="AA156">
        <v>2</v>
      </c>
      <c r="AB156">
        <v>8.6956521739130432E-2</v>
      </c>
      <c r="AF156" s="2">
        <v>44256</v>
      </c>
      <c r="AG156">
        <v>2</v>
      </c>
      <c r="AU156">
        <v>1</v>
      </c>
      <c r="AV156">
        <v>2</v>
      </c>
      <c r="AW156">
        <v>2</v>
      </c>
    </row>
    <row r="157" spans="1:49" x14ac:dyDescent="0.3">
      <c r="A157" s="2">
        <v>44257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24</v>
      </c>
      <c r="AA157">
        <v>1</v>
      </c>
      <c r="AB157">
        <v>4.1666666666666657E-2</v>
      </c>
      <c r="AF157" s="2">
        <v>44257</v>
      </c>
      <c r="AG157">
        <v>1</v>
      </c>
      <c r="AU157">
        <v>1</v>
      </c>
      <c r="AV157">
        <v>1</v>
      </c>
      <c r="AW157">
        <v>1</v>
      </c>
    </row>
    <row r="158" spans="1:49" x14ac:dyDescent="0.3">
      <c r="A158" s="2">
        <v>44258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4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24</v>
      </c>
      <c r="AA158">
        <v>7</v>
      </c>
      <c r="AB158">
        <v>0.29166666666666669</v>
      </c>
      <c r="AF158" s="2">
        <v>44258</v>
      </c>
      <c r="AG158">
        <v>1</v>
      </c>
      <c r="AH158">
        <v>1</v>
      </c>
      <c r="AI158">
        <v>4</v>
      </c>
      <c r="AJ158">
        <v>1</v>
      </c>
      <c r="AU158">
        <v>4</v>
      </c>
      <c r="AV158">
        <v>7</v>
      </c>
      <c r="AW158">
        <v>1.75</v>
      </c>
    </row>
    <row r="159" spans="1:49" x14ac:dyDescent="0.3">
      <c r="A159" s="2">
        <v>44259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24</v>
      </c>
      <c r="AA159">
        <v>18</v>
      </c>
      <c r="AB159">
        <v>0.75</v>
      </c>
      <c r="AF159" s="2">
        <v>44259</v>
      </c>
      <c r="AG159">
        <v>18</v>
      </c>
      <c r="AU159">
        <v>1</v>
      </c>
      <c r="AV159">
        <v>18</v>
      </c>
      <c r="AW159">
        <v>18</v>
      </c>
    </row>
    <row r="160" spans="1:49" x14ac:dyDescent="0.3">
      <c r="A160" s="2">
        <v>44260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9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24</v>
      </c>
      <c r="AA160">
        <v>11</v>
      </c>
      <c r="AB160">
        <v>0.45833333333333331</v>
      </c>
      <c r="AF160" s="2">
        <v>44260</v>
      </c>
      <c r="AG160">
        <v>1</v>
      </c>
      <c r="AH160">
        <v>1</v>
      </c>
      <c r="AI160">
        <v>9</v>
      </c>
      <c r="AU160">
        <v>3</v>
      </c>
      <c r="AV160">
        <v>11</v>
      </c>
      <c r="AW160">
        <v>3.666666666666667</v>
      </c>
    </row>
    <row r="161" spans="1:49" x14ac:dyDescent="0.3">
      <c r="A161" s="2">
        <v>44261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24</v>
      </c>
      <c r="AA161">
        <v>9</v>
      </c>
      <c r="AB161">
        <v>0.375</v>
      </c>
      <c r="AF161" s="2">
        <v>44261</v>
      </c>
      <c r="AG161">
        <v>1</v>
      </c>
      <c r="AH161">
        <v>8</v>
      </c>
      <c r="AU161">
        <v>2</v>
      </c>
      <c r="AV161">
        <v>9</v>
      </c>
      <c r="AW161">
        <v>4.5</v>
      </c>
    </row>
    <row r="162" spans="1:49" x14ac:dyDescent="0.3">
      <c r="A162" s="2">
        <v>44834</v>
      </c>
      <c r="J162">
        <v>2</v>
      </c>
      <c r="K162">
        <v>2</v>
      </c>
      <c r="O162">
        <v>4</v>
      </c>
      <c r="P162">
        <v>26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13</v>
      </c>
      <c r="AA162">
        <v>34</v>
      </c>
      <c r="AB162">
        <v>2.615384615384615</v>
      </c>
      <c r="AF162" s="2">
        <v>44834</v>
      </c>
      <c r="AG162">
        <v>2</v>
      </c>
      <c r="AH162">
        <v>2</v>
      </c>
      <c r="AI162">
        <v>4</v>
      </c>
      <c r="AJ162">
        <v>26</v>
      </c>
      <c r="AU162">
        <v>4</v>
      </c>
      <c r="AV162">
        <v>34</v>
      </c>
      <c r="AW162">
        <v>8.5</v>
      </c>
    </row>
    <row r="163" spans="1:49" x14ac:dyDescent="0.3">
      <c r="A163" s="2">
        <v>44835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24</v>
      </c>
      <c r="AA163">
        <v>4</v>
      </c>
      <c r="AB163">
        <v>0.16666666666666671</v>
      </c>
      <c r="AF163" s="2">
        <v>44835</v>
      </c>
      <c r="AG163">
        <v>3</v>
      </c>
      <c r="AH163">
        <v>1</v>
      </c>
      <c r="AU163">
        <v>2</v>
      </c>
      <c r="AV163">
        <v>4</v>
      </c>
      <c r="AW163">
        <v>2</v>
      </c>
    </row>
    <row r="164" spans="1:49" x14ac:dyDescent="0.3">
      <c r="A164" s="2">
        <v>44836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24</v>
      </c>
      <c r="AA164">
        <v>1</v>
      </c>
      <c r="AB164">
        <v>4.1666666666666657E-2</v>
      </c>
      <c r="AF164" s="2">
        <v>44836</v>
      </c>
      <c r="AG164">
        <v>1</v>
      </c>
      <c r="AU164">
        <v>1</v>
      </c>
      <c r="AV164">
        <v>1</v>
      </c>
      <c r="AW164">
        <v>1</v>
      </c>
    </row>
    <row r="165" spans="1:49" x14ac:dyDescent="0.3">
      <c r="A165" s="2">
        <v>44837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24</v>
      </c>
      <c r="AA165">
        <v>1</v>
      </c>
      <c r="AB165">
        <v>4.1666666666666657E-2</v>
      </c>
      <c r="AF165" s="2">
        <v>44837</v>
      </c>
      <c r="AG165">
        <v>1</v>
      </c>
      <c r="AU165">
        <v>1</v>
      </c>
      <c r="AV165">
        <v>1</v>
      </c>
      <c r="AW165">
        <v>1</v>
      </c>
    </row>
    <row r="166" spans="1:49" x14ac:dyDescent="0.3">
      <c r="A166" s="2">
        <v>44838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24</v>
      </c>
      <c r="AA166">
        <v>3</v>
      </c>
      <c r="AB166">
        <v>0.125</v>
      </c>
      <c r="AF166" s="2">
        <v>44838</v>
      </c>
      <c r="AG166">
        <v>2</v>
      </c>
      <c r="AH166">
        <v>1</v>
      </c>
      <c r="AU166">
        <v>2</v>
      </c>
      <c r="AV166">
        <v>3</v>
      </c>
      <c r="AW166">
        <v>1.5</v>
      </c>
    </row>
    <row r="167" spans="1:49" x14ac:dyDescent="0.3">
      <c r="A167" s="2">
        <v>44839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24</v>
      </c>
      <c r="AA167">
        <v>3</v>
      </c>
      <c r="AB167">
        <v>0.125</v>
      </c>
      <c r="AF167" s="2">
        <v>44839</v>
      </c>
      <c r="AG167">
        <v>1</v>
      </c>
      <c r="AH167">
        <v>2</v>
      </c>
      <c r="AU167">
        <v>2</v>
      </c>
      <c r="AV167">
        <v>3</v>
      </c>
      <c r="AW167">
        <v>1.5</v>
      </c>
    </row>
    <row r="168" spans="1:49" x14ac:dyDescent="0.3">
      <c r="A168" s="2">
        <v>44840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23</v>
      </c>
      <c r="AA168">
        <v>2</v>
      </c>
      <c r="AB168">
        <v>8.6956521739130432E-2</v>
      </c>
      <c r="AF168" s="2">
        <v>44840</v>
      </c>
      <c r="AG168">
        <v>1</v>
      </c>
      <c r="AH168">
        <v>1</v>
      </c>
      <c r="AU168">
        <v>2</v>
      </c>
      <c r="AV168">
        <v>2</v>
      </c>
      <c r="AW168">
        <v>1</v>
      </c>
    </row>
    <row r="169" spans="1:49" x14ac:dyDescent="0.3">
      <c r="A169" s="2">
        <v>44841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24</v>
      </c>
      <c r="AA169">
        <v>2</v>
      </c>
      <c r="AB169">
        <v>8.3333333333333329E-2</v>
      </c>
      <c r="AF169" s="2">
        <v>44841</v>
      </c>
      <c r="AG169">
        <v>1</v>
      </c>
      <c r="AH169">
        <v>1</v>
      </c>
      <c r="AU169">
        <v>2</v>
      </c>
      <c r="AV169">
        <v>2</v>
      </c>
      <c r="AW169">
        <v>1</v>
      </c>
    </row>
    <row r="170" spans="1:49" x14ac:dyDescent="0.3">
      <c r="A170" s="2">
        <v>44842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24</v>
      </c>
      <c r="AA170">
        <v>2</v>
      </c>
      <c r="AB170">
        <v>8.3333333333333329E-2</v>
      </c>
      <c r="AF170" s="2">
        <v>44842</v>
      </c>
      <c r="AG170">
        <v>1</v>
      </c>
      <c r="AH170">
        <v>1</v>
      </c>
      <c r="AU170">
        <v>2</v>
      </c>
      <c r="AV170">
        <v>2</v>
      </c>
      <c r="AW170">
        <v>1</v>
      </c>
    </row>
    <row r="171" spans="1:49" x14ac:dyDescent="0.3">
      <c r="A171" s="2">
        <v>44844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24</v>
      </c>
      <c r="AA171">
        <v>1</v>
      </c>
      <c r="AB171">
        <v>4.1666666666666657E-2</v>
      </c>
      <c r="AF171" s="2">
        <v>44844</v>
      </c>
      <c r="AG171">
        <v>1</v>
      </c>
      <c r="AU171">
        <v>1</v>
      </c>
      <c r="AV171">
        <v>1</v>
      </c>
      <c r="AW171">
        <v>1</v>
      </c>
    </row>
    <row r="172" spans="1:49" x14ac:dyDescent="0.3">
      <c r="A172" s="2">
        <v>44845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24</v>
      </c>
      <c r="AA172">
        <v>1</v>
      </c>
      <c r="AB172">
        <v>4.1666666666666657E-2</v>
      </c>
      <c r="AF172" s="2">
        <v>44845</v>
      </c>
      <c r="AG172">
        <v>1</v>
      </c>
      <c r="AU172">
        <v>1</v>
      </c>
      <c r="AV172">
        <v>1</v>
      </c>
      <c r="AW172">
        <v>1</v>
      </c>
    </row>
    <row r="173" spans="1:49" x14ac:dyDescent="0.3">
      <c r="A173" s="2">
        <v>44846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24</v>
      </c>
      <c r="AA173">
        <v>3</v>
      </c>
      <c r="AB173">
        <v>0.125</v>
      </c>
      <c r="AF173" s="2">
        <v>44846</v>
      </c>
      <c r="AG173">
        <v>2</v>
      </c>
      <c r="AH173">
        <v>1</v>
      </c>
      <c r="AU173">
        <v>2</v>
      </c>
      <c r="AV173">
        <v>3</v>
      </c>
      <c r="AW173">
        <v>1.5</v>
      </c>
    </row>
    <row r="174" spans="1:49" x14ac:dyDescent="0.3">
      <c r="A174" s="2">
        <v>44847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24</v>
      </c>
      <c r="AA174">
        <v>2</v>
      </c>
      <c r="AB174">
        <v>8.3333333333333329E-2</v>
      </c>
      <c r="AF174" s="2">
        <v>44847</v>
      </c>
      <c r="AG174">
        <v>1</v>
      </c>
      <c r="AH174">
        <v>1</v>
      </c>
      <c r="AU174">
        <v>2</v>
      </c>
      <c r="AV174">
        <v>2</v>
      </c>
      <c r="AW174">
        <v>1</v>
      </c>
    </row>
    <row r="175" spans="1:49" x14ac:dyDescent="0.3">
      <c r="A175" s="2">
        <v>44848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24</v>
      </c>
      <c r="AA175">
        <v>1</v>
      </c>
      <c r="AB175">
        <v>4.1666666666666657E-2</v>
      </c>
      <c r="AF175" s="2">
        <v>44848</v>
      </c>
      <c r="AG175">
        <v>1</v>
      </c>
      <c r="AU175">
        <v>1</v>
      </c>
      <c r="AV175">
        <v>1</v>
      </c>
      <c r="AW175">
        <v>1</v>
      </c>
    </row>
    <row r="176" spans="1:49" x14ac:dyDescent="0.3">
      <c r="A176" s="2">
        <v>44850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24</v>
      </c>
      <c r="AA176">
        <v>1</v>
      </c>
      <c r="AB176">
        <v>4.1666666666666657E-2</v>
      </c>
      <c r="AF176" s="2">
        <v>44850</v>
      </c>
      <c r="AG176">
        <v>1</v>
      </c>
      <c r="AU176">
        <v>1</v>
      </c>
      <c r="AV176">
        <v>1</v>
      </c>
      <c r="AW176">
        <v>1</v>
      </c>
    </row>
    <row r="177" spans="1:49" x14ac:dyDescent="0.3">
      <c r="A177" s="2">
        <v>44851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24</v>
      </c>
      <c r="AA177">
        <v>2</v>
      </c>
      <c r="AB177">
        <v>8.3333333333333329E-2</v>
      </c>
      <c r="AF177" s="2">
        <v>44851</v>
      </c>
      <c r="AG177">
        <v>1</v>
      </c>
      <c r="AH177">
        <v>1</v>
      </c>
      <c r="AU177">
        <v>2</v>
      </c>
      <c r="AV177">
        <v>2</v>
      </c>
      <c r="AW177">
        <v>1</v>
      </c>
    </row>
    <row r="178" spans="1:49" x14ac:dyDescent="0.3">
      <c r="A178" s="2">
        <v>44852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2</v>
      </c>
      <c r="V178">
        <v>2</v>
      </c>
      <c r="W178">
        <v>0</v>
      </c>
      <c r="X178">
        <v>0</v>
      </c>
      <c r="Y178">
        <v>0</v>
      </c>
      <c r="Z178">
        <v>24</v>
      </c>
      <c r="AA178">
        <v>6</v>
      </c>
      <c r="AB178">
        <v>0.25</v>
      </c>
      <c r="AF178" s="2">
        <v>44852</v>
      </c>
      <c r="AG178">
        <v>1</v>
      </c>
      <c r="AH178">
        <v>1</v>
      </c>
      <c r="AI178">
        <v>2</v>
      </c>
      <c r="AJ178">
        <v>2</v>
      </c>
      <c r="AU178">
        <v>4</v>
      </c>
      <c r="AV178">
        <v>6</v>
      </c>
      <c r="AW178">
        <v>1.5</v>
      </c>
    </row>
    <row r="179" spans="1:49" x14ac:dyDescent="0.3">
      <c r="A179" s="2">
        <v>44854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24</v>
      </c>
      <c r="AA179">
        <v>4</v>
      </c>
      <c r="AB179">
        <v>0.16666666666666671</v>
      </c>
      <c r="AF179" s="2">
        <v>44854</v>
      </c>
      <c r="AG179">
        <v>2</v>
      </c>
      <c r="AH179">
        <v>2</v>
      </c>
      <c r="AU179">
        <v>2</v>
      </c>
      <c r="AV179">
        <v>4</v>
      </c>
      <c r="AW179">
        <v>2</v>
      </c>
    </row>
    <row r="180" spans="1:49" x14ac:dyDescent="0.3">
      <c r="A180" s="2">
        <v>44855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24</v>
      </c>
      <c r="AA180">
        <v>1</v>
      </c>
      <c r="AB180">
        <v>4.1666666666666657E-2</v>
      </c>
      <c r="AF180" s="2">
        <v>44855</v>
      </c>
      <c r="AG180">
        <v>1</v>
      </c>
      <c r="AU180">
        <v>1</v>
      </c>
      <c r="AV180">
        <v>1</v>
      </c>
      <c r="AW180">
        <v>1</v>
      </c>
    </row>
    <row r="181" spans="1:49" x14ac:dyDescent="0.3">
      <c r="A181" s="2">
        <v>44856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24</v>
      </c>
      <c r="AA181">
        <v>1</v>
      </c>
      <c r="AB181">
        <v>4.1666666666666657E-2</v>
      </c>
      <c r="AF181" s="2">
        <v>44856</v>
      </c>
      <c r="AG181">
        <v>1</v>
      </c>
      <c r="AU181">
        <v>1</v>
      </c>
      <c r="AV181">
        <v>1</v>
      </c>
      <c r="AW181">
        <v>1</v>
      </c>
    </row>
    <row r="182" spans="1:49" x14ac:dyDescent="0.3">
      <c r="A182" s="2">
        <v>44857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24</v>
      </c>
      <c r="AA182">
        <v>2</v>
      </c>
      <c r="AB182">
        <v>8.3333333333333329E-2</v>
      </c>
      <c r="AF182" s="2">
        <v>44857</v>
      </c>
      <c r="AG182">
        <v>2</v>
      </c>
      <c r="AU182">
        <v>1</v>
      </c>
      <c r="AV182">
        <v>2</v>
      </c>
      <c r="AW182">
        <v>2</v>
      </c>
    </row>
    <row r="183" spans="1:49" x14ac:dyDescent="0.3">
      <c r="A183" s="2">
        <v>44858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24</v>
      </c>
      <c r="AA183">
        <v>1</v>
      </c>
      <c r="AB183">
        <v>4.1666666666666657E-2</v>
      </c>
      <c r="AF183" s="2">
        <v>44858</v>
      </c>
      <c r="AG183">
        <v>1</v>
      </c>
      <c r="AU183">
        <v>1</v>
      </c>
      <c r="AV183">
        <v>1</v>
      </c>
      <c r="AW183">
        <v>1</v>
      </c>
    </row>
    <row r="184" spans="1:49" x14ac:dyDescent="0.3">
      <c r="A184" s="2">
        <v>44859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24</v>
      </c>
      <c r="AA184">
        <v>6</v>
      </c>
      <c r="AB184">
        <v>0.25</v>
      </c>
      <c r="AF184" s="2">
        <v>44859</v>
      </c>
      <c r="AG184">
        <v>4</v>
      </c>
      <c r="AH184">
        <v>2</v>
      </c>
      <c r="AU184">
        <v>2</v>
      </c>
      <c r="AV184">
        <v>6</v>
      </c>
      <c r="AW184">
        <v>3</v>
      </c>
    </row>
    <row r="185" spans="1:49" x14ac:dyDescent="0.3">
      <c r="A185" s="2">
        <v>44860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24</v>
      </c>
      <c r="AA185">
        <v>1</v>
      </c>
      <c r="AB185">
        <v>4.1666666666666657E-2</v>
      </c>
      <c r="AF185" s="2">
        <v>44860</v>
      </c>
      <c r="AG185">
        <v>1</v>
      </c>
      <c r="AU185">
        <v>1</v>
      </c>
      <c r="AV185">
        <v>1</v>
      </c>
      <c r="AW185">
        <v>1</v>
      </c>
    </row>
    <row r="186" spans="1:49" x14ac:dyDescent="0.3">
      <c r="A186" s="2">
        <v>44865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24</v>
      </c>
      <c r="AA186">
        <v>2</v>
      </c>
      <c r="AB186">
        <v>8.3333333333333329E-2</v>
      </c>
      <c r="AF186" s="2">
        <v>44865</v>
      </c>
      <c r="AG186">
        <v>1</v>
      </c>
      <c r="AH186">
        <v>1</v>
      </c>
      <c r="AU186">
        <v>2</v>
      </c>
      <c r="AV186">
        <v>2</v>
      </c>
      <c r="AW186">
        <v>1</v>
      </c>
    </row>
    <row r="187" spans="1:49" x14ac:dyDescent="0.3">
      <c r="A187" s="2">
        <v>44866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24</v>
      </c>
      <c r="AA187">
        <v>1</v>
      </c>
      <c r="AB187">
        <v>4.1666666666666657E-2</v>
      </c>
      <c r="AF187" s="2">
        <v>44866</v>
      </c>
      <c r="AG187">
        <v>1</v>
      </c>
      <c r="AU187">
        <v>1</v>
      </c>
      <c r="AV187">
        <v>1</v>
      </c>
      <c r="AW187">
        <v>1</v>
      </c>
    </row>
    <row r="188" spans="1:49" x14ac:dyDescent="0.3">
      <c r="A188" s="2">
        <v>44867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3</v>
      </c>
      <c r="V188">
        <v>0</v>
      </c>
      <c r="W188">
        <v>0</v>
      </c>
      <c r="X188">
        <v>0</v>
      </c>
      <c r="Y188">
        <v>0</v>
      </c>
      <c r="Z188">
        <v>24</v>
      </c>
      <c r="AA188">
        <v>3</v>
      </c>
      <c r="AB188">
        <v>0.125</v>
      </c>
      <c r="AF188" s="2">
        <v>44867</v>
      </c>
      <c r="AG188">
        <v>3</v>
      </c>
      <c r="AU188">
        <v>1</v>
      </c>
      <c r="AV188">
        <v>3</v>
      </c>
      <c r="AW188">
        <v>3</v>
      </c>
    </row>
    <row r="189" spans="1:49" x14ac:dyDescent="0.3">
      <c r="A189" s="2">
        <v>44868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24</v>
      </c>
      <c r="AA189">
        <v>2</v>
      </c>
      <c r="AB189">
        <v>8.3333333333333329E-2</v>
      </c>
      <c r="AF189" s="2">
        <v>44868</v>
      </c>
      <c r="AG189">
        <v>2</v>
      </c>
      <c r="AU189">
        <v>1</v>
      </c>
      <c r="AV189">
        <v>2</v>
      </c>
      <c r="AW189">
        <v>2</v>
      </c>
    </row>
    <row r="190" spans="1:49" x14ac:dyDescent="0.3">
      <c r="A190" s="2">
        <v>44869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24</v>
      </c>
      <c r="AA190">
        <v>6</v>
      </c>
      <c r="AB190">
        <v>0.25</v>
      </c>
      <c r="AF190" s="2">
        <v>44869</v>
      </c>
      <c r="AG190">
        <v>1</v>
      </c>
      <c r="AH190">
        <v>5</v>
      </c>
      <c r="AU190">
        <v>2</v>
      </c>
      <c r="AV190">
        <v>6</v>
      </c>
      <c r="AW190">
        <v>3</v>
      </c>
    </row>
    <row r="191" spans="1:49" x14ac:dyDescent="0.3">
      <c r="A191" s="2">
        <v>44889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24</v>
      </c>
      <c r="AA191">
        <v>1</v>
      </c>
      <c r="AB191">
        <v>4.1666666666666657E-2</v>
      </c>
      <c r="AF191" s="2">
        <v>44889</v>
      </c>
      <c r="AG191">
        <v>1</v>
      </c>
      <c r="AU191">
        <v>1</v>
      </c>
      <c r="AV191">
        <v>1</v>
      </c>
      <c r="AW191">
        <v>1</v>
      </c>
    </row>
    <row r="192" spans="1:49" x14ac:dyDescent="0.3">
      <c r="A192" s="2">
        <v>44894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24</v>
      </c>
      <c r="AA192">
        <v>1</v>
      </c>
      <c r="AB192">
        <v>4.1666666666666657E-2</v>
      </c>
      <c r="AF192" s="2">
        <v>44894</v>
      </c>
      <c r="AG192">
        <v>1</v>
      </c>
      <c r="AU192">
        <v>1</v>
      </c>
      <c r="AV192">
        <v>1</v>
      </c>
      <c r="AW192">
        <v>1</v>
      </c>
    </row>
    <row r="193" spans="1:49" x14ac:dyDescent="0.3">
      <c r="A193" s="2">
        <v>44895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24</v>
      </c>
      <c r="AA193">
        <v>2</v>
      </c>
      <c r="AB193">
        <v>8.3333333333333329E-2</v>
      </c>
      <c r="AF193" s="2">
        <v>44895</v>
      </c>
      <c r="AG193">
        <v>2</v>
      </c>
      <c r="AU193">
        <v>1</v>
      </c>
      <c r="AV193">
        <v>2</v>
      </c>
      <c r="AW193">
        <v>2</v>
      </c>
    </row>
    <row r="194" spans="1:49" x14ac:dyDescent="0.3">
      <c r="A194" s="2">
        <v>44897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24</v>
      </c>
      <c r="AA194">
        <v>2</v>
      </c>
      <c r="AB194">
        <v>8.3333333333333329E-2</v>
      </c>
      <c r="AF194" s="2">
        <v>44897</v>
      </c>
      <c r="AG194">
        <v>1</v>
      </c>
      <c r="AH194">
        <v>1</v>
      </c>
      <c r="AU194">
        <v>2</v>
      </c>
      <c r="AV194">
        <v>2</v>
      </c>
      <c r="AW194">
        <v>1</v>
      </c>
    </row>
    <row r="195" spans="1:49" x14ac:dyDescent="0.3">
      <c r="A195" s="2">
        <v>44898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2</v>
      </c>
      <c r="S195">
        <v>1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24</v>
      </c>
      <c r="AA195">
        <v>7</v>
      </c>
      <c r="AB195">
        <v>0.29166666666666669</v>
      </c>
      <c r="AF195" s="2">
        <v>44898</v>
      </c>
      <c r="AG195">
        <v>1</v>
      </c>
      <c r="AH195">
        <v>1</v>
      </c>
      <c r="AI195">
        <v>2</v>
      </c>
      <c r="AJ195">
        <v>1</v>
      </c>
      <c r="AK195">
        <v>2</v>
      </c>
      <c r="AU195">
        <v>5</v>
      </c>
      <c r="AV195">
        <v>7</v>
      </c>
      <c r="AW195">
        <v>1.4</v>
      </c>
    </row>
    <row r="196" spans="1:49" x14ac:dyDescent="0.3">
      <c r="A196" s="2">
        <v>44900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24</v>
      </c>
      <c r="AA196">
        <v>2</v>
      </c>
      <c r="AB196">
        <v>8.3333333333333329E-2</v>
      </c>
      <c r="AF196" s="2">
        <v>44900</v>
      </c>
      <c r="AG196">
        <v>1</v>
      </c>
      <c r="AH196">
        <v>1</v>
      </c>
      <c r="AU196">
        <v>2</v>
      </c>
      <c r="AV196">
        <v>2</v>
      </c>
      <c r="AW196">
        <v>1</v>
      </c>
    </row>
    <row r="197" spans="1:49" x14ac:dyDescent="0.3">
      <c r="A197" s="2">
        <v>44901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24</v>
      </c>
      <c r="AA197">
        <v>2</v>
      </c>
      <c r="AB197">
        <v>8.3333333333333329E-2</v>
      </c>
      <c r="AF197" s="2">
        <v>44901</v>
      </c>
      <c r="AG197">
        <v>1</v>
      </c>
      <c r="AH197">
        <v>1</v>
      </c>
      <c r="AU197">
        <v>2</v>
      </c>
      <c r="AV197">
        <v>2</v>
      </c>
      <c r="AW197">
        <v>1</v>
      </c>
    </row>
    <row r="198" spans="1:49" x14ac:dyDescent="0.3">
      <c r="A198" s="2">
        <v>44902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24</v>
      </c>
      <c r="AA198">
        <v>7</v>
      </c>
      <c r="AB198">
        <v>0.29166666666666669</v>
      </c>
      <c r="AF198" s="2">
        <v>44902</v>
      </c>
      <c r="AG198">
        <v>2</v>
      </c>
      <c r="AH198">
        <v>4</v>
      </c>
      <c r="AI198">
        <v>1</v>
      </c>
      <c r="AU198">
        <v>3</v>
      </c>
      <c r="AV198">
        <v>7</v>
      </c>
      <c r="AW198">
        <v>2.333333333333333</v>
      </c>
    </row>
    <row r="199" spans="1:49" x14ac:dyDescent="0.3">
      <c r="A199" s="2">
        <v>44903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24</v>
      </c>
      <c r="AA199">
        <v>4</v>
      </c>
      <c r="AB199">
        <v>0.16666666666666671</v>
      </c>
      <c r="AF199" s="2">
        <v>44903</v>
      </c>
      <c r="AG199">
        <v>3</v>
      </c>
      <c r="AH199">
        <v>1</v>
      </c>
      <c r="AU199">
        <v>2</v>
      </c>
      <c r="AV199">
        <v>4</v>
      </c>
      <c r="AW199">
        <v>2</v>
      </c>
    </row>
    <row r="200" spans="1:49" x14ac:dyDescent="0.3">
      <c r="A200" s="2">
        <v>44905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24</v>
      </c>
      <c r="AA200">
        <v>2</v>
      </c>
      <c r="AB200">
        <v>8.3333333333333329E-2</v>
      </c>
      <c r="AF200" s="2">
        <v>44905</v>
      </c>
      <c r="AG200">
        <v>1</v>
      </c>
      <c r="AH200">
        <v>1</v>
      </c>
      <c r="AU200">
        <v>2</v>
      </c>
      <c r="AV200">
        <v>2</v>
      </c>
      <c r="AW200">
        <v>1</v>
      </c>
    </row>
    <row r="201" spans="1:49" x14ac:dyDescent="0.3">
      <c r="A201" s="2">
        <v>44907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24</v>
      </c>
      <c r="AA201">
        <v>5</v>
      </c>
      <c r="AB201">
        <v>0.20833333333333329</v>
      </c>
      <c r="AF201" s="2">
        <v>44907</v>
      </c>
      <c r="AG201">
        <v>1</v>
      </c>
      <c r="AH201">
        <v>4</v>
      </c>
      <c r="AU201">
        <v>2</v>
      </c>
      <c r="AV201">
        <v>5</v>
      </c>
      <c r="AW201">
        <v>2.5</v>
      </c>
    </row>
    <row r="202" spans="1:49" x14ac:dyDescent="0.3">
      <c r="A202" s="2">
        <v>44909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24</v>
      </c>
      <c r="AA202">
        <v>1</v>
      </c>
      <c r="AB202">
        <v>4.1666666666666657E-2</v>
      </c>
      <c r="AF202" s="2">
        <v>44909</v>
      </c>
      <c r="AG202">
        <v>1</v>
      </c>
      <c r="AU202">
        <v>1</v>
      </c>
      <c r="AV202">
        <v>1</v>
      </c>
      <c r="AW202">
        <v>1</v>
      </c>
    </row>
    <row r="203" spans="1:49" x14ac:dyDescent="0.3">
      <c r="A203" s="2">
        <v>44912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24</v>
      </c>
      <c r="AA203">
        <v>1</v>
      </c>
      <c r="AB203">
        <v>4.1666666666666657E-2</v>
      </c>
      <c r="AF203" s="2">
        <v>44912</v>
      </c>
      <c r="AG203">
        <v>1</v>
      </c>
      <c r="AU203">
        <v>1</v>
      </c>
      <c r="AV203">
        <v>1</v>
      </c>
      <c r="AW203">
        <v>1</v>
      </c>
    </row>
    <row r="204" spans="1:49" x14ac:dyDescent="0.3">
      <c r="A204" s="2">
        <v>44914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24</v>
      </c>
      <c r="AA204">
        <v>2</v>
      </c>
      <c r="AB204">
        <v>8.3333333333333329E-2</v>
      </c>
      <c r="AF204" s="2">
        <v>44914</v>
      </c>
      <c r="AG204">
        <v>2</v>
      </c>
      <c r="AU204">
        <v>1</v>
      </c>
      <c r="AV204">
        <v>2</v>
      </c>
      <c r="AW204">
        <v>2</v>
      </c>
    </row>
    <row r="205" spans="1:49" x14ac:dyDescent="0.3">
      <c r="A205" s="2">
        <v>44917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24</v>
      </c>
      <c r="AA205">
        <v>2</v>
      </c>
      <c r="AB205">
        <v>8.3333333333333329E-2</v>
      </c>
      <c r="AF205" s="2">
        <v>44917</v>
      </c>
      <c r="AG205">
        <v>1</v>
      </c>
      <c r="AH205">
        <v>1</v>
      </c>
      <c r="AU205">
        <v>2</v>
      </c>
      <c r="AV205">
        <v>2</v>
      </c>
      <c r="AW205">
        <v>1</v>
      </c>
    </row>
    <row r="206" spans="1:49" x14ac:dyDescent="0.3">
      <c r="A206" s="2">
        <v>44918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24</v>
      </c>
      <c r="AA206">
        <v>4</v>
      </c>
      <c r="AB206">
        <v>0.16666666666666671</v>
      </c>
      <c r="AF206" s="2">
        <v>44918</v>
      </c>
      <c r="AG206">
        <v>2</v>
      </c>
      <c r="AH206">
        <v>2</v>
      </c>
      <c r="AU206">
        <v>2</v>
      </c>
      <c r="AV206">
        <v>4</v>
      </c>
      <c r="AW206">
        <v>2</v>
      </c>
    </row>
    <row r="207" spans="1:49" x14ac:dyDescent="0.3">
      <c r="A207" s="2">
        <v>44919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24</v>
      </c>
      <c r="AA207">
        <v>2</v>
      </c>
      <c r="AB207">
        <v>8.3333333333333329E-2</v>
      </c>
      <c r="AF207" s="2">
        <v>44919</v>
      </c>
      <c r="AG207">
        <v>2</v>
      </c>
      <c r="AU207">
        <v>1</v>
      </c>
      <c r="AV207">
        <v>2</v>
      </c>
      <c r="AW207">
        <v>2</v>
      </c>
    </row>
    <row r="208" spans="1:49" x14ac:dyDescent="0.3">
      <c r="A208" s="2">
        <v>44920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24</v>
      </c>
      <c r="AA208">
        <v>2</v>
      </c>
      <c r="AB208">
        <v>8.3333333333333329E-2</v>
      </c>
      <c r="AF208" s="2">
        <v>44920</v>
      </c>
      <c r="AG208">
        <v>1</v>
      </c>
      <c r="AH208">
        <v>1</v>
      </c>
      <c r="AU208">
        <v>2</v>
      </c>
      <c r="AV208">
        <v>2</v>
      </c>
      <c r="AW208">
        <v>1</v>
      </c>
    </row>
    <row r="209" spans="1:49" x14ac:dyDescent="0.3">
      <c r="A209" s="2">
        <v>44921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24</v>
      </c>
      <c r="AA209">
        <v>5</v>
      </c>
      <c r="AB209">
        <v>0.20833333333333329</v>
      </c>
      <c r="AF209" s="2">
        <v>44921</v>
      </c>
      <c r="AG209">
        <v>1</v>
      </c>
      <c r="AH209">
        <v>1</v>
      </c>
      <c r="AI209">
        <v>3</v>
      </c>
      <c r="AU209">
        <v>3</v>
      </c>
      <c r="AV209">
        <v>5</v>
      </c>
      <c r="AW209">
        <v>1.666666666666667</v>
      </c>
    </row>
    <row r="210" spans="1:49" x14ac:dyDescent="0.3">
      <c r="A210" s="2">
        <v>44922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24</v>
      </c>
      <c r="AA210">
        <v>1</v>
      </c>
      <c r="AB210">
        <v>4.1666666666666657E-2</v>
      </c>
      <c r="AF210" s="2">
        <v>44922</v>
      </c>
      <c r="AG210">
        <v>1</v>
      </c>
      <c r="AU210">
        <v>1</v>
      </c>
      <c r="AV210">
        <v>1</v>
      </c>
      <c r="AW210">
        <v>1</v>
      </c>
    </row>
    <row r="211" spans="1:49" x14ac:dyDescent="0.3">
      <c r="A211" s="2">
        <v>44923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4</v>
      </c>
      <c r="O211">
        <v>0</v>
      </c>
      <c r="P211">
        <v>0</v>
      </c>
      <c r="Q211">
        <v>0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24</v>
      </c>
      <c r="AA211">
        <v>8</v>
      </c>
      <c r="AB211">
        <v>0.33333333333333331</v>
      </c>
      <c r="AF211" s="2">
        <v>44923</v>
      </c>
      <c r="AG211">
        <v>1</v>
      </c>
      <c r="AH211">
        <v>4</v>
      </c>
      <c r="AI211">
        <v>3</v>
      </c>
      <c r="AU211">
        <v>3</v>
      </c>
      <c r="AV211">
        <v>8</v>
      </c>
      <c r="AW211">
        <v>2.666666666666667</v>
      </c>
    </row>
    <row r="212" spans="1:49" x14ac:dyDescent="0.3">
      <c r="A212" s="2">
        <v>44924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24</v>
      </c>
      <c r="AA212">
        <v>2</v>
      </c>
      <c r="AB212">
        <v>8.3333333333333329E-2</v>
      </c>
      <c r="AF212" s="2">
        <v>44924</v>
      </c>
      <c r="AG212">
        <v>1</v>
      </c>
      <c r="AH212">
        <v>1</v>
      </c>
      <c r="AU212">
        <v>2</v>
      </c>
      <c r="AV212">
        <v>2</v>
      </c>
      <c r="AW212">
        <v>1</v>
      </c>
    </row>
    <row r="213" spans="1:49" x14ac:dyDescent="0.3">
      <c r="A213" s="2">
        <v>44925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24</v>
      </c>
      <c r="AA213">
        <v>3</v>
      </c>
      <c r="AB213">
        <v>0.125</v>
      </c>
      <c r="AF213" s="2">
        <v>44925</v>
      </c>
      <c r="AG213">
        <v>1</v>
      </c>
      <c r="AH213">
        <v>2</v>
      </c>
      <c r="AU213">
        <v>2</v>
      </c>
      <c r="AV213">
        <v>3</v>
      </c>
      <c r="AW213">
        <v>1.5</v>
      </c>
    </row>
    <row r="214" spans="1:49" x14ac:dyDescent="0.3">
      <c r="A214" s="2">
        <v>44926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7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24</v>
      </c>
      <c r="AA214">
        <v>12</v>
      </c>
      <c r="AB214">
        <v>0.5</v>
      </c>
      <c r="AF214" s="2">
        <v>44926</v>
      </c>
      <c r="AG214">
        <v>4</v>
      </c>
      <c r="AH214">
        <v>7</v>
      </c>
      <c r="AI214">
        <v>1</v>
      </c>
      <c r="AU214">
        <v>3</v>
      </c>
      <c r="AV214">
        <v>12</v>
      </c>
      <c r="AW214">
        <v>4</v>
      </c>
    </row>
    <row r="215" spans="1:49" x14ac:dyDescent="0.3">
      <c r="A215" s="2">
        <v>44927</v>
      </c>
      <c r="B215">
        <v>0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24</v>
      </c>
      <c r="AA215">
        <v>4</v>
      </c>
      <c r="AB215">
        <v>0.16666666666666671</v>
      </c>
      <c r="AF215" s="2">
        <v>44927</v>
      </c>
      <c r="AG215">
        <v>3</v>
      </c>
      <c r="AH215">
        <v>1</v>
      </c>
      <c r="AU215">
        <v>2</v>
      </c>
      <c r="AV215">
        <v>4</v>
      </c>
      <c r="AW215">
        <v>2</v>
      </c>
    </row>
    <row r="216" spans="1:49" x14ac:dyDescent="0.3">
      <c r="A216" s="2">
        <v>44928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24</v>
      </c>
      <c r="AA216">
        <v>8</v>
      </c>
      <c r="AB216">
        <v>0.33333333333333331</v>
      </c>
      <c r="AF216" s="2">
        <v>44928</v>
      </c>
      <c r="AG216">
        <v>1</v>
      </c>
      <c r="AH216">
        <v>1</v>
      </c>
      <c r="AI216">
        <v>1</v>
      </c>
      <c r="AJ216">
        <v>2</v>
      </c>
      <c r="AK216">
        <v>1</v>
      </c>
      <c r="AL216">
        <v>2</v>
      </c>
      <c r="AU216">
        <v>6</v>
      </c>
      <c r="AV216">
        <v>8</v>
      </c>
      <c r="AW216">
        <v>1.333333333333333</v>
      </c>
    </row>
    <row r="217" spans="1:49" x14ac:dyDescent="0.3">
      <c r="A217" s="2">
        <v>44929</v>
      </c>
      <c r="B217">
        <v>0</v>
      </c>
      <c r="C217">
        <v>0</v>
      </c>
      <c r="D217">
        <v>0</v>
      </c>
      <c r="E217">
        <v>3</v>
      </c>
      <c r="F217">
        <v>0</v>
      </c>
      <c r="G217">
        <v>0</v>
      </c>
      <c r="H217">
        <v>0</v>
      </c>
      <c r="I217">
        <v>5</v>
      </c>
      <c r="J217">
        <v>3</v>
      </c>
      <c r="K217">
        <v>4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24</v>
      </c>
      <c r="AA217">
        <v>17</v>
      </c>
      <c r="AB217">
        <v>0.70833333333333337</v>
      </c>
      <c r="AF217" s="2">
        <v>44929</v>
      </c>
      <c r="AG217">
        <v>3</v>
      </c>
      <c r="AH217">
        <v>5</v>
      </c>
      <c r="AI217">
        <v>3</v>
      </c>
      <c r="AJ217">
        <v>4</v>
      </c>
      <c r="AK217">
        <v>1</v>
      </c>
      <c r="AL217">
        <v>1</v>
      </c>
      <c r="AU217">
        <v>6</v>
      </c>
      <c r="AV217">
        <v>17</v>
      </c>
      <c r="AW217">
        <v>2.833333333333333</v>
      </c>
    </row>
    <row r="218" spans="1:49" x14ac:dyDescent="0.3">
      <c r="A218" s="2">
        <v>44930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24</v>
      </c>
      <c r="AA218">
        <v>3</v>
      </c>
      <c r="AB218">
        <v>0.125</v>
      </c>
      <c r="AF218" s="2">
        <v>44930</v>
      </c>
      <c r="AG218">
        <v>2</v>
      </c>
      <c r="AH218">
        <v>1</v>
      </c>
      <c r="AU218">
        <v>2</v>
      </c>
      <c r="AV218">
        <v>3</v>
      </c>
      <c r="AW218">
        <v>1.5</v>
      </c>
    </row>
    <row r="219" spans="1:49" x14ac:dyDescent="0.3">
      <c r="A219" s="2">
        <v>44931</v>
      </c>
      <c r="B219">
        <v>0</v>
      </c>
      <c r="C219">
        <v>0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24</v>
      </c>
      <c r="AA219">
        <v>4</v>
      </c>
      <c r="AB219">
        <v>0.16666666666666671</v>
      </c>
      <c r="AF219" s="2">
        <v>44931</v>
      </c>
      <c r="AG219">
        <v>2</v>
      </c>
      <c r="AH219">
        <v>2</v>
      </c>
      <c r="AU219">
        <v>2</v>
      </c>
      <c r="AV219">
        <v>4</v>
      </c>
      <c r="AW219">
        <v>2</v>
      </c>
    </row>
    <row r="220" spans="1:49" x14ac:dyDescent="0.3">
      <c r="A220" s="2">
        <v>44936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24</v>
      </c>
      <c r="AA220">
        <v>6</v>
      </c>
      <c r="AB220">
        <v>0.25</v>
      </c>
      <c r="AF220" s="2">
        <v>44936</v>
      </c>
      <c r="AG220">
        <v>3</v>
      </c>
      <c r="AH220">
        <v>3</v>
      </c>
      <c r="AU220">
        <v>2</v>
      </c>
      <c r="AV220">
        <v>6</v>
      </c>
      <c r="AW220">
        <v>3</v>
      </c>
    </row>
    <row r="221" spans="1:49" x14ac:dyDescent="0.3">
      <c r="A221" s="2">
        <v>44937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24</v>
      </c>
      <c r="AA221">
        <v>5</v>
      </c>
      <c r="AB221">
        <v>0.20833333333333329</v>
      </c>
      <c r="AF221" s="2">
        <v>44937</v>
      </c>
      <c r="AG221">
        <v>2</v>
      </c>
      <c r="AH221">
        <v>3</v>
      </c>
      <c r="AU221">
        <v>2</v>
      </c>
      <c r="AV221">
        <v>5</v>
      </c>
      <c r="AW221">
        <v>2.5</v>
      </c>
    </row>
    <row r="222" spans="1:49" x14ac:dyDescent="0.3">
      <c r="A222" s="2">
        <v>44939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5</v>
      </c>
      <c r="S222">
        <v>19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24</v>
      </c>
      <c r="AA222">
        <v>26</v>
      </c>
      <c r="AB222">
        <v>1.083333333333333</v>
      </c>
      <c r="AF222" s="2">
        <v>44939</v>
      </c>
      <c r="AG222">
        <v>1</v>
      </c>
      <c r="AH222">
        <v>5</v>
      </c>
      <c r="AI222">
        <v>19</v>
      </c>
      <c r="AJ222">
        <v>1</v>
      </c>
      <c r="AU222">
        <v>4</v>
      </c>
      <c r="AV222">
        <v>26</v>
      </c>
      <c r="AW222">
        <v>6.5</v>
      </c>
    </row>
    <row r="223" spans="1:49" x14ac:dyDescent="0.3">
      <c r="A223" s="2">
        <v>44940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24</v>
      </c>
      <c r="AA223">
        <v>1</v>
      </c>
      <c r="AB223">
        <v>4.1666666666666657E-2</v>
      </c>
      <c r="AF223" s="2">
        <v>44940</v>
      </c>
      <c r="AG223">
        <v>1</v>
      </c>
      <c r="AU223">
        <v>1</v>
      </c>
      <c r="AV223">
        <v>1</v>
      </c>
      <c r="AW223">
        <v>1</v>
      </c>
    </row>
    <row r="224" spans="1:49" x14ac:dyDescent="0.3">
      <c r="A224" s="2">
        <v>44941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24</v>
      </c>
      <c r="AA224">
        <v>1</v>
      </c>
      <c r="AB224">
        <v>4.1666666666666657E-2</v>
      </c>
      <c r="AF224" s="2">
        <v>44941</v>
      </c>
      <c r="AG224">
        <v>1</v>
      </c>
      <c r="AU224">
        <v>1</v>
      </c>
      <c r="AV224">
        <v>1</v>
      </c>
      <c r="AW224">
        <v>1</v>
      </c>
    </row>
    <row r="225" spans="1:49" x14ac:dyDescent="0.3">
      <c r="A225" s="2">
        <v>44944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24</v>
      </c>
      <c r="AA225">
        <v>3</v>
      </c>
      <c r="AB225">
        <v>0.125</v>
      </c>
      <c r="AF225" s="2">
        <v>44944</v>
      </c>
      <c r="AG225">
        <v>3</v>
      </c>
      <c r="AU225">
        <v>1</v>
      </c>
      <c r="AV225">
        <v>3</v>
      </c>
      <c r="AW225">
        <v>3</v>
      </c>
    </row>
    <row r="226" spans="1:49" x14ac:dyDescent="0.3">
      <c r="A226" s="2">
        <v>44946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24</v>
      </c>
      <c r="AA226">
        <v>1</v>
      </c>
      <c r="AB226">
        <v>4.1666666666666657E-2</v>
      </c>
      <c r="AF226" s="2">
        <v>44946</v>
      </c>
      <c r="AG226">
        <v>1</v>
      </c>
      <c r="AU226">
        <v>1</v>
      </c>
      <c r="AV226">
        <v>1</v>
      </c>
      <c r="AW226">
        <v>1</v>
      </c>
    </row>
    <row r="227" spans="1:49" x14ac:dyDescent="0.3">
      <c r="A227" s="2">
        <v>44951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2</v>
      </c>
      <c r="P227">
        <v>2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24</v>
      </c>
      <c r="AA227">
        <v>9</v>
      </c>
      <c r="AB227">
        <v>0.375</v>
      </c>
      <c r="AF227" s="2">
        <v>44951</v>
      </c>
      <c r="AG227">
        <v>3</v>
      </c>
      <c r="AH227">
        <v>1</v>
      </c>
      <c r="AI227">
        <v>2</v>
      </c>
      <c r="AJ227">
        <v>2</v>
      </c>
      <c r="AK227">
        <v>1</v>
      </c>
      <c r="AU227">
        <v>5</v>
      </c>
      <c r="AV227">
        <v>9</v>
      </c>
      <c r="AW227">
        <v>1.8</v>
      </c>
    </row>
    <row r="228" spans="1:49" x14ac:dyDescent="0.3">
      <c r="A228" s="2">
        <v>44953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Z228">
        <v>23</v>
      </c>
      <c r="AA228">
        <v>1</v>
      </c>
      <c r="AB228">
        <v>4.3478260869565223E-2</v>
      </c>
      <c r="AF228" s="2">
        <v>44953</v>
      </c>
      <c r="AG228">
        <v>1</v>
      </c>
      <c r="AU228">
        <v>1</v>
      </c>
      <c r="AV228">
        <v>1</v>
      </c>
      <c r="AW228">
        <v>1</v>
      </c>
    </row>
    <row r="229" spans="1:49" x14ac:dyDescent="0.3">
      <c r="A229" s="2">
        <v>44954</v>
      </c>
      <c r="F229">
        <v>1</v>
      </c>
      <c r="G229">
        <v>0</v>
      </c>
      <c r="Z229">
        <v>2</v>
      </c>
      <c r="AA229">
        <v>1</v>
      </c>
      <c r="AB229">
        <v>0.5</v>
      </c>
      <c r="AF229" s="2">
        <v>44954</v>
      </c>
      <c r="AG229">
        <v>1</v>
      </c>
      <c r="AU229">
        <v>1</v>
      </c>
      <c r="AV229">
        <v>1</v>
      </c>
      <c r="AW229">
        <v>1</v>
      </c>
    </row>
    <row r="230" spans="1:49" x14ac:dyDescent="0.3">
      <c r="A230" s="2">
        <v>44957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18</v>
      </c>
      <c r="AA230">
        <v>3</v>
      </c>
      <c r="AB230">
        <v>0.16666666666666671</v>
      </c>
      <c r="AF230" s="2">
        <v>44957</v>
      </c>
      <c r="AG230">
        <v>3</v>
      </c>
      <c r="AU230">
        <v>1</v>
      </c>
      <c r="AV230">
        <v>3</v>
      </c>
      <c r="AW230">
        <v>3</v>
      </c>
    </row>
    <row r="231" spans="1:49" x14ac:dyDescent="0.3">
      <c r="A231" s="2">
        <v>44958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24</v>
      </c>
      <c r="AA231">
        <v>5</v>
      </c>
      <c r="AB231">
        <v>0.20833333333333329</v>
      </c>
      <c r="AF231" s="2">
        <v>44958</v>
      </c>
      <c r="AG231">
        <v>5</v>
      </c>
      <c r="AU231">
        <v>1</v>
      </c>
      <c r="AV231">
        <v>5</v>
      </c>
      <c r="AW231">
        <v>5</v>
      </c>
    </row>
    <row r="232" spans="1:49" x14ac:dyDescent="0.3">
      <c r="A232" s="2">
        <v>44959</v>
      </c>
      <c r="B232">
        <v>0</v>
      </c>
      <c r="C232">
        <v>0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</v>
      </c>
      <c r="V232">
        <v>0</v>
      </c>
      <c r="W232">
        <v>0</v>
      </c>
      <c r="X232">
        <v>1</v>
      </c>
      <c r="Y232">
        <v>0</v>
      </c>
      <c r="Z232">
        <v>24</v>
      </c>
      <c r="AA232">
        <v>12</v>
      </c>
      <c r="AB232">
        <v>0.5</v>
      </c>
      <c r="AF232" s="2">
        <v>44959</v>
      </c>
      <c r="AG232">
        <v>7</v>
      </c>
      <c r="AH232">
        <v>1</v>
      </c>
      <c r="AI232">
        <v>3</v>
      </c>
      <c r="AJ232">
        <v>1</v>
      </c>
      <c r="AU232">
        <v>4</v>
      </c>
      <c r="AV232">
        <v>12</v>
      </c>
      <c r="AW232">
        <v>3</v>
      </c>
    </row>
    <row r="233" spans="1:49" x14ac:dyDescent="0.3">
      <c r="A233" s="2">
        <v>44960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24</v>
      </c>
      <c r="AA233">
        <v>2</v>
      </c>
      <c r="AB233">
        <v>8.3333333333333329E-2</v>
      </c>
      <c r="AF233" s="2">
        <v>44960</v>
      </c>
      <c r="AG233">
        <v>2</v>
      </c>
      <c r="AU233">
        <v>1</v>
      </c>
      <c r="AV233">
        <v>2</v>
      </c>
      <c r="AW233">
        <v>2</v>
      </c>
    </row>
    <row r="234" spans="1:49" x14ac:dyDescent="0.3">
      <c r="A234" s="2">
        <v>44963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24</v>
      </c>
      <c r="AA234">
        <v>3</v>
      </c>
      <c r="AB234">
        <v>0.125</v>
      </c>
      <c r="AF234" s="2">
        <v>44963</v>
      </c>
      <c r="AG234">
        <v>3</v>
      </c>
      <c r="AU234">
        <v>1</v>
      </c>
      <c r="AV234">
        <v>3</v>
      </c>
      <c r="AW234">
        <v>3</v>
      </c>
    </row>
    <row r="235" spans="1:49" x14ac:dyDescent="0.3">
      <c r="A235" s="2">
        <v>44966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24</v>
      </c>
      <c r="AA235">
        <v>10</v>
      </c>
      <c r="AB235">
        <v>0.41666666666666669</v>
      </c>
      <c r="AF235" s="2">
        <v>44966</v>
      </c>
      <c r="AG235">
        <v>4</v>
      </c>
      <c r="AH235">
        <v>2</v>
      </c>
      <c r="AI235">
        <v>4</v>
      </c>
      <c r="AU235">
        <v>3</v>
      </c>
      <c r="AV235">
        <v>10</v>
      </c>
      <c r="AW235">
        <v>3.333333333333333</v>
      </c>
    </row>
    <row r="236" spans="1:49" x14ac:dyDescent="0.3">
      <c r="A236" s="2">
        <v>44967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24</v>
      </c>
      <c r="AA236">
        <v>1</v>
      </c>
      <c r="AB236">
        <v>4.1666666666666657E-2</v>
      </c>
      <c r="AF236" s="2">
        <v>44967</v>
      </c>
      <c r="AG236">
        <v>1</v>
      </c>
      <c r="AU236">
        <v>1</v>
      </c>
      <c r="AV236">
        <v>1</v>
      </c>
      <c r="AW236">
        <v>1</v>
      </c>
    </row>
    <row r="237" spans="1:49" x14ac:dyDescent="0.3">
      <c r="A237" s="2">
        <v>44968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18</v>
      </c>
      <c r="Y237">
        <v>4</v>
      </c>
      <c r="Z237">
        <v>24</v>
      </c>
      <c r="AA237">
        <v>23</v>
      </c>
      <c r="AB237">
        <v>0.95833333333333337</v>
      </c>
      <c r="AF237" s="2">
        <v>44968</v>
      </c>
      <c r="AG237">
        <v>1</v>
      </c>
      <c r="AH237">
        <v>18</v>
      </c>
      <c r="AI237">
        <v>4</v>
      </c>
      <c r="AU237">
        <v>3</v>
      </c>
      <c r="AV237">
        <v>23</v>
      </c>
      <c r="AW237">
        <v>7.666666666666667</v>
      </c>
    </row>
    <row r="238" spans="1:49" x14ac:dyDescent="0.3">
      <c r="A238" s="2">
        <v>44969</v>
      </c>
      <c r="B238">
        <v>0</v>
      </c>
      <c r="C238">
        <v>0</v>
      </c>
      <c r="D238">
        <v>0</v>
      </c>
      <c r="E238">
        <v>2</v>
      </c>
      <c r="F238">
        <v>4</v>
      </c>
      <c r="G238">
        <v>1</v>
      </c>
      <c r="H238">
        <v>2</v>
      </c>
      <c r="I238">
        <v>2</v>
      </c>
      <c r="J238">
        <v>4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24</v>
      </c>
      <c r="AA238">
        <v>19</v>
      </c>
      <c r="AB238">
        <v>0.79166666666666663</v>
      </c>
      <c r="AF238" s="2">
        <v>44969</v>
      </c>
      <c r="AG238">
        <v>2</v>
      </c>
      <c r="AH238">
        <v>4</v>
      </c>
      <c r="AI238">
        <v>1</v>
      </c>
      <c r="AJ238">
        <v>2</v>
      </c>
      <c r="AK238">
        <v>2</v>
      </c>
      <c r="AL238">
        <v>4</v>
      </c>
      <c r="AM238">
        <v>1</v>
      </c>
      <c r="AN238">
        <v>1</v>
      </c>
      <c r="AO238">
        <v>1</v>
      </c>
      <c r="AP238">
        <v>1</v>
      </c>
      <c r="AU238">
        <v>10</v>
      </c>
      <c r="AV238">
        <v>19</v>
      </c>
      <c r="AW238">
        <v>1.9</v>
      </c>
    </row>
    <row r="239" spans="1:49" x14ac:dyDescent="0.3">
      <c r="A239" s="2">
        <v>44970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24</v>
      </c>
      <c r="AA239">
        <v>5</v>
      </c>
      <c r="AB239">
        <v>0.20833333333333329</v>
      </c>
      <c r="AF239" s="2">
        <v>44970</v>
      </c>
      <c r="AG239">
        <v>1</v>
      </c>
      <c r="AH239">
        <v>1</v>
      </c>
      <c r="AI239">
        <v>1</v>
      </c>
      <c r="AJ239">
        <v>1</v>
      </c>
      <c r="AK239">
        <v>1</v>
      </c>
      <c r="AU239">
        <v>5</v>
      </c>
      <c r="AV239">
        <v>5</v>
      </c>
      <c r="AW239">
        <v>1</v>
      </c>
    </row>
    <row r="240" spans="1:49" x14ac:dyDescent="0.3">
      <c r="A240" s="2">
        <v>44971</v>
      </c>
      <c r="B240">
        <v>0</v>
      </c>
      <c r="C240">
        <v>3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24</v>
      </c>
      <c r="AA240">
        <v>10</v>
      </c>
      <c r="AB240">
        <v>0.41666666666666669</v>
      </c>
      <c r="AF240" s="2">
        <v>44971</v>
      </c>
      <c r="AG240">
        <v>3</v>
      </c>
      <c r="AH240">
        <v>1</v>
      </c>
      <c r="AI240">
        <v>1</v>
      </c>
      <c r="AJ240">
        <v>1</v>
      </c>
      <c r="AK240">
        <v>1</v>
      </c>
      <c r="AL240">
        <v>3</v>
      </c>
      <c r="AU240">
        <v>6</v>
      </c>
      <c r="AV240">
        <v>10</v>
      </c>
      <c r="AW240">
        <v>1.666666666666667</v>
      </c>
    </row>
    <row r="241" spans="1:49" x14ac:dyDescent="0.3">
      <c r="A241" s="2">
        <v>44972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24</v>
      </c>
      <c r="AA241">
        <v>2</v>
      </c>
      <c r="AB241">
        <v>8.3333333333333329E-2</v>
      </c>
      <c r="AF241" s="2">
        <v>44972</v>
      </c>
      <c r="AG241">
        <v>2</v>
      </c>
      <c r="AU241">
        <v>1</v>
      </c>
      <c r="AV241">
        <v>2</v>
      </c>
      <c r="AW241">
        <v>2</v>
      </c>
    </row>
    <row r="242" spans="1:49" x14ac:dyDescent="0.3">
      <c r="A242" s="2">
        <v>44973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24</v>
      </c>
      <c r="AA242">
        <v>5</v>
      </c>
      <c r="AB242">
        <v>0.20833333333333329</v>
      </c>
      <c r="AF242" s="2">
        <v>44973</v>
      </c>
      <c r="AG242">
        <v>1</v>
      </c>
      <c r="AH242">
        <v>1</v>
      </c>
      <c r="AI242">
        <v>1</v>
      </c>
      <c r="AJ242">
        <v>2</v>
      </c>
      <c r="AU242">
        <v>4</v>
      </c>
      <c r="AV242">
        <v>5</v>
      </c>
      <c r="AW242">
        <v>1.25</v>
      </c>
    </row>
    <row r="243" spans="1:49" x14ac:dyDescent="0.3">
      <c r="A243" s="2">
        <v>44974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4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24</v>
      </c>
      <c r="AA243">
        <v>6</v>
      </c>
      <c r="AB243">
        <v>0.25</v>
      </c>
      <c r="AF243" s="2">
        <v>44974</v>
      </c>
      <c r="AG243">
        <v>1</v>
      </c>
      <c r="AH243">
        <v>4</v>
      </c>
      <c r="AI243">
        <v>1</v>
      </c>
      <c r="AU243">
        <v>3</v>
      </c>
      <c r="AV243">
        <v>6</v>
      </c>
      <c r="AW243">
        <v>2</v>
      </c>
    </row>
    <row r="244" spans="1:49" x14ac:dyDescent="0.3">
      <c r="A244" s="2">
        <v>44975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24</v>
      </c>
      <c r="AA244">
        <v>13</v>
      </c>
      <c r="AB244">
        <v>0.54166666666666663</v>
      </c>
      <c r="AF244" s="2">
        <v>44975</v>
      </c>
      <c r="AG244">
        <v>13</v>
      </c>
      <c r="AU244">
        <v>1</v>
      </c>
      <c r="AV244">
        <v>13</v>
      </c>
      <c r="AW244">
        <v>13</v>
      </c>
    </row>
    <row r="245" spans="1:49" x14ac:dyDescent="0.3">
      <c r="A245" s="2">
        <v>44976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24</v>
      </c>
      <c r="AA245">
        <v>1</v>
      </c>
      <c r="AB245">
        <v>4.1666666666666657E-2</v>
      </c>
      <c r="AF245" s="2">
        <v>44976</v>
      </c>
      <c r="AG245">
        <v>1</v>
      </c>
      <c r="AU245">
        <v>1</v>
      </c>
      <c r="AV245">
        <v>1</v>
      </c>
      <c r="AW245">
        <v>1</v>
      </c>
    </row>
    <row r="246" spans="1:49" x14ac:dyDescent="0.3">
      <c r="A246" s="2">
        <v>44978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</v>
      </c>
      <c r="O246">
        <v>0</v>
      </c>
      <c r="P246">
        <v>0</v>
      </c>
      <c r="U246">
        <v>4</v>
      </c>
      <c r="V246">
        <v>0</v>
      </c>
      <c r="W246">
        <v>0</v>
      </c>
      <c r="X246">
        <v>0</v>
      </c>
      <c r="Y246">
        <v>0</v>
      </c>
      <c r="Z246">
        <v>20</v>
      </c>
      <c r="AA246">
        <v>7</v>
      </c>
      <c r="AB246">
        <v>0.35</v>
      </c>
      <c r="AF246" s="2">
        <v>44978</v>
      </c>
      <c r="AG246">
        <v>3</v>
      </c>
      <c r="AH246">
        <v>4</v>
      </c>
      <c r="AU246">
        <v>2</v>
      </c>
      <c r="AV246">
        <v>7</v>
      </c>
      <c r="AW246">
        <v>3.5</v>
      </c>
    </row>
    <row r="247" spans="1:49" x14ac:dyDescent="0.3">
      <c r="A247" s="2">
        <v>44979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</v>
      </c>
      <c r="I247">
        <v>3</v>
      </c>
      <c r="J247">
        <v>3</v>
      </c>
      <c r="K247">
        <v>0</v>
      </c>
      <c r="L247">
        <v>0</v>
      </c>
      <c r="M247">
        <v>0</v>
      </c>
      <c r="N247">
        <v>5</v>
      </c>
      <c r="O247">
        <v>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24</v>
      </c>
      <c r="AA247">
        <v>17</v>
      </c>
      <c r="AB247">
        <v>0.70833333333333337</v>
      </c>
      <c r="AF247" s="2">
        <v>44979</v>
      </c>
      <c r="AG247">
        <v>2</v>
      </c>
      <c r="AH247">
        <v>3</v>
      </c>
      <c r="AI247">
        <v>3</v>
      </c>
      <c r="AJ247">
        <v>5</v>
      </c>
      <c r="AK247">
        <v>4</v>
      </c>
      <c r="AU247">
        <v>5</v>
      </c>
      <c r="AV247">
        <v>17</v>
      </c>
      <c r="AW247">
        <v>3.4</v>
      </c>
    </row>
    <row r="248" spans="1:49" x14ac:dyDescent="0.3">
      <c r="A248" s="2">
        <v>44980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>
        <v>3</v>
      </c>
      <c r="Z248">
        <v>24</v>
      </c>
      <c r="AA248">
        <v>9</v>
      </c>
      <c r="AB248">
        <v>0.375</v>
      </c>
      <c r="AF248" s="2">
        <v>44980</v>
      </c>
      <c r="AG248">
        <v>1</v>
      </c>
      <c r="AH248">
        <v>2</v>
      </c>
      <c r="AI248">
        <v>3</v>
      </c>
      <c r="AJ248">
        <v>3</v>
      </c>
      <c r="AU248">
        <v>4</v>
      </c>
      <c r="AV248">
        <v>9</v>
      </c>
      <c r="AW248">
        <v>2.25</v>
      </c>
    </row>
    <row r="249" spans="1:49" x14ac:dyDescent="0.3">
      <c r="A249" s="2">
        <v>44981</v>
      </c>
      <c r="B249">
        <v>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Z249">
        <v>22</v>
      </c>
      <c r="AA249">
        <v>8</v>
      </c>
      <c r="AB249">
        <v>0.36363636363636359</v>
      </c>
      <c r="AF249" s="2">
        <v>44981</v>
      </c>
      <c r="AG249">
        <v>7</v>
      </c>
      <c r="AH249">
        <v>1</v>
      </c>
      <c r="AU249">
        <v>2</v>
      </c>
      <c r="AV249">
        <v>8</v>
      </c>
      <c r="AW249">
        <v>4</v>
      </c>
    </row>
    <row r="250" spans="1:49" x14ac:dyDescent="0.3">
      <c r="A250" s="2">
        <v>44982</v>
      </c>
      <c r="B250">
        <v>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0</v>
      </c>
      <c r="Q250">
        <v>0</v>
      </c>
      <c r="R250">
        <v>2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22</v>
      </c>
      <c r="AA250">
        <v>9</v>
      </c>
      <c r="AB250">
        <v>0.40909090909090912</v>
      </c>
      <c r="AF250" s="2">
        <v>44982</v>
      </c>
      <c r="AG250">
        <v>3</v>
      </c>
      <c r="AH250">
        <v>1</v>
      </c>
      <c r="AI250">
        <v>2</v>
      </c>
      <c r="AJ250">
        <v>2</v>
      </c>
      <c r="AK250">
        <v>1</v>
      </c>
      <c r="AU250">
        <v>5</v>
      </c>
      <c r="AV250">
        <v>9</v>
      </c>
      <c r="AW250">
        <v>1.8</v>
      </c>
    </row>
    <row r="251" spans="1:49" x14ac:dyDescent="0.3">
      <c r="A251" s="2">
        <v>44983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</v>
      </c>
      <c r="U251">
        <v>0</v>
      </c>
      <c r="V251">
        <v>19</v>
      </c>
      <c r="W251">
        <v>2</v>
      </c>
      <c r="X251">
        <v>2</v>
      </c>
      <c r="Y251">
        <v>0</v>
      </c>
      <c r="Z251">
        <v>18</v>
      </c>
      <c r="AA251">
        <v>29</v>
      </c>
      <c r="AB251">
        <v>1.6111111111111109</v>
      </c>
      <c r="AF251" s="2">
        <v>44983</v>
      </c>
      <c r="AG251">
        <v>1</v>
      </c>
      <c r="AH251">
        <v>5</v>
      </c>
      <c r="AI251">
        <v>19</v>
      </c>
      <c r="AJ251">
        <v>2</v>
      </c>
      <c r="AK251">
        <v>2</v>
      </c>
      <c r="AU251">
        <v>5</v>
      </c>
      <c r="AV251">
        <v>29</v>
      </c>
      <c r="AW251">
        <v>5.8</v>
      </c>
    </row>
    <row r="252" spans="1:49" x14ac:dyDescent="0.3">
      <c r="A252" s="2">
        <v>44984</v>
      </c>
      <c r="B252">
        <v>0</v>
      </c>
      <c r="C252">
        <v>0</v>
      </c>
      <c r="D252">
        <v>1</v>
      </c>
      <c r="E252">
        <v>5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24</v>
      </c>
      <c r="AA252">
        <v>8</v>
      </c>
      <c r="AB252">
        <v>0.33333333333333331</v>
      </c>
      <c r="AF252" s="2">
        <v>44984</v>
      </c>
      <c r="AG252">
        <v>1</v>
      </c>
      <c r="AH252">
        <v>5</v>
      </c>
      <c r="AI252">
        <v>1</v>
      </c>
      <c r="AJ252">
        <v>1</v>
      </c>
      <c r="AU252">
        <v>4</v>
      </c>
      <c r="AV252">
        <v>8</v>
      </c>
      <c r="AW252">
        <v>2</v>
      </c>
    </row>
    <row r="253" spans="1:49" x14ac:dyDescent="0.3">
      <c r="A253" s="2">
        <v>44985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24</v>
      </c>
      <c r="AA253">
        <v>4</v>
      </c>
      <c r="AB253">
        <v>0.16666666666666671</v>
      </c>
      <c r="AF253" s="2">
        <v>44985</v>
      </c>
      <c r="AG253">
        <v>2</v>
      </c>
      <c r="AH253">
        <v>2</v>
      </c>
      <c r="AU253">
        <v>2</v>
      </c>
      <c r="AV253">
        <v>4</v>
      </c>
      <c r="AW253">
        <v>2</v>
      </c>
    </row>
    <row r="254" spans="1:49" x14ac:dyDescent="0.3">
      <c r="A254" s="2">
        <v>44986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24</v>
      </c>
      <c r="AA254">
        <v>5</v>
      </c>
      <c r="AB254">
        <v>0.20833333333333329</v>
      </c>
      <c r="AF254" s="2">
        <v>44986</v>
      </c>
      <c r="AG254">
        <v>1</v>
      </c>
      <c r="AH254">
        <v>1</v>
      </c>
      <c r="AI254">
        <v>1</v>
      </c>
      <c r="AJ254">
        <v>1</v>
      </c>
      <c r="AK254">
        <v>1</v>
      </c>
      <c r="AU254">
        <v>5</v>
      </c>
      <c r="AV254">
        <v>5</v>
      </c>
      <c r="AW254">
        <v>1</v>
      </c>
    </row>
    <row r="255" spans="1:49" x14ac:dyDescent="0.3">
      <c r="A255" s="2">
        <v>44987</v>
      </c>
      <c r="B255">
        <v>0</v>
      </c>
      <c r="C255">
        <v>0</v>
      </c>
      <c r="D255">
        <v>0</v>
      </c>
      <c r="E255">
        <v>2</v>
      </c>
      <c r="F255">
        <v>3</v>
      </c>
      <c r="G255">
        <v>3</v>
      </c>
      <c r="H255">
        <v>4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24</v>
      </c>
      <c r="AA255">
        <v>14</v>
      </c>
      <c r="AB255">
        <v>0.58333333333333337</v>
      </c>
      <c r="AF255" s="2">
        <v>44987</v>
      </c>
      <c r="AG255">
        <v>2</v>
      </c>
      <c r="AH255">
        <v>3</v>
      </c>
      <c r="AI255">
        <v>3</v>
      </c>
      <c r="AJ255">
        <v>4</v>
      </c>
      <c r="AK255">
        <v>2</v>
      </c>
      <c r="AU255">
        <v>5</v>
      </c>
      <c r="AV255">
        <v>14</v>
      </c>
      <c r="AW255">
        <v>2.8</v>
      </c>
    </row>
    <row r="256" spans="1:49" x14ac:dyDescent="0.3">
      <c r="A256" s="2">
        <v>44988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24</v>
      </c>
      <c r="AA256">
        <v>1</v>
      </c>
      <c r="AB256">
        <v>4.1666666666666657E-2</v>
      </c>
      <c r="AF256" s="2">
        <v>44988</v>
      </c>
      <c r="AG256">
        <v>1</v>
      </c>
      <c r="AU256">
        <v>1</v>
      </c>
      <c r="AV256">
        <v>1</v>
      </c>
      <c r="AW256">
        <v>1</v>
      </c>
    </row>
    <row r="257" spans="1:49" x14ac:dyDescent="0.3">
      <c r="A257" s="2">
        <v>44990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11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24</v>
      </c>
      <c r="AA257">
        <v>14</v>
      </c>
      <c r="AB257">
        <v>0.58333333333333337</v>
      </c>
      <c r="AF257" s="2">
        <v>44990</v>
      </c>
      <c r="AG257">
        <v>1</v>
      </c>
      <c r="AH257">
        <v>1</v>
      </c>
      <c r="AI257">
        <v>11</v>
      </c>
      <c r="AJ257">
        <v>1</v>
      </c>
      <c r="AU257">
        <v>4</v>
      </c>
      <c r="AV257">
        <v>14</v>
      </c>
      <c r="AW257">
        <v>3.5</v>
      </c>
    </row>
    <row r="258" spans="1:49" x14ac:dyDescent="0.3">
      <c r="A258" s="2">
        <v>44992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8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24</v>
      </c>
      <c r="AA258">
        <v>8</v>
      </c>
      <c r="AB258">
        <v>0.33333333333333331</v>
      </c>
      <c r="AF258" s="2">
        <v>44992</v>
      </c>
      <c r="AG258">
        <v>8</v>
      </c>
      <c r="AU258">
        <v>1</v>
      </c>
      <c r="AV258">
        <v>8</v>
      </c>
      <c r="AW258">
        <v>8</v>
      </c>
    </row>
    <row r="259" spans="1:49" x14ac:dyDescent="0.3">
      <c r="A259" s="2">
        <v>44993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24</v>
      </c>
      <c r="AA259">
        <v>1</v>
      </c>
      <c r="AB259">
        <v>4.1666666666666657E-2</v>
      </c>
      <c r="AF259" s="2">
        <v>44993</v>
      </c>
      <c r="AG259">
        <v>1</v>
      </c>
      <c r="AU259">
        <v>1</v>
      </c>
      <c r="AV259">
        <v>1</v>
      </c>
      <c r="AW259">
        <v>1</v>
      </c>
    </row>
    <row r="260" spans="1:49" x14ac:dyDescent="0.3">
      <c r="A260" s="2">
        <v>44994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24</v>
      </c>
      <c r="AA260">
        <v>1</v>
      </c>
      <c r="AB260">
        <v>4.1666666666666657E-2</v>
      </c>
      <c r="AF260" s="2">
        <v>44994</v>
      </c>
      <c r="AG260">
        <v>1</v>
      </c>
      <c r="AU260">
        <v>1</v>
      </c>
      <c r="AV260">
        <v>1</v>
      </c>
      <c r="AW260">
        <v>1</v>
      </c>
    </row>
    <row r="261" spans="1:49" x14ac:dyDescent="0.3">
      <c r="A261" s="2">
        <v>44995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</v>
      </c>
      <c r="S261">
        <v>8</v>
      </c>
      <c r="T261">
        <v>4</v>
      </c>
      <c r="U261">
        <v>2</v>
      </c>
      <c r="V261">
        <v>0</v>
      </c>
      <c r="W261">
        <v>0</v>
      </c>
      <c r="X261">
        <v>0</v>
      </c>
      <c r="Y261">
        <v>0</v>
      </c>
      <c r="Z261">
        <v>24</v>
      </c>
      <c r="AA261">
        <v>18</v>
      </c>
      <c r="AB261">
        <v>0.75</v>
      </c>
      <c r="AF261" s="2">
        <v>44995</v>
      </c>
      <c r="AG261">
        <v>1</v>
      </c>
      <c r="AH261">
        <v>3</v>
      </c>
      <c r="AI261">
        <v>8</v>
      </c>
      <c r="AJ261">
        <v>4</v>
      </c>
      <c r="AK261">
        <v>2</v>
      </c>
      <c r="AU261">
        <v>5</v>
      </c>
      <c r="AV261">
        <v>18</v>
      </c>
      <c r="AW261">
        <v>3.6</v>
      </c>
    </row>
    <row r="262" spans="1:49" x14ac:dyDescent="0.3">
      <c r="A262" s="2">
        <v>44996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</v>
      </c>
      <c r="P262">
        <v>10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24</v>
      </c>
      <c r="AA262">
        <v>18</v>
      </c>
      <c r="AB262">
        <v>0.75</v>
      </c>
      <c r="AF262" s="2">
        <v>44996</v>
      </c>
      <c r="AG262">
        <v>1</v>
      </c>
      <c r="AH262">
        <v>7</v>
      </c>
      <c r="AI262">
        <v>10</v>
      </c>
      <c r="AU262">
        <v>3</v>
      </c>
      <c r="AV262">
        <v>18</v>
      </c>
      <c r="AW262">
        <v>6</v>
      </c>
    </row>
    <row r="263" spans="1:49" x14ac:dyDescent="0.3">
      <c r="A263" s="2">
        <v>44998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24</v>
      </c>
      <c r="AA263">
        <v>1</v>
      </c>
      <c r="AB263">
        <v>4.1666666666666657E-2</v>
      </c>
      <c r="AF263" s="2">
        <v>44998</v>
      </c>
      <c r="AG263">
        <v>1</v>
      </c>
      <c r="AU263">
        <v>1</v>
      </c>
      <c r="AV263">
        <v>1</v>
      </c>
      <c r="AW263">
        <v>1</v>
      </c>
    </row>
    <row r="264" spans="1:49" x14ac:dyDescent="0.3">
      <c r="A264" s="2">
        <v>44999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</v>
      </c>
      <c r="X264">
        <v>1</v>
      </c>
      <c r="Y264">
        <v>1</v>
      </c>
      <c r="Z264">
        <v>24</v>
      </c>
      <c r="AA264">
        <v>10</v>
      </c>
      <c r="AB264">
        <v>0.41666666666666669</v>
      </c>
      <c r="AF264" s="2">
        <v>44999</v>
      </c>
      <c r="AG264">
        <v>1</v>
      </c>
      <c r="AH264">
        <v>7</v>
      </c>
      <c r="AI264">
        <v>1</v>
      </c>
      <c r="AJ264">
        <v>1</v>
      </c>
      <c r="AU264">
        <v>4</v>
      </c>
      <c r="AV264">
        <v>10</v>
      </c>
      <c r="AW264">
        <v>2.5</v>
      </c>
    </row>
    <row r="265" spans="1:49" x14ac:dyDescent="0.3">
      <c r="A265" s="2">
        <v>45000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24</v>
      </c>
      <c r="AA265">
        <v>1</v>
      </c>
      <c r="AB265">
        <v>4.1666666666666657E-2</v>
      </c>
      <c r="AF265" s="2">
        <v>45000</v>
      </c>
      <c r="AG265">
        <v>1</v>
      </c>
      <c r="AU265">
        <v>1</v>
      </c>
      <c r="AV265">
        <v>1</v>
      </c>
      <c r="AW265">
        <v>1</v>
      </c>
    </row>
    <row r="266" spans="1:49" x14ac:dyDescent="0.3">
      <c r="A266" s="2">
        <v>45003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</v>
      </c>
      <c r="U266">
        <v>5</v>
      </c>
      <c r="V266">
        <v>2</v>
      </c>
      <c r="W266">
        <v>0</v>
      </c>
      <c r="X266">
        <v>0</v>
      </c>
      <c r="Y266">
        <v>0</v>
      </c>
      <c r="Z266">
        <v>24</v>
      </c>
      <c r="AA266">
        <v>11</v>
      </c>
      <c r="AB266">
        <v>0.45833333333333331</v>
      </c>
      <c r="AF266" s="2">
        <v>45003</v>
      </c>
      <c r="AG266">
        <v>4</v>
      </c>
      <c r="AH266">
        <v>5</v>
      </c>
      <c r="AI266">
        <v>2</v>
      </c>
      <c r="AU266">
        <v>3</v>
      </c>
      <c r="AV266">
        <v>11</v>
      </c>
      <c r="AW266">
        <v>3.666666666666667</v>
      </c>
    </row>
    <row r="267" spans="1:49" x14ac:dyDescent="0.3">
      <c r="A267" s="2">
        <v>45005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6</v>
      </c>
      <c r="P267">
        <v>15</v>
      </c>
      <c r="Q267">
        <v>0</v>
      </c>
      <c r="R267">
        <v>0</v>
      </c>
      <c r="S267">
        <v>0</v>
      </c>
      <c r="T267">
        <v>2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24</v>
      </c>
      <c r="AA267">
        <v>24</v>
      </c>
      <c r="AB267">
        <v>1</v>
      </c>
      <c r="AF267" s="2">
        <v>45005</v>
      </c>
      <c r="AG267">
        <v>6</v>
      </c>
      <c r="AH267">
        <v>15</v>
      </c>
      <c r="AI267">
        <v>2</v>
      </c>
      <c r="AJ267">
        <v>1</v>
      </c>
      <c r="AU267">
        <v>4</v>
      </c>
      <c r="AV267">
        <v>24</v>
      </c>
      <c r="AW267">
        <v>6</v>
      </c>
    </row>
    <row r="268" spans="1:49" x14ac:dyDescent="0.3">
      <c r="A268" s="2">
        <v>45006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24</v>
      </c>
      <c r="AA268">
        <v>2</v>
      </c>
      <c r="AB268">
        <v>8.3333333333333329E-2</v>
      </c>
      <c r="AF268" s="2">
        <v>45006</v>
      </c>
      <c r="AG268">
        <v>2</v>
      </c>
      <c r="AU268">
        <v>1</v>
      </c>
      <c r="AV268">
        <v>2</v>
      </c>
      <c r="AW268">
        <v>2</v>
      </c>
    </row>
    <row r="269" spans="1:49" x14ac:dyDescent="0.3">
      <c r="A269" s="2">
        <v>45007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24</v>
      </c>
      <c r="AA269">
        <v>1</v>
      </c>
      <c r="AB269">
        <v>4.1666666666666657E-2</v>
      </c>
      <c r="AF269" s="2">
        <v>45007</v>
      </c>
      <c r="AG269">
        <v>1</v>
      </c>
      <c r="AU269">
        <v>1</v>
      </c>
      <c r="AV269">
        <v>1</v>
      </c>
      <c r="AW269">
        <v>1</v>
      </c>
    </row>
    <row r="270" spans="1:49" x14ac:dyDescent="0.3">
      <c r="A270" s="2">
        <v>45009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6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24</v>
      </c>
      <c r="AA270">
        <v>9</v>
      </c>
      <c r="AB270">
        <v>0.375</v>
      </c>
      <c r="AF270" s="2">
        <v>45009</v>
      </c>
      <c r="AG270">
        <v>1</v>
      </c>
      <c r="AH270">
        <v>6</v>
      </c>
      <c r="AI270">
        <v>1</v>
      </c>
      <c r="AJ270">
        <v>1</v>
      </c>
      <c r="AU270">
        <v>4</v>
      </c>
      <c r="AV270">
        <v>9</v>
      </c>
      <c r="AW270">
        <v>2.25</v>
      </c>
    </row>
    <row r="271" spans="1:49" x14ac:dyDescent="0.3">
      <c r="A271" s="2">
        <v>45010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7</v>
      </c>
      <c r="P271">
        <v>1</v>
      </c>
      <c r="Q271">
        <v>0</v>
      </c>
      <c r="R271">
        <v>1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24</v>
      </c>
      <c r="AA271">
        <v>13</v>
      </c>
      <c r="AB271">
        <v>0.54166666666666663</v>
      </c>
      <c r="AF271" s="2">
        <v>45010</v>
      </c>
      <c r="AG271">
        <v>7</v>
      </c>
      <c r="AH271">
        <v>1</v>
      </c>
      <c r="AI271">
        <v>1</v>
      </c>
      <c r="AJ271">
        <v>2</v>
      </c>
      <c r="AK271">
        <v>2</v>
      </c>
      <c r="AU271">
        <v>5</v>
      </c>
      <c r="AV271">
        <v>13</v>
      </c>
      <c r="AW271">
        <v>2.6</v>
      </c>
    </row>
    <row r="272" spans="1:49" x14ac:dyDescent="0.3">
      <c r="A272" s="2">
        <v>45011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9</v>
      </c>
      <c r="Q272">
        <v>0</v>
      </c>
      <c r="R272">
        <v>2</v>
      </c>
      <c r="S272">
        <v>2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24</v>
      </c>
      <c r="AA272">
        <v>14</v>
      </c>
      <c r="AB272">
        <v>0.58333333333333337</v>
      </c>
      <c r="AF272" s="2">
        <v>45011</v>
      </c>
      <c r="AG272">
        <v>9</v>
      </c>
      <c r="AH272">
        <v>2</v>
      </c>
      <c r="AI272">
        <v>2</v>
      </c>
      <c r="AJ272">
        <v>1</v>
      </c>
      <c r="AU272">
        <v>4</v>
      </c>
      <c r="AV272">
        <v>14</v>
      </c>
      <c r="AW272">
        <v>3.5</v>
      </c>
    </row>
    <row r="273" spans="1:49" x14ac:dyDescent="0.3">
      <c r="A273" s="2">
        <v>45012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24</v>
      </c>
      <c r="AA273">
        <v>9</v>
      </c>
      <c r="AB273">
        <v>0.375</v>
      </c>
      <c r="AF273" s="2">
        <v>45012</v>
      </c>
      <c r="AG273">
        <v>1</v>
      </c>
      <c r="AH273">
        <v>8</v>
      </c>
      <c r="AU273">
        <v>2</v>
      </c>
      <c r="AV273">
        <v>9</v>
      </c>
      <c r="AW273">
        <v>4.5</v>
      </c>
    </row>
    <row r="274" spans="1:49" x14ac:dyDescent="0.3">
      <c r="A274" s="2">
        <v>45015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3</v>
      </c>
      <c r="X274">
        <v>1</v>
      </c>
      <c r="Y274">
        <v>0</v>
      </c>
      <c r="Z274">
        <v>24</v>
      </c>
      <c r="AA274">
        <v>5</v>
      </c>
      <c r="AB274">
        <v>0.20833333333333329</v>
      </c>
      <c r="AF274" s="2">
        <v>45015</v>
      </c>
      <c r="AG274">
        <v>1</v>
      </c>
      <c r="AH274">
        <v>3</v>
      </c>
      <c r="AI274">
        <v>1</v>
      </c>
      <c r="AU274">
        <v>3</v>
      </c>
      <c r="AV274">
        <v>5</v>
      </c>
      <c r="AW274">
        <v>1.666666666666667</v>
      </c>
    </row>
    <row r="275" spans="1:49" x14ac:dyDescent="0.3">
      <c r="A275" s="2">
        <v>45017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24</v>
      </c>
      <c r="AA275">
        <v>1</v>
      </c>
      <c r="AB275">
        <v>4.1666666666666657E-2</v>
      </c>
      <c r="AF275" s="2">
        <v>45017</v>
      </c>
      <c r="AG275">
        <v>1</v>
      </c>
      <c r="AU275">
        <v>1</v>
      </c>
      <c r="AV275">
        <v>1</v>
      </c>
      <c r="AW275">
        <v>1</v>
      </c>
    </row>
    <row r="276" spans="1:49" x14ac:dyDescent="0.3">
      <c r="A276" s="2">
        <v>45018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</v>
      </c>
      <c r="P276">
        <v>0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24</v>
      </c>
      <c r="AA276">
        <v>6</v>
      </c>
      <c r="AB276">
        <v>0.25</v>
      </c>
      <c r="AF276" s="2">
        <v>45018</v>
      </c>
      <c r="AG276">
        <v>4</v>
      </c>
      <c r="AH276">
        <v>1</v>
      </c>
      <c r="AI276">
        <v>1</v>
      </c>
      <c r="AU276">
        <v>3</v>
      </c>
      <c r="AV276">
        <v>6</v>
      </c>
      <c r="AW276">
        <v>2</v>
      </c>
    </row>
    <row r="277" spans="1:49" x14ac:dyDescent="0.3">
      <c r="A277" s="2">
        <v>45026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24</v>
      </c>
      <c r="AA277">
        <v>1</v>
      </c>
      <c r="AB277">
        <v>4.1666666666666657E-2</v>
      </c>
      <c r="AF277" s="2">
        <v>45026</v>
      </c>
      <c r="AG277">
        <v>1</v>
      </c>
      <c r="AU277">
        <v>1</v>
      </c>
      <c r="AV277">
        <v>1</v>
      </c>
      <c r="AW277">
        <v>1</v>
      </c>
    </row>
    <row r="278" spans="1:49" x14ac:dyDescent="0.3">
      <c r="A278" s="2">
        <v>45027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24</v>
      </c>
      <c r="AA278">
        <v>4</v>
      </c>
      <c r="AB278">
        <v>0.16666666666666671</v>
      </c>
      <c r="AF278" s="2">
        <v>45027</v>
      </c>
      <c r="AG278">
        <v>1</v>
      </c>
      <c r="AH278">
        <v>2</v>
      </c>
      <c r="AI278">
        <v>1</v>
      </c>
      <c r="AU278">
        <v>3</v>
      </c>
      <c r="AV278">
        <v>4</v>
      </c>
      <c r="AW278">
        <v>1.333333333333333</v>
      </c>
    </row>
    <row r="279" spans="1:49" x14ac:dyDescent="0.3">
      <c r="A279" s="2">
        <v>45028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</v>
      </c>
      <c r="V279">
        <v>1</v>
      </c>
      <c r="W279">
        <v>0</v>
      </c>
      <c r="X279">
        <v>0</v>
      </c>
      <c r="Y279">
        <v>0</v>
      </c>
      <c r="Z279">
        <v>24</v>
      </c>
      <c r="AA279">
        <v>3</v>
      </c>
      <c r="AB279">
        <v>0.125</v>
      </c>
      <c r="AF279" s="2">
        <v>45028</v>
      </c>
      <c r="AG279">
        <v>2</v>
      </c>
      <c r="AH279">
        <v>1</v>
      </c>
      <c r="AU279">
        <v>2</v>
      </c>
      <c r="AV279">
        <v>3</v>
      </c>
      <c r="AW279">
        <v>1.5</v>
      </c>
    </row>
    <row r="280" spans="1:49" x14ac:dyDescent="0.3">
      <c r="A280" s="2">
        <v>45030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24</v>
      </c>
      <c r="AA280">
        <v>3</v>
      </c>
      <c r="AB280">
        <v>0.125</v>
      </c>
      <c r="AF280" s="2">
        <v>45030</v>
      </c>
      <c r="AG280">
        <v>2</v>
      </c>
      <c r="AH280">
        <v>1</v>
      </c>
      <c r="AU280">
        <v>2</v>
      </c>
      <c r="AV280">
        <v>3</v>
      </c>
      <c r="AW280">
        <v>1.5</v>
      </c>
    </row>
    <row r="281" spans="1:49" x14ac:dyDescent="0.3">
      <c r="A281" s="2">
        <v>45031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24</v>
      </c>
      <c r="AA281">
        <v>2</v>
      </c>
      <c r="AB281">
        <v>8.3333333333333329E-2</v>
      </c>
      <c r="AF281" s="2">
        <v>45031</v>
      </c>
      <c r="AG281">
        <v>1</v>
      </c>
      <c r="AH281">
        <v>1</v>
      </c>
      <c r="AU281">
        <v>2</v>
      </c>
      <c r="AV281">
        <v>2</v>
      </c>
      <c r="AW281">
        <v>1</v>
      </c>
    </row>
    <row r="282" spans="1:49" x14ac:dyDescent="0.3">
      <c r="A282" s="2">
        <v>45032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</v>
      </c>
      <c r="O282">
        <v>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24</v>
      </c>
      <c r="AA282">
        <v>4</v>
      </c>
      <c r="AB282">
        <v>0.16666666666666671</v>
      </c>
      <c r="AF282" s="2">
        <v>45032</v>
      </c>
      <c r="AG282">
        <v>2</v>
      </c>
      <c r="AH282">
        <v>2</v>
      </c>
      <c r="AU282">
        <v>2</v>
      </c>
      <c r="AV282">
        <v>4</v>
      </c>
      <c r="AW282">
        <v>2</v>
      </c>
    </row>
    <row r="283" spans="1:49" x14ac:dyDescent="0.3">
      <c r="A283" s="2">
        <v>45035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6</v>
      </c>
      <c r="S283">
        <v>9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24</v>
      </c>
      <c r="AA283">
        <v>16</v>
      </c>
      <c r="AB283">
        <v>0.66666666666666663</v>
      </c>
      <c r="AF283" s="2">
        <v>45035</v>
      </c>
      <c r="AG283">
        <v>6</v>
      </c>
      <c r="AH283">
        <v>9</v>
      </c>
      <c r="AI283">
        <v>1</v>
      </c>
      <c r="AU283">
        <v>3</v>
      </c>
      <c r="AV283">
        <v>16</v>
      </c>
      <c r="AW283">
        <v>5.333333333333333</v>
      </c>
    </row>
    <row r="284" spans="1:49" x14ac:dyDescent="0.3">
      <c r="A284" s="2">
        <v>45036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>
        <v>19</v>
      </c>
      <c r="V284">
        <v>1</v>
      </c>
      <c r="W284">
        <v>0</v>
      </c>
      <c r="X284">
        <v>0</v>
      </c>
      <c r="Y284">
        <v>0</v>
      </c>
      <c r="Z284">
        <v>24</v>
      </c>
      <c r="AA284">
        <v>23</v>
      </c>
      <c r="AB284">
        <v>0.95833333333333337</v>
      </c>
      <c r="AF284" s="2">
        <v>45036</v>
      </c>
      <c r="AG284">
        <v>3</v>
      </c>
      <c r="AH284">
        <v>19</v>
      </c>
      <c r="AI284">
        <v>1</v>
      </c>
      <c r="AU284">
        <v>3</v>
      </c>
      <c r="AV284">
        <v>23</v>
      </c>
      <c r="AW284">
        <v>7.666666666666667</v>
      </c>
    </row>
    <row r="285" spans="1:49" x14ac:dyDescent="0.3">
      <c r="A285" s="2">
        <v>45037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34</v>
      </c>
      <c r="T285">
        <v>37</v>
      </c>
      <c r="U285">
        <v>8</v>
      </c>
      <c r="V285">
        <v>0</v>
      </c>
      <c r="W285">
        <v>0</v>
      </c>
      <c r="X285">
        <v>0</v>
      </c>
      <c r="Y285">
        <v>0</v>
      </c>
      <c r="Z285">
        <v>24</v>
      </c>
      <c r="AA285">
        <v>80</v>
      </c>
      <c r="AB285">
        <v>3.333333333333333</v>
      </c>
      <c r="AF285" s="2">
        <v>45037</v>
      </c>
      <c r="AG285">
        <v>1</v>
      </c>
      <c r="AH285">
        <v>34</v>
      </c>
      <c r="AI285">
        <v>37</v>
      </c>
      <c r="AJ285">
        <v>8</v>
      </c>
      <c r="AU285">
        <v>4</v>
      </c>
      <c r="AV285">
        <v>80</v>
      </c>
      <c r="AW285">
        <v>20</v>
      </c>
    </row>
    <row r="286" spans="1:49" x14ac:dyDescent="0.3">
      <c r="A286" s="2">
        <v>45038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18</v>
      </c>
      <c r="W286">
        <v>17</v>
      </c>
      <c r="X286">
        <v>1</v>
      </c>
      <c r="Y286">
        <v>2</v>
      </c>
      <c r="Z286">
        <v>24</v>
      </c>
      <c r="AA286">
        <v>38</v>
      </c>
      <c r="AB286">
        <v>1.583333333333333</v>
      </c>
      <c r="AF286" s="2">
        <v>45038</v>
      </c>
      <c r="AG286">
        <v>18</v>
      </c>
      <c r="AH286">
        <v>17</v>
      </c>
      <c r="AI286">
        <v>1</v>
      </c>
      <c r="AJ286">
        <v>2</v>
      </c>
      <c r="AU286">
        <v>4</v>
      </c>
      <c r="AV286">
        <v>38</v>
      </c>
      <c r="AW286">
        <v>9.5</v>
      </c>
    </row>
    <row r="287" spans="1:49" x14ac:dyDescent="0.3">
      <c r="A287" s="2">
        <v>45039</v>
      </c>
      <c r="B287">
        <v>0</v>
      </c>
      <c r="C287">
        <v>0</v>
      </c>
      <c r="D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6</v>
      </c>
      <c r="V287">
        <v>5</v>
      </c>
      <c r="W287">
        <v>0</v>
      </c>
      <c r="X287">
        <v>0</v>
      </c>
      <c r="Y287">
        <v>0</v>
      </c>
      <c r="Z287">
        <v>19</v>
      </c>
      <c r="AA287">
        <v>13</v>
      </c>
      <c r="AB287">
        <v>0.68421052631578949</v>
      </c>
      <c r="AF287" s="2">
        <v>45039</v>
      </c>
      <c r="AG287">
        <v>1</v>
      </c>
      <c r="AH287">
        <v>1</v>
      </c>
      <c r="AI287">
        <v>6</v>
      </c>
      <c r="AJ287">
        <v>5</v>
      </c>
      <c r="AU287">
        <v>4</v>
      </c>
      <c r="AV287">
        <v>13</v>
      </c>
      <c r="AW287">
        <v>3.25</v>
      </c>
    </row>
    <row r="288" spans="1:49" x14ac:dyDescent="0.3">
      <c r="A288" s="2">
        <v>45040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23</v>
      </c>
      <c r="AA288">
        <v>3</v>
      </c>
      <c r="AB288">
        <v>0.13043478260869559</v>
      </c>
      <c r="AF288" s="2">
        <v>45040</v>
      </c>
      <c r="AG288">
        <v>2</v>
      </c>
      <c r="AH288">
        <v>1</v>
      </c>
      <c r="AU288">
        <v>2</v>
      </c>
      <c r="AV288">
        <v>3</v>
      </c>
      <c r="AW288">
        <v>1.5</v>
      </c>
    </row>
    <row r="289" spans="1:49" x14ac:dyDescent="0.3">
      <c r="A289" s="2">
        <v>45041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</v>
      </c>
      <c r="O289">
        <v>15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24</v>
      </c>
      <c r="AA289">
        <v>17</v>
      </c>
      <c r="AB289">
        <v>0.70833333333333337</v>
      </c>
      <c r="AF289" s="2">
        <v>45041</v>
      </c>
      <c r="AG289">
        <v>2</v>
      </c>
      <c r="AH289">
        <v>15</v>
      </c>
      <c r="AU289">
        <v>2</v>
      </c>
      <c r="AV289">
        <v>17</v>
      </c>
      <c r="AW289">
        <v>8.5</v>
      </c>
    </row>
    <row r="290" spans="1:49" x14ac:dyDescent="0.3">
      <c r="A290" s="2">
        <v>45042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24</v>
      </c>
      <c r="AA290">
        <v>2</v>
      </c>
      <c r="AB290">
        <v>8.3333333333333329E-2</v>
      </c>
      <c r="AF290" s="2">
        <v>45042</v>
      </c>
      <c r="AG290">
        <v>1</v>
      </c>
      <c r="AH290">
        <v>1</v>
      </c>
      <c r="AU290">
        <v>2</v>
      </c>
      <c r="AV290">
        <v>2</v>
      </c>
      <c r="AW290">
        <v>1</v>
      </c>
    </row>
    <row r="291" spans="1:49" x14ac:dyDescent="0.3">
      <c r="A291" s="2">
        <v>45043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>
        <v>24</v>
      </c>
      <c r="AA291">
        <v>12</v>
      </c>
      <c r="AB291">
        <v>0.5</v>
      </c>
      <c r="AF291" s="2">
        <v>45043</v>
      </c>
      <c r="AG291">
        <v>10</v>
      </c>
      <c r="AH291">
        <v>1</v>
      </c>
      <c r="AI291">
        <v>1</v>
      </c>
      <c r="AU291">
        <v>3</v>
      </c>
      <c r="AV291">
        <v>12</v>
      </c>
      <c r="AW291">
        <v>4</v>
      </c>
    </row>
    <row r="292" spans="1:49" x14ac:dyDescent="0.3">
      <c r="A292" s="2">
        <v>45049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9</v>
      </c>
      <c r="S292">
        <v>8</v>
      </c>
      <c r="T292">
        <v>0</v>
      </c>
      <c r="U292">
        <v>1</v>
      </c>
      <c r="V292">
        <v>12</v>
      </c>
      <c r="W292">
        <v>12</v>
      </c>
      <c r="X292">
        <v>1</v>
      </c>
      <c r="Y292">
        <v>0</v>
      </c>
      <c r="Z292">
        <v>24</v>
      </c>
      <c r="AA292">
        <v>44</v>
      </c>
      <c r="AB292">
        <v>1.833333333333333</v>
      </c>
      <c r="AF292" s="2">
        <v>45049</v>
      </c>
      <c r="AG292">
        <v>1</v>
      </c>
      <c r="AH292">
        <v>9</v>
      </c>
      <c r="AI292">
        <v>8</v>
      </c>
      <c r="AJ292">
        <v>1</v>
      </c>
      <c r="AK292">
        <v>12</v>
      </c>
      <c r="AL292">
        <v>12</v>
      </c>
      <c r="AM292">
        <v>1</v>
      </c>
      <c r="AU292">
        <v>7</v>
      </c>
      <c r="AV292">
        <v>44</v>
      </c>
      <c r="AW292">
        <v>6.2857142857142856</v>
      </c>
    </row>
    <row r="293" spans="1:49" x14ac:dyDescent="0.3">
      <c r="A293" s="2">
        <v>45050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24</v>
      </c>
      <c r="AA293">
        <v>1</v>
      </c>
      <c r="AB293">
        <v>4.1666666666666657E-2</v>
      </c>
      <c r="AF293" s="2">
        <v>45050</v>
      </c>
      <c r="AG293">
        <v>1</v>
      </c>
      <c r="AU293">
        <v>1</v>
      </c>
      <c r="AV293">
        <v>1</v>
      </c>
      <c r="AW293">
        <v>1</v>
      </c>
    </row>
    <row r="294" spans="1:49" x14ac:dyDescent="0.3">
      <c r="A294" s="2">
        <v>45051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24</v>
      </c>
      <c r="AA294">
        <v>4</v>
      </c>
      <c r="AB294">
        <v>0.16666666666666671</v>
      </c>
      <c r="AF294" s="2">
        <v>45051</v>
      </c>
      <c r="AG294">
        <v>4</v>
      </c>
      <c r="AU294">
        <v>1</v>
      </c>
      <c r="AV294">
        <v>4</v>
      </c>
      <c r="AW294">
        <v>4</v>
      </c>
    </row>
    <row r="295" spans="1:49" x14ac:dyDescent="0.3">
      <c r="A295" s="2">
        <v>45052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24</v>
      </c>
      <c r="AA295">
        <v>1</v>
      </c>
      <c r="AB295">
        <v>4.1666666666666657E-2</v>
      </c>
      <c r="AF295" s="2">
        <v>45052</v>
      </c>
      <c r="AG295">
        <v>1</v>
      </c>
      <c r="AU295">
        <v>1</v>
      </c>
      <c r="AV295">
        <v>1</v>
      </c>
      <c r="AW295">
        <v>1</v>
      </c>
    </row>
    <row r="296" spans="1:49" x14ac:dyDescent="0.3">
      <c r="A296" s="2">
        <v>45055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20</v>
      </c>
      <c r="AA296">
        <v>2</v>
      </c>
      <c r="AB296">
        <v>0.1</v>
      </c>
      <c r="AF296" s="2">
        <v>45055</v>
      </c>
      <c r="AG296">
        <v>1</v>
      </c>
      <c r="AH296">
        <v>1</v>
      </c>
      <c r="AU296">
        <v>2</v>
      </c>
      <c r="AV296">
        <v>2</v>
      </c>
      <c r="AW296">
        <v>1</v>
      </c>
    </row>
    <row r="297" spans="1:49" x14ac:dyDescent="0.3">
      <c r="A297" s="2">
        <v>45059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9</v>
      </c>
      <c r="S297">
        <v>26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24</v>
      </c>
      <c r="AA297">
        <v>38</v>
      </c>
      <c r="AB297">
        <v>1.583333333333333</v>
      </c>
      <c r="AF297" s="2">
        <v>45059</v>
      </c>
      <c r="AG297">
        <v>1</v>
      </c>
      <c r="AH297">
        <v>9</v>
      </c>
      <c r="AI297">
        <v>26</v>
      </c>
      <c r="AJ297">
        <v>2</v>
      </c>
      <c r="AU297">
        <v>4</v>
      </c>
      <c r="AV297">
        <v>38</v>
      </c>
      <c r="AW297">
        <v>9.5</v>
      </c>
    </row>
    <row r="298" spans="1:49" x14ac:dyDescent="0.3">
      <c r="A298" s="2">
        <v>45060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Z298">
        <v>16</v>
      </c>
      <c r="AA298">
        <v>1</v>
      </c>
      <c r="AB298">
        <v>6.25E-2</v>
      </c>
      <c r="AF298" s="2">
        <v>45060</v>
      </c>
      <c r="AG298">
        <v>1</v>
      </c>
      <c r="AU298">
        <v>1</v>
      </c>
      <c r="AV298">
        <v>1</v>
      </c>
      <c r="AW298">
        <v>1</v>
      </c>
    </row>
    <row r="299" spans="1:49" x14ac:dyDescent="0.3">
      <c r="A299" s="2">
        <v>45061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23</v>
      </c>
      <c r="AA299">
        <v>1</v>
      </c>
      <c r="AB299">
        <v>4.3478260869565223E-2</v>
      </c>
      <c r="AF299" s="2">
        <v>45061</v>
      </c>
      <c r="AG299">
        <v>1</v>
      </c>
      <c r="AU299">
        <v>1</v>
      </c>
      <c r="AV299">
        <v>1</v>
      </c>
      <c r="AW299">
        <v>1</v>
      </c>
    </row>
    <row r="300" spans="1:49" x14ac:dyDescent="0.3">
      <c r="A300" s="2">
        <v>45066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5</v>
      </c>
      <c r="V300">
        <v>4</v>
      </c>
      <c r="W300">
        <v>0</v>
      </c>
      <c r="X300">
        <v>0</v>
      </c>
      <c r="Y300">
        <v>0</v>
      </c>
      <c r="Z300">
        <v>24</v>
      </c>
      <c r="AA300">
        <v>9</v>
      </c>
      <c r="AB300">
        <v>0.375</v>
      </c>
      <c r="AF300" s="2">
        <v>45066</v>
      </c>
      <c r="AG300">
        <v>5</v>
      </c>
      <c r="AH300">
        <v>4</v>
      </c>
      <c r="AU300">
        <v>2</v>
      </c>
      <c r="AV300">
        <v>9</v>
      </c>
      <c r="AW300">
        <v>4.5</v>
      </c>
    </row>
    <row r="301" spans="1:49" x14ac:dyDescent="0.3">
      <c r="A301" s="2">
        <v>45067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15</v>
      </c>
      <c r="T301">
        <v>2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24</v>
      </c>
      <c r="AA301">
        <v>20</v>
      </c>
      <c r="AB301">
        <v>0.83333333333333337</v>
      </c>
      <c r="AF301" s="2">
        <v>45067</v>
      </c>
      <c r="AG301">
        <v>2</v>
      </c>
      <c r="AH301">
        <v>15</v>
      </c>
      <c r="AI301">
        <v>2</v>
      </c>
      <c r="AJ301">
        <v>1</v>
      </c>
      <c r="AU301">
        <v>4</v>
      </c>
      <c r="AV301">
        <v>20</v>
      </c>
      <c r="AW301">
        <v>5</v>
      </c>
    </row>
    <row r="302" spans="1:49" x14ac:dyDescent="0.3">
      <c r="A302" s="2">
        <v>45068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24</v>
      </c>
      <c r="AA302">
        <v>2</v>
      </c>
      <c r="AB302">
        <v>8.3333333333333329E-2</v>
      </c>
      <c r="AF302" s="2">
        <v>45068</v>
      </c>
      <c r="AG302">
        <v>1</v>
      </c>
      <c r="AH302">
        <v>1</v>
      </c>
      <c r="AU302">
        <v>2</v>
      </c>
      <c r="AV302">
        <v>2</v>
      </c>
      <c r="AW302">
        <v>1</v>
      </c>
    </row>
    <row r="303" spans="1:49" x14ac:dyDescent="0.3">
      <c r="A303" s="2">
        <v>45069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24</v>
      </c>
      <c r="AA303">
        <v>2</v>
      </c>
      <c r="AB303">
        <v>8.3333333333333329E-2</v>
      </c>
      <c r="AF303" s="2">
        <v>45069</v>
      </c>
      <c r="AG303">
        <v>2</v>
      </c>
      <c r="AU303">
        <v>1</v>
      </c>
      <c r="AV303">
        <v>2</v>
      </c>
      <c r="AW303">
        <v>2</v>
      </c>
    </row>
    <row r="304" spans="1:49" x14ac:dyDescent="0.3">
      <c r="A304" s="2">
        <v>45071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6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24</v>
      </c>
      <c r="AA304">
        <v>9</v>
      </c>
      <c r="AB304">
        <v>0.375</v>
      </c>
      <c r="AF304" s="2">
        <v>45071</v>
      </c>
      <c r="AG304">
        <v>6</v>
      </c>
      <c r="AH304">
        <v>3</v>
      </c>
      <c r="AU304">
        <v>2</v>
      </c>
      <c r="AV304">
        <v>9</v>
      </c>
      <c r="AW304">
        <v>4.5</v>
      </c>
    </row>
    <row r="305" spans="1:49" x14ac:dyDescent="0.3">
      <c r="A305" s="2">
        <v>45072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2</v>
      </c>
      <c r="V305">
        <v>0</v>
      </c>
      <c r="W305">
        <v>0</v>
      </c>
      <c r="X305">
        <v>0</v>
      </c>
      <c r="Y305">
        <v>0</v>
      </c>
      <c r="Z305">
        <v>24</v>
      </c>
      <c r="AA305">
        <v>5</v>
      </c>
      <c r="AB305">
        <v>0.20833333333333329</v>
      </c>
      <c r="AF305" s="2">
        <v>45072</v>
      </c>
      <c r="AG305">
        <v>1</v>
      </c>
      <c r="AH305">
        <v>2</v>
      </c>
      <c r="AI305">
        <v>2</v>
      </c>
      <c r="AU305">
        <v>3</v>
      </c>
      <c r="AV305">
        <v>5</v>
      </c>
      <c r="AW305">
        <v>1.666666666666667</v>
      </c>
    </row>
    <row r="306" spans="1:49" x14ac:dyDescent="0.3">
      <c r="A306" s="2">
        <v>45073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24</v>
      </c>
      <c r="AA306">
        <v>2</v>
      </c>
      <c r="AB306">
        <v>8.3333333333333329E-2</v>
      </c>
      <c r="AF306" s="2">
        <v>45073</v>
      </c>
      <c r="AG306">
        <v>2</v>
      </c>
      <c r="AU306">
        <v>1</v>
      </c>
      <c r="AV306">
        <v>2</v>
      </c>
      <c r="AW306">
        <v>2</v>
      </c>
    </row>
    <row r="307" spans="1:49" x14ac:dyDescent="0.3">
      <c r="A307" s="2">
        <v>45075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14</v>
      </c>
      <c r="S307">
        <v>1</v>
      </c>
      <c r="T307">
        <v>0</v>
      </c>
      <c r="U307">
        <v>2</v>
      </c>
      <c r="V307">
        <v>0</v>
      </c>
      <c r="W307">
        <v>0</v>
      </c>
      <c r="X307">
        <v>0</v>
      </c>
      <c r="Y307">
        <v>0</v>
      </c>
      <c r="Z307">
        <v>24</v>
      </c>
      <c r="AA307">
        <v>17</v>
      </c>
      <c r="AB307">
        <v>0.70833333333333337</v>
      </c>
      <c r="AF307" s="2">
        <v>45075</v>
      </c>
      <c r="AG307">
        <v>14</v>
      </c>
      <c r="AH307">
        <v>1</v>
      </c>
      <c r="AI307">
        <v>2</v>
      </c>
      <c r="AU307">
        <v>3</v>
      </c>
      <c r="AV307">
        <v>17</v>
      </c>
      <c r="AW307">
        <v>5.666666666666667</v>
      </c>
    </row>
    <row r="308" spans="1:49" x14ac:dyDescent="0.3">
      <c r="A308" s="2">
        <v>45076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4</v>
      </c>
      <c r="S308">
        <v>5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24</v>
      </c>
      <c r="AA308">
        <v>11</v>
      </c>
      <c r="AB308">
        <v>0.45833333333333331</v>
      </c>
      <c r="AF308" s="2">
        <v>45076</v>
      </c>
      <c r="AG308">
        <v>4</v>
      </c>
      <c r="AH308">
        <v>5</v>
      </c>
      <c r="AI308">
        <v>2</v>
      </c>
      <c r="AU308">
        <v>3</v>
      </c>
      <c r="AV308">
        <v>11</v>
      </c>
      <c r="AW308">
        <v>3.666666666666667</v>
      </c>
    </row>
    <row r="309" spans="1:49" x14ac:dyDescent="0.3">
      <c r="A309" s="2">
        <v>45077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24</v>
      </c>
      <c r="AA309">
        <v>2</v>
      </c>
      <c r="AB309">
        <v>8.3333333333333329E-2</v>
      </c>
      <c r="AF309" s="2">
        <v>45077</v>
      </c>
      <c r="AG309">
        <v>2</v>
      </c>
      <c r="AU309">
        <v>1</v>
      </c>
      <c r="AV309">
        <v>2</v>
      </c>
      <c r="AW309">
        <v>2</v>
      </c>
    </row>
    <row r="310" spans="1:49" x14ac:dyDescent="0.3">
      <c r="A310" s="2">
        <v>45080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</v>
      </c>
      <c r="U310">
        <v>1</v>
      </c>
      <c r="V310">
        <v>10</v>
      </c>
      <c r="W310">
        <v>21</v>
      </c>
      <c r="X310">
        <v>1</v>
      </c>
      <c r="Y310">
        <v>0</v>
      </c>
      <c r="Z310">
        <v>24</v>
      </c>
      <c r="AA310">
        <v>36</v>
      </c>
      <c r="AB310">
        <v>1.5</v>
      </c>
      <c r="AF310" s="2">
        <v>45080</v>
      </c>
      <c r="AG310">
        <v>3</v>
      </c>
      <c r="AH310">
        <v>1</v>
      </c>
      <c r="AI310">
        <v>10</v>
      </c>
      <c r="AJ310">
        <v>21</v>
      </c>
      <c r="AK310">
        <v>1</v>
      </c>
      <c r="AU310">
        <v>5</v>
      </c>
      <c r="AV310">
        <v>36</v>
      </c>
      <c r="AW310">
        <v>7.2</v>
      </c>
    </row>
    <row r="311" spans="1:49" x14ac:dyDescent="0.3">
      <c r="A311" s="2">
        <v>45081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24</v>
      </c>
      <c r="AA311">
        <v>3</v>
      </c>
      <c r="AB311">
        <v>0.125</v>
      </c>
      <c r="AF311" s="2">
        <v>45081</v>
      </c>
      <c r="AG311">
        <v>1</v>
      </c>
      <c r="AH311">
        <v>1</v>
      </c>
      <c r="AI311">
        <v>1</v>
      </c>
      <c r="AU311">
        <v>3</v>
      </c>
      <c r="AV311">
        <v>3</v>
      </c>
      <c r="AW311">
        <v>1</v>
      </c>
    </row>
    <row r="312" spans="1:49" x14ac:dyDescent="0.3">
      <c r="A312" s="2">
        <v>45082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10</v>
      </c>
      <c r="X312">
        <v>5</v>
      </c>
      <c r="Y312">
        <v>1</v>
      </c>
      <c r="Z312">
        <v>24</v>
      </c>
      <c r="AA312">
        <v>19</v>
      </c>
      <c r="AB312">
        <v>0.79166666666666663</v>
      </c>
      <c r="AF312" s="2">
        <v>45082</v>
      </c>
      <c r="AG312">
        <v>3</v>
      </c>
      <c r="AH312">
        <v>10</v>
      </c>
      <c r="AI312">
        <v>5</v>
      </c>
      <c r="AJ312">
        <v>1</v>
      </c>
      <c r="AU312">
        <v>4</v>
      </c>
      <c r="AV312">
        <v>19</v>
      </c>
      <c r="AW312">
        <v>4.75</v>
      </c>
    </row>
    <row r="313" spans="1:49" x14ac:dyDescent="0.3">
      <c r="A313" s="2">
        <v>45083</v>
      </c>
      <c r="B313">
        <v>1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</v>
      </c>
      <c r="T313">
        <v>24</v>
      </c>
      <c r="U313">
        <v>2</v>
      </c>
      <c r="V313">
        <v>0</v>
      </c>
      <c r="W313">
        <v>0</v>
      </c>
      <c r="X313">
        <v>0</v>
      </c>
      <c r="Y313">
        <v>0</v>
      </c>
      <c r="Z313">
        <v>24</v>
      </c>
      <c r="AA313">
        <v>37</v>
      </c>
      <c r="AB313">
        <v>1.541666666666667</v>
      </c>
      <c r="AF313" s="2">
        <v>45083</v>
      </c>
      <c r="AG313">
        <v>1</v>
      </c>
      <c r="AH313">
        <v>2</v>
      </c>
      <c r="AI313">
        <v>1</v>
      </c>
      <c r="AJ313">
        <v>7</v>
      </c>
      <c r="AK313">
        <v>24</v>
      </c>
      <c r="AL313">
        <v>2</v>
      </c>
      <c r="AU313">
        <v>6</v>
      </c>
      <c r="AV313">
        <v>37</v>
      </c>
      <c r="AW313">
        <v>6.166666666666667</v>
      </c>
    </row>
    <row r="314" spans="1:49" x14ac:dyDescent="0.3">
      <c r="A314" s="2">
        <v>45085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24</v>
      </c>
      <c r="AA314">
        <v>2</v>
      </c>
      <c r="AB314">
        <v>8.3333333333333329E-2</v>
      </c>
      <c r="AF314" s="2">
        <v>45085</v>
      </c>
      <c r="AG314">
        <v>2</v>
      </c>
      <c r="AU314">
        <v>1</v>
      </c>
      <c r="AV314">
        <v>2</v>
      </c>
      <c r="AW314">
        <v>2</v>
      </c>
    </row>
    <row r="315" spans="1:49" x14ac:dyDescent="0.3">
      <c r="A315" s="2">
        <v>45086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9</v>
      </c>
      <c r="X315">
        <v>12</v>
      </c>
      <c r="Y315">
        <v>0</v>
      </c>
      <c r="Z315">
        <v>24</v>
      </c>
      <c r="AA315">
        <v>21</v>
      </c>
      <c r="AB315">
        <v>0.875</v>
      </c>
      <c r="AF315" s="2">
        <v>45086</v>
      </c>
      <c r="AG315">
        <v>9</v>
      </c>
      <c r="AH315">
        <v>12</v>
      </c>
      <c r="AU315">
        <v>2</v>
      </c>
      <c r="AV315">
        <v>21</v>
      </c>
      <c r="AW315">
        <v>10.5</v>
      </c>
    </row>
    <row r="316" spans="1:49" x14ac:dyDescent="0.3">
      <c r="A316" s="2">
        <v>45087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24</v>
      </c>
      <c r="AA316">
        <v>1</v>
      </c>
      <c r="AB316">
        <v>4.1666666666666657E-2</v>
      </c>
      <c r="AF316" s="2">
        <v>45087</v>
      </c>
      <c r="AG316">
        <v>1</v>
      </c>
      <c r="AU316">
        <v>1</v>
      </c>
      <c r="AV316">
        <v>1</v>
      </c>
      <c r="AW316">
        <v>1</v>
      </c>
    </row>
    <row r="317" spans="1:49" x14ac:dyDescent="0.3">
      <c r="A317" s="2">
        <v>45089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24</v>
      </c>
      <c r="AA317">
        <v>4</v>
      </c>
      <c r="AB317">
        <v>0.16666666666666671</v>
      </c>
      <c r="AF317" s="2">
        <v>45089</v>
      </c>
      <c r="AG317">
        <v>4</v>
      </c>
      <c r="AU317">
        <v>1</v>
      </c>
      <c r="AV317">
        <v>4</v>
      </c>
      <c r="AW317">
        <v>4</v>
      </c>
    </row>
    <row r="318" spans="1:49" x14ac:dyDescent="0.3">
      <c r="A318" s="2">
        <v>45090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</v>
      </c>
      <c r="W318">
        <v>0</v>
      </c>
      <c r="X318">
        <v>0</v>
      </c>
      <c r="Y318">
        <v>0</v>
      </c>
      <c r="Z318">
        <v>24</v>
      </c>
      <c r="AA318">
        <v>2</v>
      </c>
      <c r="AB318">
        <v>8.3333333333333329E-2</v>
      </c>
      <c r="AF318" s="2">
        <v>45090</v>
      </c>
      <c r="AG318">
        <v>2</v>
      </c>
      <c r="AU318">
        <v>1</v>
      </c>
      <c r="AV318">
        <v>2</v>
      </c>
      <c r="AW318">
        <v>2</v>
      </c>
    </row>
    <row r="319" spans="1:49" x14ac:dyDescent="0.3">
      <c r="A319" s="2">
        <v>45091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3</v>
      </c>
      <c r="R319">
        <v>4</v>
      </c>
      <c r="S319">
        <v>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23</v>
      </c>
      <c r="AA319">
        <v>18</v>
      </c>
      <c r="AB319">
        <v>0.78260869565217395</v>
      </c>
      <c r="AF319" s="2">
        <v>45091</v>
      </c>
      <c r="AG319">
        <v>1</v>
      </c>
      <c r="AH319">
        <v>1</v>
      </c>
      <c r="AI319">
        <v>3</v>
      </c>
      <c r="AJ319">
        <v>4</v>
      </c>
      <c r="AK319">
        <v>9</v>
      </c>
      <c r="AU319">
        <v>5</v>
      </c>
      <c r="AV319">
        <v>18</v>
      </c>
      <c r="AW319">
        <v>3.6</v>
      </c>
    </row>
    <row r="320" spans="1:49" x14ac:dyDescent="0.3">
      <c r="A320" s="2">
        <v>45092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24</v>
      </c>
      <c r="AA320">
        <v>1</v>
      </c>
      <c r="AB320">
        <v>4.1666666666666657E-2</v>
      </c>
      <c r="AF320" s="2">
        <v>45092</v>
      </c>
      <c r="AG320">
        <v>1</v>
      </c>
      <c r="AU320">
        <v>1</v>
      </c>
      <c r="AV320">
        <v>1</v>
      </c>
      <c r="AW320">
        <v>1</v>
      </c>
    </row>
    <row r="321" spans="1:49" x14ac:dyDescent="0.3">
      <c r="A321" s="2">
        <v>45093</v>
      </c>
      <c r="B321">
        <v>0</v>
      </c>
      <c r="C321">
        <v>0</v>
      </c>
      <c r="D321">
        <v>0</v>
      </c>
      <c r="E321">
        <v>0</v>
      </c>
      <c r="F321">
        <v>3</v>
      </c>
      <c r="G321">
        <v>2</v>
      </c>
      <c r="H321">
        <v>0</v>
      </c>
      <c r="I321">
        <v>0</v>
      </c>
      <c r="J321">
        <v>0</v>
      </c>
      <c r="K321">
        <v>1</v>
      </c>
      <c r="L321">
        <v>2</v>
      </c>
      <c r="M321">
        <v>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24</v>
      </c>
      <c r="AA321">
        <v>13</v>
      </c>
      <c r="AB321">
        <v>0.54166666666666663</v>
      </c>
      <c r="AF321" s="2">
        <v>45093</v>
      </c>
      <c r="AG321">
        <v>3</v>
      </c>
      <c r="AH321">
        <v>2</v>
      </c>
      <c r="AI321">
        <v>1</v>
      </c>
      <c r="AJ321">
        <v>2</v>
      </c>
      <c r="AK321">
        <v>5</v>
      </c>
      <c r="AU321">
        <v>5</v>
      </c>
      <c r="AV321">
        <v>13</v>
      </c>
      <c r="AW321">
        <v>2.6</v>
      </c>
    </row>
    <row r="322" spans="1:49" x14ac:dyDescent="0.3">
      <c r="A322" s="2">
        <v>45094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24</v>
      </c>
      <c r="AA322">
        <v>1</v>
      </c>
      <c r="AB322">
        <v>4.1666666666666657E-2</v>
      </c>
      <c r="AF322" s="2">
        <v>45094</v>
      </c>
      <c r="AG322">
        <v>1</v>
      </c>
      <c r="AU322">
        <v>1</v>
      </c>
      <c r="AV322">
        <v>1</v>
      </c>
      <c r="AW322">
        <v>1</v>
      </c>
    </row>
    <row r="323" spans="1:49" x14ac:dyDescent="0.3">
      <c r="A323" s="2">
        <v>45095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33</v>
      </c>
      <c r="W323">
        <v>11</v>
      </c>
      <c r="X323">
        <v>10</v>
      </c>
      <c r="Y323">
        <v>17</v>
      </c>
      <c r="Z323">
        <v>24</v>
      </c>
      <c r="AA323">
        <v>72</v>
      </c>
      <c r="AB323">
        <v>3</v>
      </c>
      <c r="AF323" s="2">
        <v>45095</v>
      </c>
      <c r="AG323">
        <v>1</v>
      </c>
      <c r="AH323">
        <v>33</v>
      </c>
      <c r="AI323">
        <v>11</v>
      </c>
      <c r="AJ323">
        <v>10</v>
      </c>
      <c r="AK323">
        <v>17</v>
      </c>
      <c r="AU323">
        <v>5</v>
      </c>
      <c r="AV323">
        <v>72</v>
      </c>
      <c r="AW323">
        <v>14.4</v>
      </c>
    </row>
    <row r="324" spans="1:49" x14ac:dyDescent="0.3">
      <c r="A324" s="2">
        <v>45096</v>
      </c>
      <c r="B324">
        <v>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</v>
      </c>
      <c r="Q324">
        <v>1</v>
      </c>
      <c r="R324">
        <v>0</v>
      </c>
      <c r="S324">
        <v>9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24</v>
      </c>
      <c r="AA324">
        <v>24</v>
      </c>
      <c r="AB324">
        <v>1</v>
      </c>
      <c r="AF324" s="2">
        <v>45096</v>
      </c>
      <c r="AG324">
        <v>10</v>
      </c>
      <c r="AH324">
        <v>1</v>
      </c>
      <c r="AI324">
        <v>2</v>
      </c>
      <c r="AJ324">
        <v>1</v>
      </c>
      <c r="AK324">
        <v>9</v>
      </c>
      <c r="AL324">
        <v>1</v>
      </c>
      <c r="AU324">
        <v>6</v>
      </c>
      <c r="AV324">
        <v>24</v>
      </c>
      <c r="AW324">
        <v>4</v>
      </c>
    </row>
    <row r="325" spans="1:49" x14ac:dyDescent="0.3">
      <c r="A325" s="2">
        <v>45097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24</v>
      </c>
      <c r="AA325">
        <v>1</v>
      </c>
      <c r="AB325">
        <v>4.1666666666666657E-2</v>
      </c>
      <c r="AF325" s="2">
        <v>45097</v>
      </c>
      <c r="AG325">
        <v>1</v>
      </c>
      <c r="AU325">
        <v>1</v>
      </c>
      <c r="AV325">
        <v>1</v>
      </c>
      <c r="AW325">
        <v>1</v>
      </c>
    </row>
    <row r="326" spans="1:49" x14ac:dyDescent="0.3">
      <c r="A326" s="2">
        <v>45099</v>
      </c>
      <c r="B326">
        <v>0</v>
      </c>
      <c r="C326">
        <v>0</v>
      </c>
      <c r="D326">
        <v>4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24</v>
      </c>
      <c r="AA326">
        <v>6</v>
      </c>
      <c r="AB326">
        <v>0.25</v>
      </c>
      <c r="AF326" s="2">
        <v>45099</v>
      </c>
      <c r="AG326">
        <v>4</v>
      </c>
      <c r="AH326">
        <v>1</v>
      </c>
      <c r="AI326">
        <v>1</v>
      </c>
      <c r="AU326">
        <v>3</v>
      </c>
      <c r="AV326">
        <v>6</v>
      </c>
      <c r="AW326">
        <v>2</v>
      </c>
    </row>
    <row r="327" spans="1:49" x14ac:dyDescent="0.3">
      <c r="A327" s="2">
        <v>45102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10</v>
      </c>
      <c r="T327">
        <v>2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24</v>
      </c>
      <c r="AA327">
        <v>13</v>
      </c>
      <c r="AB327">
        <v>0.54166666666666663</v>
      </c>
      <c r="AF327" s="2">
        <v>45102</v>
      </c>
      <c r="AG327">
        <v>10</v>
      </c>
      <c r="AH327">
        <v>2</v>
      </c>
      <c r="AI327">
        <v>1</v>
      </c>
      <c r="AU327">
        <v>3</v>
      </c>
      <c r="AV327">
        <v>13</v>
      </c>
      <c r="AW327">
        <v>4.333333333333333</v>
      </c>
    </row>
    <row r="328" spans="1:49" x14ac:dyDescent="0.3">
      <c r="A328" s="2">
        <v>45104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>
        <v>13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24</v>
      </c>
      <c r="AA328">
        <v>16</v>
      </c>
      <c r="AB328">
        <v>0.66666666666666663</v>
      </c>
      <c r="AF328" s="2">
        <v>45104</v>
      </c>
      <c r="AG328">
        <v>2</v>
      </c>
      <c r="AH328">
        <v>13</v>
      </c>
      <c r="AI328">
        <v>1</v>
      </c>
      <c r="AU328">
        <v>3</v>
      </c>
      <c r="AV328">
        <v>16</v>
      </c>
      <c r="AW328">
        <v>5.333333333333333</v>
      </c>
    </row>
    <row r="329" spans="1:49" x14ac:dyDescent="0.3">
      <c r="A329" s="2">
        <v>45105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12</v>
      </c>
      <c r="W329">
        <v>10</v>
      </c>
      <c r="X329">
        <v>2</v>
      </c>
      <c r="Y329">
        <v>0</v>
      </c>
      <c r="Z329">
        <v>24</v>
      </c>
      <c r="AA329">
        <v>24</v>
      </c>
      <c r="AB329">
        <v>1</v>
      </c>
      <c r="AF329" s="2">
        <v>45105</v>
      </c>
      <c r="AG329">
        <v>12</v>
      </c>
      <c r="AH329">
        <v>10</v>
      </c>
      <c r="AI329">
        <v>2</v>
      </c>
      <c r="AU329">
        <v>3</v>
      </c>
      <c r="AV329">
        <v>24</v>
      </c>
      <c r="AW329">
        <v>8</v>
      </c>
    </row>
    <row r="330" spans="1:49" x14ac:dyDescent="0.3">
      <c r="A330" s="2">
        <v>45106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4</v>
      </c>
      <c r="V330">
        <v>14</v>
      </c>
      <c r="W330">
        <v>7</v>
      </c>
      <c r="X330">
        <v>0</v>
      </c>
      <c r="Y330">
        <v>0</v>
      </c>
      <c r="Z330">
        <v>24</v>
      </c>
      <c r="AA330">
        <v>29</v>
      </c>
      <c r="AB330">
        <v>1.208333333333333</v>
      </c>
      <c r="AF330" s="2">
        <v>45106</v>
      </c>
      <c r="AG330">
        <v>4</v>
      </c>
      <c r="AH330">
        <v>4</v>
      </c>
      <c r="AI330">
        <v>14</v>
      </c>
      <c r="AJ330">
        <v>7</v>
      </c>
      <c r="AU330">
        <v>4</v>
      </c>
      <c r="AV330">
        <v>29</v>
      </c>
      <c r="AW330">
        <v>7.25</v>
      </c>
    </row>
    <row r="331" spans="1:49" x14ac:dyDescent="0.3">
      <c r="A331" s="2">
        <v>45108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24</v>
      </c>
      <c r="AA331">
        <v>14</v>
      </c>
      <c r="AB331">
        <v>0.58333333333333337</v>
      </c>
      <c r="AF331" s="2">
        <v>45108</v>
      </c>
      <c r="AG331">
        <v>12</v>
      </c>
      <c r="AH331">
        <v>2</v>
      </c>
      <c r="AU331">
        <v>2</v>
      </c>
      <c r="AV331">
        <v>14</v>
      </c>
      <c r="AW331">
        <v>7</v>
      </c>
    </row>
    <row r="332" spans="1:49" x14ac:dyDescent="0.3">
      <c r="A332" s="2">
        <v>45109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24</v>
      </c>
      <c r="AA332">
        <v>1</v>
      </c>
      <c r="AB332">
        <v>4.1666666666666657E-2</v>
      </c>
      <c r="AF332" s="2">
        <v>45109</v>
      </c>
      <c r="AG332">
        <v>1</v>
      </c>
      <c r="AU332">
        <v>1</v>
      </c>
      <c r="AV332">
        <v>1</v>
      </c>
      <c r="AW332">
        <v>1</v>
      </c>
    </row>
    <row r="333" spans="1:49" x14ac:dyDescent="0.3">
      <c r="A333" s="2">
        <v>45111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24</v>
      </c>
      <c r="AA333">
        <v>1</v>
      </c>
      <c r="AB333">
        <v>4.1666666666666657E-2</v>
      </c>
      <c r="AF333" s="2">
        <v>45111</v>
      </c>
      <c r="AG333">
        <v>1</v>
      </c>
      <c r="AU333">
        <v>1</v>
      </c>
      <c r="AV333">
        <v>1</v>
      </c>
      <c r="AW333">
        <v>1</v>
      </c>
    </row>
    <row r="334" spans="1:49" x14ac:dyDescent="0.3">
      <c r="A334" s="2">
        <v>45113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24</v>
      </c>
      <c r="AA334">
        <v>2</v>
      </c>
      <c r="AB334">
        <v>8.3333333333333329E-2</v>
      </c>
      <c r="AF334" s="2">
        <v>45113</v>
      </c>
      <c r="AG334">
        <v>1</v>
      </c>
      <c r="AH334">
        <v>1</v>
      </c>
      <c r="AU334">
        <v>2</v>
      </c>
      <c r="AV334">
        <v>2</v>
      </c>
      <c r="AW334">
        <v>1</v>
      </c>
    </row>
    <row r="335" spans="1:49" x14ac:dyDescent="0.3">
      <c r="A335" s="2">
        <v>45114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24</v>
      </c>
      <c r="AA335">
        <v>2</v>
      </c>
      <c r="AB335">
        <v>8.3333333333333329E-2</v>
      </c>
      <c r="AF335" s="2">
        <v>45114</v>
      </c>
      <c r="AG335">
        <v>1</v>
      </c>
      <c r="AH335">
        <v>1</v>
      </c>
      <c r="AU335">
        <v>2</v>
      </c>
      <c r="AV335">
        <v>2</v>
      </c>
      <c r="AW335">
        <v>1</v>
      </c>
    </row>
    <row r="336" spans="1:49" x14ac:dyDescent="0.3">
      <c r="A336" s="2">
        <v>45115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</v>
      </c>
      <c r="S336">
        <v>14</v>
      </c>
      <c r="T336">
        <v>3</v>
      </c>
      <c r="U336">
        <v>2</v>
      </c>
      <c r="V336">
        <v>0</v>
      </c>
      <c r="W336">
        <v>1</v>
      </c>
      <c r="X336">
        <v>2</v>
      </c>
      <c r="Y336">
        <v>0</v>
      </c>
      <c r="Z336">
        <v>24</v>
      </c>
      <c r="AA336">
        <v>25</v>
      </c>
      <c r="AB336">
        <v>1.041666666666667</v>
      </c>
      <c r="AF336" s="2">
        <v>45115</v>
      </c>
      <c r="AG336">
        <v>1</v>
      </c>
      <c r="AH336">
        <v>2</v>
      </c>
      <c r="AI336">
        <v>14</v>
      </c>
      <c r="AJ336">
        <v>3</v>
      </c>
      <c r="AK336">
        <v>2</v>
      </c>
      <c r="AL336">
        <v>1</v>
      </c>
      <c r="AM336">
        <v>2</v>
      </c>
      <c r="AU336">
        <v>7</v>
      </c>
      <c r="AV336">
        <v>25</v>
      </c>
      <c r="AW336">
        <v>3.5714285714285721</v>
      </c>
    </row>
    <row r="337" spans="1:49" x14ac:dyDescent="0.3">
      <c r="A337" s="2">
        <v>45116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24</v>
      </c>
      <c r="AA337">
        <v>2</v>
      </c>
      <c r="AB337">
        <v>8.3333333333333329E-2</v>
      </c>
      <c r="AF337" s="2">
        <v>45116</v>
      </c>
      <c r="AG337">
        <v>1</v>
      </c>
      <c r="AH337">
        <v>1</v>
      </c>
      <c r="AU337">
        <v>2</v>
      </c>
      <c r="AV337">
        <v>2</v>
      </c>
      <c r="AW337">
        <v>1</v>
      </c>
    </row>
    <row r="338" spans="1:49" x14ac:dyDescent="0.3">
      <c r="A338" s="2">
        <v>45119</v>
      </c>
      <c r="B338">
        <v>0</v>
      </c>
      <c r="C338">
        <v>0</v>
      </c>
      <c r="D338">
        <v>0</v>
      </c>
      <c r="E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16</v>
      </c>
      <c r="W338">
        <v>5</v>
      </c>
      <c r="X338">
        <v>0</v>
      </c>
      <c r="Y338">
        <v>0</v>
      </c>
      <c r="Z338">
        <v>22</v>
      </c>
      <c r="AA338">
        <v>21</v>
      </c>
      <c r="AB338">
        <v>0.95454545454545459</v>
      </c>
      <c r="AF338" s="2">
        <v>45119</v>
      </c>
      <c r="AG338">
        <v>16</v>
      </c>
      <c r="AH338">
        <v>5</v>
      </c>
      <c r="AU338">
        <v>2</v>
      </c>
      <c r="AV338">
        <v>21</v>
      </c>
      <c r="AW338">
        <v>10.5</v>
      </c>
    </row>
    <row r="339" spans="1:49" x14ac:dyDescent="0.3">
      <c r="A339" s="2">
        <v>45120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24</v>
      </c>
      <c r="AA339">
        <v>1</v>
      </c>
      <c r="AB339">
        <v>4.1666666666666657E-2</v>
      </c>
      <c r="AF339" s="2">
        <v>45120</v>
      </c>
      <c r="AG339">
        <v>1</v>
      </c>
      <c r="AU339">
        <v>1</v>
      </c>
      <c r="AV339">
        <v>1</v>
      </c>
      <c r="AW339">
        <v>1</v>
      </c>
    </row>
    <row r="340" spans="1:49" x14ac:dyDescent="0.3">
      <c r="A340" s="2">
        <v>45132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24</v>
      </c>
      <c r="AA340">
        <v>1</v>
      </c>
      <c r="AB340">
        <v>4.1666666666666657E-2</v>
      </c>
      <c r="AF340" s="2">
        <v>45132</v>
      </c>
      <c r="AG340">
        <v>1</v>
      </c>
      <c r="AU340">
        <v>1</v>
      </c>
      <c r="AV340">
        <v>1</v>
      </c>
      <c r="AW340">
        <v>1</v>
      </c>
    </row>
    <row r="341" spans="1:49" x14ac:dyDescent="0.3">
      <c r="A341" s="2">
        <v>45133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24</v>
      </c>
      <c r="AA341">
        <v>1</v>
      </c>
      <c r="AB341">
        <v>4.1666666666666657E-2</v>
      </c>
      <c r="AF341" s="2">
        <v>45133</v>
      </c>
      <c r="AG341">
        <v>1</v>
      </c>
      <c r="AU341">
        <v>1</v>
      </c>
      <c r="AV341">
        <v>1</v>
      </c>
      <c r="AW341">
        <v>1</v>
      </c>
    </row>
    <row r="342" spans="1:49" x14ac:dyDescent="0.3">
      <c r="A342" s="2">
        <v>45141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26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24</v>
      </c>
      <c r="AA342">
        <v>28</v>
      </c>
      <c r="AB342">
        <v>1.166666666666667</v>
      </c>
      <c r="AF342" s="2">
        <v>45141</v>
      </c>
      <c r="AG342">
        <v>1</v>
      </c>
      <c r="AH342">
        <v>1</v>
      </c>
      <c r="AI342">
        <v>26</v>
      </c>
      <c r="AU342">
        <v>3</v>
      </c>
      <c r="AV342">
        <v>28</v>
      </c>
      <c r="AW342">
        <v>9.3333333333333339</v>
      </c>
    </row>
    <row r="343" spans="1:49" x14ac:dyDescent="0.3">
      <c r="A343" s="2">
        <v>45142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24</v>
      </c>
      <c r="AA343">
        <v>1</v>
      </c>
      <c r="AB343">
        <v>4.1666666666666657E-2</v>
      </c>
      <c r="AF343" s="2">
        <v>45142</v>
      </c>
      <c r="AG343">
        <v>1</v>
      </c>
      <c r="AU343">
        <v>1</v>
      </c>
      <c r="AV343">
        <v>1</v>
      </c>
      <c r="AW343">
        <v>1</v>
      </c>
    </row>
    <row r="344" spans="1:49" x14ac:dyDescent="0.3">
      <c r="A344" s="2">
        <v>45158</v>
      </c>
      <c r="G344">
        <v>0</v>
      </c>
      <c r="H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18</v>
      </c>
      <c r="AA344">
        <v>1</v>
      </c>
      <c r="AB344">
        <v>5.5555555555555552E-2</v>
      </c>
      <c r="AF344" s="2">
        <v>45158</v>
      </c>
      <c r="AG344">
        <v>1</v>
      </c>
      <c r="AU344">
        <v>1</v>
      </c>
      <c r="AV344">
        <v>1</v>
      </c>
      <c r="AW344">
        <v>1</v>
      </c>
    </row>
    <row r="345" spans="1:49" x14ac:dyDescent="0.3">
      <c r="A345" s="2">
        <v>45163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24</v>
      </c>
      <c r="AA345">
        <v>1</v>
      </c>
      <c r="AB345">
        <v>4.1666666666666657E-2</v>
      </c>
      <c r="AF345" s="2">
        <v>45163</v>
      </c>
      <c r="AG345">
        <v>1</v>
      </c>
      <c r="AU345">
        <v>1</v>
      </c>
      <c r="AV345">
        <v>1</v>
      </c>
      <c r="AW345">
        <v>1</v>
      </c>
    </row>
    <row r="346" spans="1:49" x14ac:dyDescent="0.3">
      <c r="A346" s="2">
        <v>45164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0</v>
      </c>
      <c r="Z346">
        <v>23</v>
      </c>
      <c r="AA346">
        <v>1</v>
      </c>
      <c r="AB346">
        <v>4.3478260869565223E-2</v>
      </c>
      <c r="AF346" s="2">
        <v>45164</v>
      </c>
      <c r="AG346">
        <v>1</v>
      </c>
      <c r="AU346">
        <v>1</v>
      </c>
      <c r="AV346">
        <v>1</v>
      </c>
      <c r="AW346">
        <v>1</v>
      </c>
    </row>
    <row r="347" spans="1:49" x14ac:dyDescent="0.3">
      <c r="A347" s="2">
        <v>45165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23</v>
      </c>
      <c r="AA347">
        <v>11</v>
      </c>
      <c r="AB347">
        <v>0.47826086956521741</v>
      </c>
      <c r="AF347" s="2">
        <v>45165</v>
      </c>
      <c r="AG347">
        <v>10</v>
      </c>
      <c r="AH347">
        <v>1</v>
      </c>
      <c r="AU347">
        <v>2</v>
      </c>
      <c r="AV347">
        <v>11</v>
      </c>
      <c r="AW347">
        <v>5.5</v>
      </c>
    </row>
    <row r="348" spans="1:49" x14ac:dyDescent="0.3">
      <c r="A348" s="2">
        <v>45166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24</v>
      </c>
      <c r="AA348">
        <v>1</v>
      </c>
      <c r="AB348">
        <v>4.1666666666666657E-2</v>
      </c>
      <c r="AF348" s="2">
        <v>45166</v>
      </c>
      <c r="AG348">
        <v>1</v>
      </c>
      <c r="AU348">
        <v>1</v>
      </c>
      <c r="AV348">
        <v>1</v>
      </c>
      <c r="AW348">
        <v>1</v>
      </c>
    </row>
    <row r="349" spans="1:49" x14ac:dyDescent="0.3">
      <c r="A349" s="2">
        <v>45170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24</v>
      </c>
      <c r="AA349">
        <v>2</v>
      </c>
      <c r="AB349">
        <v>8.3333333333333329E-2</v>
      </c>
      <c r="AF349" s="2">
        <v>45170</v>
      </c>
      <c r="AG349">
        <v>1</v>
      </c>
      <c r="AH349">
        <v>1</v>
      </c>
      <c r="AU349">
        <v>2</v>
      </c>
      <c r="AV349">
        <v>2</v>
      </c>
      <c r="AW349">
        <v>1</v>
      </c>
    </row>
    <row r="350" spans="1:49" x14ac:dyDescent="0.3">
      <c r="A350" s="2">
        <v>45177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24</v>
      </c>
      <c r="AA350">
        <v>2</v>
      </c>
      <c r="AB350">
        <v>8.3333333333333329E-2</v>
      </c>
      <c r="AF350" s="2">
        <v>45177</v>
      </c>
      <c r="AG350">
        <v>2</v>
      </c>
      <c r="AU350">
        <v>1</v>
      </c>
      <c r="AV350">
        <v>2</v>
      </c>
      <c r="AW350">
        <v>2</v>
      </c>
    </row>
    <row r="351" spans="1:49" x14ac:dyDescent="0.3">
      <c r="A351" s="2">
        <v>45189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7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24</v>
      </c>
      <c r="AA351">
        <v>12</v>
      </c>
      <c r="AB351">
        <v>0.5</v>
      </c>
      <c r="AF351" s="2">
        <v>45189</v>
      </c>
      <c r="AG351">
        <v>3</v>
      </c>
      <c r="AH351">
        <v>7</v>
      </c>
      <c r="AI351">
        <v>2</v>
      </c>
      <c r="AU351">
        <v>3</v>
      </c>
      <c r="AV351">
        <v>12</v>
      </c>
      <c r="AW351">
        <v>4</v>
      </c>
    </row>
    <row r="352" spans="1:49" x14ac:dyDescent="0.3">
      <c r="A352" s="2">
        <v>45190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24</v>
      </c>
      <c r="AA352">
        <v>3</v>
      </c>
      <c r="AB352">
        <v>0.125</v>
      </c>
      <c r="AF352" s="2">
        <v>45190</v>
      </c>
      <c r="AG352">
        <v>2</v>
      </c>
      <c r="AH352">
        <v>1</v>
      </c>
      <c r="AU352">
        <v>2</v>
      </c>
      <c r="AV352">
        <v>3</v>
      </c>
      <c r="AW352">
        <v>1.5</v>
      </c>
    </row>
    <row r="353" spans="1:49" x14ac:dyDescent="0.3">
      <c r="A353" s="2">
        <v>45199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24</v>
      </c>
      <c r="AA353">
        <v>1</v>
      </c>
      <c r="AB353">
        <v>4.1666666666666657E-2</v>
      </c>
      <c r="AF353" s="2">
        <v>45199</v>
      </c>
      <c r="AG353">
        <v>1</v>
      </c>
      <c r="AU353">
        <v>1</v>
      </c>
      <c r="AV353">
        <v>1</v>
      </c>
      <c r="AW353">
        <v>1</v>
      </c>
    </row>
    <row r="354" spans="1:49" x14ac:dyDescent="0.3">
      <c r="A354" s="2">
        <v>45206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24</v>
      </c>
      <c r="AA354">
        <v>4</v>
      </c>
      <c r="AB354">
        <v>0.16666666666666671</v>
      </c>
      <c r="AF354" s="2">
        <v>45206</v>
      </c>
      <c r="AG354">
        <v>4</v>
      </c>
      <c r="AU354">
        <v>1</v>
      </c>
      <c r="AV354">
        <v>4</v>
      </c>
      <c r="AW354">
        <v>4</v>
      </c>
    </row>
    <row r="355" spans="1:49" x14ac:dyDescent="0.3">
      <c r="A355" s="2">
        <v>45210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24</v>
      </c>
      <c r="AA355">
        <v>2</v>
      </c>
      <c r="AB355">
        <v>8.3333333333333329E-2</v>
      </c>
      <c r="AF355" s="2">
        <v>45210</v>
      </c>
      <c r="AG355">
        <v>2</v>
      </c>
      <c r="AU355">
        <v>1</v>
      </c>
      <c r="AV355">
        <v>2</v>
      </c>
      <c r="AW355">
        <v>2</v>
      </c>
    </row>
    <row r="356" spans="1:49" x14ac:dyDescent="0.3">
      <c r="A356" s="2">
        <v>45212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7</v>
      </c>
      <c r="V356">
        <v>0</v>
      </c>
      <c r="W356">
        <v>0</v>
      </c>
      <c r="X356">
        <v>0</v>
      </c>
      <c r="Y356">
        <v>0</v>
      </c>
      <c r="Z356">
        <v>24</v>
      </c>
      <c r="AA356">
        <v>7</v>
      </c>
      <c r="AB356">
        <v>0.29166666666666669</v>
      </c>
      <c r="AF356" s="2">
        <v>45212</v>
      </c>
      <c r="AG356">
        <v>7</v>
      </c>
      <c r="AU356">
        <v>1</v>
      </c>
      <c r="AV356">
        <v>7</v>
      </c>
      <c r="AW356">
        <v>7</v>
      </c>
    </row>
    <row r="357" spans="1:49" x14ac:dyDescent="0.3">
      <c r="A357" s="2">
        <v>45213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24</v>
      </c>
      <c r="AA357">
        <v>2</v>
      </c>
      <c r="AB357">
        <v>8.3333333333333329E-2</v>
      </c>
      <c r="AF357" s="2">
        <v>45213</v>
      </c>
      <c r="AG357">
        <v>2</v>
      </c>
      <c r="AU357">
        <v>1</v>
      </c>
      <c r="AV357">
        <v>2</v>
      </c>
      <c r="AW357">
        <v>2</v>
      </c>
    </row>
    <row r="358" spans="1:49" x14ac:dyDescent="0.3">
      <c r="A358" s="2">
        <v>45214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24</v>
      </c>
      <c r="AA358">
        <v>1</v>
      </c>
      <c r="AB358">
        <v>4.1666666666666657E-2</v>
      </c>
      <c r="AF358" s="2">
        <v>45214</v>
      </c>
      <c r="AG358">
        <v>1</v>
      </c>
      <c r="AU358">
        <v>1</v>
      </c>
      <c r="AV358">
        <v>1</v>
      </c>
      <c r="AW358">
        <v>1</v>
      </c>
    </row>
    <row r="359" spans="1:49" x14ac:dyDescent="0.3">
      <c r="A359" s="2">
        <v>45219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23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24</v>
      </c>
      <c r="AA359">
        <v>24</v>
      </c>
      <c r="AB359">
        <v>1</v>
      </c>
      <c r="AF359" s="2">
        <v>45219</v>
      </c>
      <c r="AG359">
        <v>23</v>
      </c>
      <c r="AH359">
        <v>1</v>
      </c>
      <c r="AU359">
        <v>2</v>
      </c>
      <c r="AV359">
        <v>24</v>
      </c>
      <c r="AW359">
        <v>12</v>
      </c>
    </row>
    <row r="360" spans="1:49" x14ac:dyDescent="0.3">
      <c r="A360" s="2">
        <v>45225</v>
      </c>
      <c r="B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Z360">
        <v>6</v>
      </c>
      <c r="AA360">
        <v>1</v>
      </c>
      <c r="AB360">
        <v>0.16666666666666671</v>
      </c>
      <c r="AF360" s="2">
        <v>45225</v>
      </c>
      <c r="AG360">
        <v>1</v>
      </c>
      <c r="AU360">
        <v>1</v>
      </c>
      <c r="AV360">
        <v>1</v>
      </c>
      <c r="AW360">
        <v>1</v>
      </c>
    </row>
    <row r="361" spans="1:49" x14ac:dyDescent="0.3">
      <c r="A361" s="2">
        <v>45230</v>
      </c>
      <c r="B361">
        <v>0</v>
      </c>
      <c r="C361">
        <v>0</v>
      </c>
      <c r="D361">
        <v>0</v>
      </c>
      <c r="E361">
        <v>0</v>
      </c>
      <c r="Q361">
        <v>0</v>
      </c>
      <c r="R361">
        <v>9</v>
      </c>
      <c r="S361">
        <v>3</v>
      </c>
      <c r="T361">
        <v>0</v>
      </c>
      <c r="Z361">
        <v>8</v>
      </c>
      <c r="AA361">
        <v>12</v>
      </c>
      <c r="AB361">
        <v>1.5</v>
      </c>
      <c r="AF361" s="2">
        <v>45230</v>
      </c>
      <c r="AG361">
        <v>9</v>
      </c>
      <c r="AH361">
        <v>3</v>
      </c>
      <c r="AU361">
        <v>2</v>
      </c>
      <c r="AV361">
        <v>12</v>
      </c>
      <c r="AW361">
        <v>6</v>
      </c>
    </row>
    <row r="362" spans="1:49" x14ac:dyDescent="0.3">
      <c r="A362" s="2">
        <v>45232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17</v>
      </c>
      <c r="R362">
        <v>1</v>
      </c>
      <c r="S362">
        <v>0</v>
      </c>
      <c r="T362">
        <v>0</v>
      </c>
      <c r="U362">
        <v>0</v>
      </c>
      <c r="V362">
        <v>0</v>
      </c>
      <c r="Z362">
        <v>15</v>
      </c>
      <c r="AA362">
        <v>19</v>
      </c>
      <c r="AB362">
        <v>1.2666666666666671</v>
      </c>
      <c r="AF362" s="2">
        <v>45232</v>
      </c>
      <c r="AG362">
        <v>1</v>
      </c>
      <c r="AH362">
        <v>17</v>
      </c>
      <c r="AI362">
        <v>1</v>
      </c>
      <c r="AU362">
        <v>3</v>
      </c>
      <c r="AV362">
        <v>19</v>
      </c>
      <c r="AW362">
        <v>6.333333333333333</v>
      </c>
    </row>
    <row r="363" spans="1:49" x14ac:dyDescent="0.3">
      <c r="A363" s="2">
        <v>45233</v>
      </c>
      <c r="S363">
        <v>30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7</v>
      </c>
      <c r="AA363">
        <v>31</v>
      </c>
      <c r="AB363">
        <v>4.4285714285714288</v>
      </c>
      <c r="AF363" s="2">
        <v>45233</v>
      </c>
      <c r="AG363">
        <v>30</v>
      </c>
      <c r="AH363">
        <v>1</v>
      </c>
      <c r="AU363">
        <v>2</v>
      </c>
      <c r="AV363">
        <v>31</v>
      </c>
      <c r="AW363">
        <v>15.5</v>
      </c>
    </row>
    <row r="364" spans="1:49" x14ac:dyDescent="0.3">
      <c r="A364" s="2">
        <v>45234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</v>
      </c>
      <c r="S364">
        <v>14</v>
      </c>
      <c r="T364">
        <v>16</v>
      </c>
      <c r="U364">
        <v>15</v>
      </c>
      <c r="V364">
        <v>7</v>
      </c>
      <c r="W364">
        <v>0</v>
      </c>
      <c r="X364">
        <v>3</v>
      </c>
      <c r="Y364">
        <v>3</v>
      </c>
      <c r="Z364">
        <v>24</v>
      </c>
      <c r="AA364">
        <v>62</v>
      </c>
      <c r="AB364">
        <v>2.583333333333333</v>
      </c>
      <c r="AF364" s="2">
        <v>45234</v>
      </c>
      <c r="AG364">
        <v>1</v>
      </c>
      <c r="AH364">
        <v>3</v>
      </c>
      <c r="AI364">
        <v>14</v>
      </c>
      <c r="AJ364">
        <v>16</v>
      </c>
      <c r="AK364">
        <v>15</v>
      </c>
      <c r="AL364">
        <v>7</v>
      </c>
      <c r="AM364">
        <v>3</v>
      </c>
      <c r="AN364">
        <v>3</v>
      </c>
      <c r="AU364">
        <v>8</v>
      </c>
      <c r="AV364">
        <v>62</v>
      </c>
      <c r="AW364">
        <v>7.75</v>
      </c>
    </row>
    <row r="365" spans="1:49" x14ac:dyDescent="0.3">
      <c r="A365" s="2">
        <v>45235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11</v>
      </c>
      <c r="Q365">
        <v>17</v>
      </c>
      <c r="R365">
        <v>0</v>
      </c>
      <c r="S365">
        <v>0</v>
      </c>
      <c r="T365">
        <v>0</v>
      </c>
      <c r="U365">
        <v>0</v>
      </c>
      <c r="Z365">
        <v>20</v>
      </c>
      <c r="AA365">
        <v>32</v>
      </c>
      <c r="AB365">
        <v>1.6</v>
      </c>
      <c r="AF365" s="2">
        <v>45235</v>
      </c>
      <c r="AG365">
        <v>4</v>
      </c>
      <c r="AH365">
        <v>11</v>
      </c>
      <c r="AI365">
        <v>17</v>
      </c>
      <c r="AU365">
        <v>3</v>
      </c>
      <c r="AV365">
        <v>32</v>
      </c>
      <c r="AW365">
        <v>10.66666666666667</v>
      </c>
    </row>
    <row r="366" spans="1:49" x14ac:dyDescent="0.3">
      <c r="A366" s="2">
        <v>45239</v>
      </c>
      <c r="R366">
        <v>3</v>
      </c>
      <c r="S366">
        <v>37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8</v>
      </c>
      <c r="AA366">
        <v>41</v>
      </c>
      <c r="AB366">
        <v>5.125</v>
      </c>
      <c r="AF366" s="2">
        <v>45239</v>
      </c>
      <c r="AG366">
        <v>3</v>
      </c>
      <c r="AH366">
        <v>37</v>
      </c>
      <c r="AI366">
        <v>1</v>
      </c>
      <c r="AU366">
        <v>3</v>
      </c>
      <c r="AV366">
        <v>41</v>
      </c>
      <c r="AW366">
        <v>13.66666666666667</v>
      </c>
    </row>
    <row r="367" spans="1:49" x14ac:dyDescent="0.3">
      <c r="A367" s="2">
        <v>45240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24</v>
      </c>
      <c r="AA367">
        <v>2</v>
      </c>
      <c r="AB367">
        <v>8.3333333333333329E-2</v>
      </c>
      <c r="AF367" s="2">
        <v>45240</v>
      </c>
      <c r="AG367">
        <v>2</v>
      </c>
      <c r="AU367">
        <v>1</v>
      </c>
      <c r="AV367">
        <v>2</v>
      </c>
      <c r="AW367">
        <v>2</v>
      </c>
    </row>
    <row r="368" spans="1:49" x14ac:dyDescent="0.3">
      <c r="A368" s="2">
        <v>45241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24</v>
      </c>
      <c r="AA368">
        <v>1</v>
      </c>
      <c r="AB368">
        <v>4.1666666666666657E-2</v>
      </c>
      <c r="AF368" s="2">
        <v>45241</v>
      </c>
      <c r="AG368">
        <v>1</v>
      </c>
      <c r="AU368">
        <v>1</v>
      </c>
      <c r="AV368">
        <v>1</v>
      </c>
      <c r="AW368">
        <v>1</v>
      </c>
    </row>
    <row r="369" spans="1:49" x14ac:dyDescent="0.3">
      <c r="A369" s="2">
        <v>45242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24</v>
      </c>
      <c r="AA369">
        <v>1</v>
      </c>
      <c r="AB369">
        <v>4.1666666666666657E-2</v>
      </c>
      <c r="AF369" s="2">
        <v>45242</v>
      </c>
      <c r="AG369">
        <v>1</v>
      </c>
      <c r="AU369">
        <v>1</v>
      </c>
      <c r="AV369">
        <v>1</v>
      </c>
      <c r="AW369">
        <v>1</v>
      </c>
    </row>
    <row r="370" spans="1:49" x14ac:dyDescent="0.3">
      <c r="A370" s="2">
        <v>45243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R370">
        <v>0</v>
      </c>
      <c r="S370">
        <v>7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23</v>
      </c>
      <c r="AA370">
        <v>8</v>
      </c>
      <c r="AB370">
        <v>0.34782608695652167</v>
      </c>
      <c r="AF370" s="2">
        <v>45243</v>
      </c>
      <c r="AG370">
        <v>7</v>
      </c>
      <c r="AH370">
        <v>1</v>
      </c>
      <c r="AU370">
        <v>2</v>
      </c>
      <c r="AV370">
        <v>8</v>
      </c>
      <c r="AW370">
        <v>4</v>
      </c>
    </row>
    <row r="371" spans="1:49" x14ac:dyDescent="0.3">
      <c r="A371" s="2">
        <v>45244</v>
      </c>
      <c r="B371">
        <v>0</v>
      </c>
      <c r="C371">
        <v>0</v>
      </c>
      <c r="D371">
        <v>0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</v>
      </c>
      <c r="R371">
        <v>22</v>
      </c>
      <c r="S371">
        <v>55</v>
      </c>
      <c r="T371">
        <v>6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24</v>
      </c>
      <c r="AA371">
        <v>91</v>
      </c>
      <c r="AB371">
        <v>3.791666666666667</v>
      </c>
      <c r="AF371" s="2">
        <v>45244</v>
      </c>
      <c r="AG371">
        <v>2</v>
      </c>
      <c r="AH371">
        <v>4</v>
      </c>
      <c r="AI371">
        <v>22</v>
      </c>
      <c r="AJ371">
        <v>55</v>
      </c>
      <c r="AK371">
        <v>6</v>
      </c>
      <c r="AL371">
        <v>2</v>
      </c>
      <c r="AU371">
        <v>6</v>
      </c>
      <c r="AV371">
        <v>91</v>
      </c>
      <c r="AW371">
        <v>15.16666666666667</v>
      </c>
    </row>
    <row r="372" spans="1:49" x14ac:dyDescent="0.3">
      <c r="A372" s="2">
        <v>45356</v>
      </c>
      <c r="T372">
        <v>1</v>
      </c>
      <c r="U372">
        <v>0</v>
      </c>
      <c r="Z372">
        <v>2</v>
      </c>
      <c r="AA372">
        <v>1</v>
      </c>
      <c r="AB372">
        <v>0.5</v>
      </c>
      <c r="AF372" s="2">
        <v>45356</v>
      </c>
      <c r="AG372">
        <v>1</v>
      </c>
      <c r="AU372">
        <v>1</v>
      </c>
      <c r="AV372">
        <v>1</v>
      </c>
      <c r="AW372">
        <v>1</v>
      </c>
    </row>
    <row r="373" spans="1:49" x14ac:dyDescent="0.3">
      <c r="A373" s="2">
        <v>45560</v>
      </c>
      <c r="S373">
        <v>1</v>
      </c>
      <c r="Z373">
        <v>1</v>
      </c>
      <c r="AA373">
        <v>1</v>
      </c>
      <c r="AB373">
        <v>1</v>
      </c>
      <c r="AF373" s="2">
        <v>45560</v>
      </c>
      <c r="AG373">
        <v>1</v>
      </c>
      <c r="AU373">
        <v>1</v>
      </c>
      <c r="AV373">
        <v>1</v>
      </c>
      <c r="AW373">
        <v>1</v>
      </c>
    </row>
    <row r="374" spans="1:49" x14ac:dyDescent="0.3">
      <c r="A374" s="2">
        <v>45563</v>
      </c>
      <c r="I374">
        <v>4</v>
      </c>
      <c r="L374">
        <v>12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15</v>
      </c>
      <c r="AA374">
        <v>18</v>
      </c>
      <c r="AB374">
        <v>1.2</v>
      </c>
      <c r="AF374" s="2">
        <v>45563</v>
      </c>
      <c r="AG374">
        <v>4</v>
      </c>
      <c r="AH374">
        <v>12</v>
      </c>
      <c r="AI374">
        <v>2</v>
      </c>
      <c r="AU374">
        <v>3</v>
      </c>
      <c r="AV374">
        <v>18</v>
      </c>
      <c r="AW374">
        <v>6</v>
      </c>
    </row>
    <row r="375" spans="1:49" x14ac:dyDescent="0.3">
      <c r="A375" s="2">
        <v>45564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5</v>
      </c>
      <c r="T375">
        <v>5</v>
      </c>
      <c r="U375">
        <v>0</v>
      </c>
      <c r="V375">
        <v>0</v>
      </c>
      <c r="W375">
        <v>4</v>
      </c>
      <c r="X375">
        <v>2</v>
      </c>
      <c r="Y375">
        <v>0</v>
      </c>
      <c r="Z375">
        <v>24</v>
      </c>
      <c r="AA375">
        <v>16</v>
      </c>
      <c r="AB375">
        <v>0.66666666666666663</v>
      </c>
      <c r="AF375" s="2">
        <v>45564</v>
      </c>
      <c r="AG375">
        <v>5</v>
      </c>
      <c r="AH375">
        <v>5</v>
      </c>
      <c r="AI375">
        <v>4</v>
      </c>
      <c r="AJ375">
        <v>2</v>
      </c>
      <c r="AU375">
        <v>4</v>
      </c>
      <c r="AV375">
        <v>16</v>
      </c>
      <c r="AW375">
        <v>4</v>
      </c>
    </row>
    <row r="376" spans="1:49" x14ac:dyDescent="0.3">
      <c r="A376" s="2">
        <v>45565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24</v>
      </c>
      <c r="AA376">
        <v>3</v>
      </c>
      <c r="AB376">
        <v>0.125</v>
      </c>
      <c r="AF376" s="2">
        <v>45565</v>
      </c>
      <c r="AG376">
        <v>1</v>
      </c>
      <c r="AH376">
        <v>2</v>
      </c>
      <c r="AU376">
        <v>2</v>
      </c>
      <c r="AV376">
        <v>3</v>
      </c>
      <c r="AW376">
        <v>1.5</v>
      </c>
    </row>
    <row r="377" spans="1:49" x14ac:dyDescent="0.3">
      <c r="A377" s="2">
        <v>45566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24</v>
      </c>
      <c r="AA377">
        <v>2</v>
      </c>
      <c r="AB377">
        <v>8.3333333333333329E-2</v>
      </c>
      <c r="AF377" s="2">
        <v>45566</v>
      </c>
      <c r="AG377">
        <v>1</v>
      </c>
      <c r="AH377">
        <v>1</v>
      </c>
      <c r="AU377">
        <v>2</v>
      </c>
      <c r="AV377">
        <v>2</v>
      </c>
      <c r="AW377">
        <v>1</v>
      </c>
    </row>
    <row r="378" spans="1:49" x14ac:dyDescent="0.3">
      <c r="A378" s="2">
        <v>45569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15</v>
      </c>
      <c r="R378">
        <v>47</v>
      </c>
      <c r="S378">
        <v>54</v>
      </c>
      <c r="T378">
        <v>1</v>
      </c>
      <c r="U378">
        <v>5</v>
      </c>
      <c r="V378">
        <v>0</v>
      </c>
      <c r="W378">
        <v>0</v>
      </c>
      <c r="X378">
        <v>0</v>
      </c>
      <c r="Y378">
        <v>0</v>
      </c>
      <c r="Z378">
        <v>24</v>
      </c>
      <c r="AA378">
        <v>122</v>
      </c>
      <c r="AB378">
        <v>5.083333333333333</v>
      </c>
      <c r="AF378" s="2">
        <v>45569</v>
      </c>
      <c r="AG378">
        <v>15</v>
      </c>
      <c r="AH378">
        <v>47</v>
      </c>
      <c r="AI378">
        <v>54</v>
      </c>
      <c r="AJ378">
        <v>1</v>
      </c>
      <c r="AK378">
        <v>5</v>
      </c>
      <c r="AU378">
        <v>5</v>
      </c>
      <c r="AV378">
        <v>122</v>
      </c>
      <c r="AW378">
        <v>24.4</v>
      </c>
    </row>
    <row r="379" spans="1:49" x14ac:dyDescent="0.3">
      <c r="A379" s="2">
        <v>45570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11</v>
      </c>
      <c r="R379">
        <v>2</v>
      </c>
      <c r="S379">
        <v>52</v>
      </c>
      <c r="T379">
        <v>4</v>
      </c>
      <c r="U379">
        <v>3</v>
      </c>
      <c r="V379">
        <v>0</v>
      </c>
      <c r="W379">
        <v>0</v>
      </c>
      <c r="X379">
        <v>0</v>
      </c>
      <c r="Y379">
        <v>7</v>
      </c>
      <c r="Z379">
        <v>24</v>
      </c>
      <c r="AA379">
        <v>80</v>
      </c>
      <c r="AB379">
        <v>3.333333333333333</v>
      </c>
      <c r="AF379" s="2">
        <v>45570</v>
      </c>
      <c r="AG379">
        <v>1</v>
      </c>
      <c r="AH379">
        <v>11</v>
      </c>
      <c r="AI379">
        <v>2</v>
      </c>
      <c r="AJ379">
        <v>52</v>
      </c>
      <c r="AK379">
        <v>4</v>
      </c>
      <c r="AL379">
        <v>3</v>
      </c>
      <c r="AM379">
        <v>7</v>
      </c>
      <c r="AU379">
        <v>7</v>
      </c>
      <c r="AV379">
        <v>80</v>
      </c>
      <c r="AW379">
        <v>11.428571428571431</v>
      </c>
    </row>
    <row r="380" spans="1:49" x14ac:dyDescent="0.3">
      <c r="A380" s="2">
        <v>45571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24</v>
      </c>
      <c r="AA380">
        <v>4</v>
      </c>
      <c r="AB380">
        <v>0.16666666666666671</v>
      </c>
      <c r="AF380" s="2">
        <v>45571</v>
      </c>
      <c r="AG380">
        <v>4</v>
      </c>
      <c r="AU380">
        <v>1</v>
      </c>
      <c r="AV380">
        <v>4</v>
      </c>
      <c r="AW380">
        <v>4</v>
      </c>
    </row>
    <row r="381" spans="1:49" x14ac:dyDescent="0.3">
      <c r="A381" s="2">
        <v>45573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9</v>
      </c>
      <c r="U381">
        <v>0</v>
      </c>
      <c r="V381">
        <v>0</v>
      </c>
      <c r="Z381">
        <v>20</v>
      </c>
      <c r="AA381">
        <v>9</v>
      </c>
      <c r="AB381">
        <v>0.45</v>
      </c>
      <c r="AF381" s="2">
        <v>45573</v>
      </c>
      <c r="AG381">
        <v>9</v>
      </c>
      <c r="AU381">
        <v>1</v>
      </c>
      <c r="AV381">
        <v>9</v>
      </c>
      <c r="AW381">
        <v>9</v>
      </c>
    </row>
    <row r="382" spans="1:49" x14ac:dyDescent="0.3">
      <c r="A382" s="2">
        <v>45574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22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16</v>
      </c>
      <c r="AA382">
        <v>23</v>
      </c>
      <c r="AB382">
        <v>1.4375</v>
      </c>
      <c r="AF382" s="2">
        <v>45574</v>
      </c>
      <c r="AG382">
        <v>22</v>
      </c>
      <c r="AH382">
        <v>1</v>
      </c>
      <c r="AU382">
        <v>2</v>
      </c>
      <c r="AV382">
        <v>23</v>
      </c>
      <c r="AW382">
        <v>11.5</v>
      </c>
    </row>
    <row r="383" spans="1:49" x14ac:dyDescent="0.3">
      <c r="A383" s="2">
        <v>45575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8</v>
      </c>
      <c r="S383">
        <v>17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24</v>
      </c>
      <c r="AA383">
        <v>29</v>
      </c>
      <c r="AB383">
        <v>1.208333333333333</v>
      </c>
      <c r="AF383" s="2">
        <v>45575</v>
      </c>
      <c r="AG383">
        <v>1</v>
      </c>
      <c r="AH383">
        <v>8</v>
      </c>
      <c r="AI383">
        <v>17</v>
      </c>
      <c r="AJ383">
        <v>3</v>
      </c>
      <c r="AU383">
        <v>4</v>
      </c>
      <c r="AV383">
        <v>29</v>
      </c>
      <c r="AW383">
        <v>7.25</v>
      </c>
    </row>
    <row r="384" spans="1:49" x14ac:dyDescent="0.3">
      <c r="A384" s="2">
        <v>45576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24</v>
      </c>
      <c r="AA384">
        <v>3</v>
      </c>
      <c r="AB384">
        <v>0.125</v>
      </c>
      <c r="AF384" s="2">
        <v>45576</v>
      </c>
      <c r="AG384">
        <v>1</v>
      </c>
      <c r="AH384">
        <v>1</v>
      </c>
      <c r="AI384">
        <v>1</v>
      </c>
      <c r="AU384">
        <v>3</v>
      </c>
      <c r="AV384">
        <v>3</v>
      </c>
      <c r="AW384">
        <v>1</v>
      </c>
    </row>
    <row r="385" spans="1:49" x14ac:dyDescent="0.3">
      <c r="A385" s="2">
        <v>45578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39</v>
      </c>
      <c r="P385">
        <v>26</v>
      </c>
      <c r="Q385">
        <v>21</v>
      </c>
      <c r="R385">
        <v>0</v>
      </c>
      <c r="V385">
        <v>0</v>
      </c>
      <c r="W385">
        <v>0</v>
      </c>
      <c r="X385">
        <v>0</v>
      </c>
      <c r="Y385">
        <v>0</v>
      </c>
      <c r="Z385">
        <v>21</v>
      </c>
      <c r="AA385">
        <v>86</v>
      </c>
      <c r="AB385">
        <v>4.0952380952380949</v>
      </c>
      <c r="AF385" s="2">
        <v>45578</v>
      </c>
      <c r="AG385">
        <v>39</v>
      </c>
      <c r="AH385">
        <v>26</v>
      </c>
      <c r="AI385">
        <v>21</v>
      </c>
      <c r="AU385">
        <v>3</v>
      </c>
      <c r="AV385">
        <v>86</v>
      </c>
      <c r="AW385">
        <v>28.666666666666671</v>
      </c>
    </row>
    <row r="386" spans="1:49" x14ac:dyDescent="0.3">
      <c r="A386" s="2">
        <v>45579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</v>
      </c>
      <c r="V386">
        <v>34</v>
      </c>
      <c r="W386">
        <v>2</v>
      </c>
      <c r="X386">
        <v>0</v>
      </c>
      <c r="Y386">
        <v>0</v>
      </c>
      <c r="Z386">
        <v>24</v>
      </c>
      <c r="AA386">
        <v>39</v>
      </c>
      <c r="AB386">
        <v>1.625</v>
      </c>
      <c r="AF386" s="2">
        <v>45579</v>
      </c>
      <c r="AG386">
        <v>3</v>
      </c>
      <c r="AH386">
        <v>34</v>
      </c>
      <c r="AI386">
        <v>2</v>
      </c>
      <c r="AU386">
        <v>3</v>
      </c>
      <c r="AV386">
        <v>39</v>
      </c>
      <c r="AW386">
        <v>13</v>
      </c>
    </row>
    <row r="387" spans="1:49" x14ac:dyDescent="0.3">
      <c r="A387" s="2">
        <v>45580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39</v>
      </c>
      <c r="R387">
        <v>57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24</v>
      </c>
      <c r="AA387">
        <v>97</v>
      </c>
      <c r="AB387">
        <v>4.041666666666667</v>
      </c>
      <c r="AF387" s="2">
        <v>45580</v>
      </c>
      <c r="AG387">
        <v>1</v>
      </c>
      <c r="AH387">
        <v>39</v>
      </c>
      <c r="AI387">
        <v>57</v>
      </c>
      <c r="AU387">
        <v>3</v>
      </c>
      <c r="AV387">
        <v>97</v>
      </c>
      <c r="AW387">
        <v>32.333333333333343</v>
      </c>
    </row>
    <row r="388" spans="1:49" x14ac:dyDescent="0.3">
      <c r="A388" s="2">
        <v>45586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24</v>
      </c>
      <c r="AA388">
        <v>2</v>
      </c>
      <c r="AB388">
        <v>8.3333333333333329E-2</v>
      </c>
      <c r="AF388" s="2">
        <v>45586</v>
      </c>
      <c r="AG388">
        <v>2</v>
      </c>
      <c r="AU388">
        <v>1</v>
      </c>
      <c r="AV388">
        <v>2</v>
      </c>
      <c r="AW388">
        <v>2</v>
      </c>
    </row>
    <row r="389" spans="1:49" x14ac:dyDescent="0.3">
      <c r="A389" s="2">
        <v>45587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24</v>
      </c>
      <c r="AA389">
        <v>13</v>
      </c>
      <c r="AB389">
        <v>0.54166666666666663</v>
      </c>
      <c r="AF389" s="2">
        <v>45587</v>
      </c>
      <c r="AG389">
        <v>1</v>
      </c>
      <c r="AH389">
        <v>11</v>
      </c>
      <c r="AI389">
        <v>1</v>
      </c>
      <c r="AU389">
        <v>3</v>
      </c>
      <c r="AV389">
        <v>13</v>
      </c>
      <c r="AW389">
        <v>4.333333333333333</v>
      </c>
    </row>
    <row r="390" spans="1:49" x14ac:dyDescent="0.3">
      <c r="A390" s="2">
        <v>45589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</v>
      </c>
      <c r="W390">
        <v>0</v>
      </c>
      <c r="X390">
        <v>0</v>
      </c>
      <c r="Y390">
        <v>0</v>
      </c>
      <c r="Z390">
        <v>24</v>
      </c>
      <c r="AA390">
        <v>2</v>
      </c>
      <c r="AB390">
        <v>8.3333333333333329E-2</v>
      </c>
      <c r="AF390" s="2">
        <v>45589</v>
      </c>
      <c r="AG390">
        <v>2</v>
      </c>
      <c r="AU390">
        <v>1</v>
      </c>
      <c r="AV390">
        <v>2</v>
      </c>
      <c r="AW390">
        <v>2</v>
      </c>
    </row>
    <row r="391" spans="1:49" x14ac:dyDescent="0.3">
      <c r="A391" s="2">
        <v>45593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38</v>
      </c>
      <c r="R391">
        <v>7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24</v>
      </c>
      <c r="AA391">
        <v>45</v>
      </c>
      <c r="AB391">
        <v>1.875</v>
      </c>
      <c r="AF391" s="2">
        <v>45593</v>
      </c>
      <c r="AG391">
        <v>38</v>
      </c>
      <c r="AH391">
        <v>7</v>
      </c>
      <c r="AU391">
        <v>2</v>
      </c>
      <c r="AV391">
        <v>45</v>
      </c>
      <c r="AW391">
        <v>22.5</v>
      </c>
    </row>
    <row r="392" spans="1:49" x14ac:dyDescent="0.3">
      <c r="A392" s="2">
        <v>45594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24</v>
      </c>
      <c r="AA392">
        <v>3</v>
      </c>
      <c r="AB392">
        <v>0.125</v>
      </c>
      <c r="AF392" s="2">
        <v>45594</v>
      </c>
      <c r="AG392">
        <v>3</v>
      </c>
      <c r="AU392">
        <v>1</v>
      </c>
      <c r="AV392">
        <v>3</v>
      </c>
      <c r="AW392">
        <v>3</v>
      </c>
    </row>
    <row r="393" spans="1:49" x14ac:dyDescent="0.3">
      <c r="A393" s="2">
        <v>45595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9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24</v>
      </c>
      <c r="AA393">
        <v>15</v>
      </c>
      <c r="AB393">
        <v>0.625</v>
      </c>
      <c r="AF393" s="2">
        <v>45595</v>
      </c>
      <c r="AG393">
        <v>1</v>
      </c>
      <c r="AH393">
        <v>1</v>
      </c>
      <c r="AI393">
        <v>9</v>
      </c>
      <c r="AJ393">
        <v>4</v>
      </c>
      <c r="AU393">
        <v>4</v>
      </c>
      <c r="AV393">
        <v>15</v>
      </c>
      <c r="AW393">
        <v>3.75</v>
      </c>
    </row>
    <row r="394" spans="1:49" x14ac:dyDescent="0.3">
      <c r="A394" s="2">
        <v>45596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24</v>
      </c>
      <c r="AA394">
        <v>1</v>
      </c>
      <c r="AB394">
        <v>4.1666666666666657E-2</v>
      </c>
      <c r="AF394" s="2">
        <v>45596</v>
      </c>
      <c r="AG394">
        <v>1</v>
      </c>
      <c r="AU394">
        <v>1</v>
      </c>
      <c r="AV394">
        <v>1</v>
      </c>
      <c r="AW394">
        <v>1</v>
      </c>
    </row>
    <row r="395" spans="1:49" x14ac:dyDescent="0.3">
      <c r="A395" s="2">
        <v>45597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4</v>
      </c>
      <c r="R395">
        <v>118</v>
      </c>
      <c r="S395">
        <v>0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24</v>
      </c>
      <c r="AA395">
        <v>129</v>
      </c>
      <c r="AB395">
        <v>5.375</v>
      </c>
      <c r="AF395" s="2">
        <v>45597</v>
      </c>
      <c r="AG395">
        <v>4</v>
      </c>
      <c r="AH395">
        <v>118</v>
      </c>
      <c r="AI395">
        <v>7</v>
      </c>
      <c r="AU395">
        <v>3</v>
      </c>
      <c r="AV395">
        <v>129</v>
      </c>
      <c r="AW395">
        <v>43</v>
      </c>
    </row>
    <row r="396" spans="1:49" x14ac:dyDescent="0.3">
      <c r="A396" s="2">
        <v>45598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17</v>
      </c>
      <c r="Q396">
        <v>3</v>
      </c>
      <c r="R396">
        <v>6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24</v>
      </c>
      <c r="AA396">
        <v>29</v>
      </c>
      <c r="AB396">
        <v>1.208333333333333</v>
      </c>
      <c r="AF396" s="2">
        <v>45598</v>
      </c>
      <c r="AG396">
        <v>1</v>
      </c>
      <c r="AH396">
        <v>17</v>
      </c>
      <c r="AI396">
        <v>3</v>
      </c>
      <c r="AJ396">
        <v>6</v>
      </c>
      <c r="AK396">
        <v>1</v>
      </c>
      <c r="AL396">
        <v>1</v>
      </c>
      <c r="AU396">
        <v>6</v>
      </c>
      <c r="AV396">
        <v>29</v>
      </c>
      <c r="AW396">
        <v>4.833333333333333</v>
      </c>
    </row>
    <row r="397" spans="1:49" x14ac:dyDescent="0.3">
      <c r="A397" s="2">
        <v>45599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32</v>
      </c>
      <c r="P397">
        <v>22</v>
      </c>
      <c r="Q397">
        <v>7</v>
      </c>
      <c r="R397">
        <v>2</v>
      </c>
      <c r="S397">
        <v>0</v>
      </c>
      <c r="T397">
        <v>0</v>
      </c>
      <c r="U397">
        <v>1</v>
      </c>
      <c r="V397">
        <v>3</v>
      </c>
      <c r="W397">
        <v>1</v>
      </c>
      <c r="X397">
        <v>0</v>
      </c>
      <c r="Y397">
        <v>0</v>
      </c>
      <c r="Z397">
        <v>24</v>
      </c>
      <c r="AA397">
        <v>68</v>
      </c>
      <c r="AB397">
        <v>2.833333333333333</v>
      </c>
      <c r="AF397" s="2">
        <v>45599</v>
      </c>
      <c r="AG397">
        <v>32</v>
      </c>
      <c r="AH397">
        <v>22</v>
      </c>
      <c r="AI397">
        <v>7</v>
      </c>
      <c r="AJ397">
        <v>2</v>
      </c>
      <c r="AK397">
        <v>1</v>
      </c>
      <c r="AL397">
        <v>3</v>
      </c>
      <c r="AM397">
        <v>1</v>
      </c>
      <c r="AU397">
        <v>7</v>
      </c>
      <c r="AV397">
        <v>68</v>
      </c>
      <c r="AW397">
        <v>9.7142857142857135</v>
      </c>
    </row>
    <row r="398" spans="1:49" x14ac:dyDescent="0.3">
      <c r="A398" s="2">
        <v>45600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10</v>
      </c>
      <c r="V398">
        <v>7</v>
      </c>
      <c r="W398">
        <v>8</v>
      </c>
      <c r="X398">
        <v>0</v>
      </c>
      <c r="Y398">
        <v>0</v>
      </c>
      <c r="Z398">
        <v>24</v>
      </c>
      <c r="AA398">
        <v>28</v>
      </c>
      <c r="AB398">
        <v>1.166666666666667</v>
      </c>
      <c r="AF398" s="2">
        <v>45600</v>
      </c>
      <c r="AG398">
        <v>1</v>
      </c>
      <c r="AH398">
        <v>2</v>
      </c>
      <c r="AI398">
        <v>10</v>
      </c>
      <c r="AJ398">
        <v>7</v>
      </c>
      <c r="AK398">
        <v>8</v>
      </c>
      <c r="AU398">
        <v>5</v>
      </c>
      <c r="AV398">
        <v>28</v>
      </c>
      <c r="AW398">
        <v>5.6</v>
      </c>
    </row>
    <row r="399" spans="1:49" x14ac:dyDescent="0.3">
      <c r="A399" s="2">
        <v>45601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5</v>
      </c>
      <c r="R399">
        <v>20</v>
      </c>
      <c r="S399">
        <v>1</v>
      </c>
      <c r="T399">
        <v>2</v>
      </c>
      <c r="U399">
        <v>8</v>
      </c>
      <c r="V399">
        <v>6</v>
      </c>
      <c r="W399">
        <v>1</v>
      </c>
      <c r="X399">
        <v>0</v>
      </c>
      <c r="Y399">
        <v>0</v>
      </c>
      <c r="Z399">
        <v>24</v>
      </c>
      <c r="AA399">
        <v>44</v>
      </c>
      <c r="AB399">
        <v>1.833333333333333</v>
      </c>
      <c r="AF399" s="2">
        <v>45601</v>
      </c>
      <c r="AG399">
        <v>1</v>
      </c>
      <c r="AH399">
        <v>5</v>
      </c>
      <c r="AI399">
        <v>20</v>
      </c>
      <c r="AJ399">
        <v>1</v>
      </c>
      <c r="AK399">
        <v>2</v>
      </c>
      <c r="AL399">
        <v>8</v>
      </c>
      <c r="AM399">
        <v>6</v>
      </c>
      <c r="AN399">
        <v>1</v>
      </c>
      <c r="AU399">
        <v>8</v>
      </c>
      <c r="AV399">
        <v>44</v>
      </c>
      <c r="AW399">
        <v>5.5</v>
      </c>
    </row>
    <row r="400" spans="1:49" x14ac:dyDescent="0.3">
      <c r="A400" s="2">
        <v>45602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24</v>
      </c>
      <c r="AA400">
        <v>1</v>
      </c>
      <c r="AB400">
        <v>4.1666666666666657E-2</v>
      </c>
      <c r="AF400" s="2">
        <v>45602</v>
      </c>
      <c r="AG400">
        <v>1</v>
      </c>
      <c r="AU400">
        <v>1</v>
      </c>
      <c r="AV400">
        <v>1</v>
      </c>
      <c r="AW400">
        <v>1</v>
      </c>
    </row>
    <row r="401" spans="1:49" x14ac:dyDescent="0.3">
      <c r="A401" s="2">
        <v>45604</v>
      </c>
      <c r="B401">
        <v>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24</v>
      </c>
      <c r="AA401">
        <v>3</v>
      </c>
      <c r="AB401">
        <v>0.125</v>
      </c>
      <c r="AF401" s="2">
        <v>45604</v>
      </c>
      <c r="AG401">
        <v>3</v>
      </c>
      <c r="AU401">
        <v>1</v>
      </c>
      <c r="AV401">
        <v>3</v>
      </c>
      <c r="AW401">
        <v>3</v>
      </c>
    </row>
    <row r="402" spans="1:49" x14ac:dyDescent="0.3">
      <c r="A402" s="2">
        <v>45605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28</v>
      </c>
      <c r="P402">
        <v>5</v>
      </c>
      <c r="Q402">
        <v>4</v>
      </c>
      <c r="R402">
        <v>8</v>
      </c>
      <c r="S402">
        <v>4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24</v>
      </c>
      <c r="AA402">
        <v>49</v>
      </c>
      <c r="AB402">
        <v>2.041666666666667</v>
      </c>
      <c r="AF402" s="2">
        <v>45605</v>
      </c>
      <c r="AG402">
        <v>28</v>
      </c>
      <c r="AH402">
        <v>5</v>
      </c>
      <c r="AI402">
        <v>4</v>
      </c>
      <c r="AJ402">
        <v>8</v>
      </c>
      <c r="AK402">
        <v>4</v>
      </c>
      <c r="AU402">
        <v>5</v>
      </c>
      <c r="AV402">
        <v>49</v>
      </c>
      <c r="AW402">
        <v>9.8000000000000007</v>
      </c>
    </row>
    <row r="403" spans="1:49" x14ac:dyDescent="0.3">
      <c r="A403" s="2">
        <v>45606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13</v>
      </c>
      <c r="R403">
        <v>4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24</v>
      </c>
      <c r="AA403">
        <v>19</v>
      </c>
      <c r="AB403">
        <v>0.79166666666666663</v>
      </c>
      <c r="AF403" s="2">
        <v>45606</v>
      </c>
      <c r="AG403">
        <v>1</v>
      </c>
      <c r="AH403">
        <v>13</v>
      </c>
      <c r="AI403">
        <v>4</v>
      </c>
      <c r="AJ403">
        <v>1</v>
      </c>
      <c r="AU403">
        <v>4</v>
      </c>
      <c r="AV403">
        <v>19</v>
      </c>
      <c r="AW403">
        <v>4.75</v>
      </c>
    </row>
    <row r="404" spans="1:49" x14ac:dyDescent="0.3">
      <c r="A404" s="2">
        <v>45607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5</v>
      </c>
      <c r="P404">
        <v>4</v>
      </c>
      <c r="Q404">
        <v>40</v>
      </c>
      <c r="R404">
        <v>14</v>
      </c>
      <c r="S404">
        <v>12</v>
      </c>
      <c r="T404">
        <v>5</v>
      </c>
      <c r="U404">
        <v>2</v>
      </c>
      <c r="V404">
        <v>1</v>
      </c>
      <c r="W404">
        <v>0</v>
      </c>
      <c r="X404">
        <v>0</v>
      </c>
      <c r="Y404">
        <v>0</v>
      </c>
      <c r="Z404">
        <v>24</v>
      </c>
      <c r="AA404">
        <v>84</v>
      </c>
      <c r="AB404">
        <v>3.5</v>
      </c>
      <c r="AF404" s="2">
        <v>45607</v>
      </c>
      <c r="AG404">
        <v>1</v>
      </c>
      <c r="AH404">
        <v>5</v>
      </c>
      <c r="AI404">
        <v>4</v>
      </c>
      <c r="AJ404">
        <v>40</v>
      </c>
      <c r="AK404">
        <v>14</v>
      </c>
      <c r="AL404">
        <v>12</v>
      </c>
      <c r="AM404">
        <v>5</v>
      </c>
      <c r="AN404">
        <v>2</v>
      </c>
      <c r="AO404">
        <v>1</v>
      </c>
      <c r="AU404">
        <v>9</v>
      </c>
      <c r="AV404">
        <v>84</v>
      </c>
      <c r="AW404">
        <v>9.3333333333333339</v>
      </c>
    </row>
    <row r="405" spans="1:49" x14ac:dyDescent="0.3">
      <c r="A405" s="2">
        <v>45608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12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24</v>
      </c>
      <c r="AA405">
        <v>14</v>
      </c>
      <c r="AB405">
        <v>0.58333333333333337</v>
      </c>
      <c r="AF405" s="2">
        <v>45608</v>
      </c>
      <c r="AG405">
        <v>1</v>
      </c>
      <c r="AH405">
        <v>12</v>
      </c>
      <c r="AI405">
        <v>1</v>
      </c>
      <c r="AU405">
        <v>3</v>
      </c>
      <c r="AV405">
        <v>14</v>
      </c>
      <c r="AW405">
        <v>4.666666666666667</v>
      </c>
    </row>
    <row r="406" spans="1:49" x14ac:dyDescent="0.3">
      <c r="A406" s="2">
        <v>45609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24</v>
      </c>
      <c r="AA406">
        <v>1</v>
      </c>
      <c r="AB406">
        <v>4.1666666666666657E-2</v>
      </c>
      <c r="AF406" s="2">
        <v>45609</v>
      </c>
      <c r="AG406">
        <v>1</v>
      </c>
      <c r="AU406">
        <v>1</v>
      </c>
      <c r="AV406">
        <v>1</v>
      </c>
      <c r="AW406">
        <v>1</v>
      </c>
    </row>
    <row r="407" spans="1:49" x14ac:dyDescent="0.3">
      <c r="A407" s="2">
        <v>45610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25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24</v>
      </c>
      <c r="AA407">
        <v>26</v>
      </c>
      <c r="AB407">
        <v>1.083333333333333</v>
      </c>
      <c r="AF407" s="2">
        <v>45610</v>
      </c>
      <c r="AG407">
        <v>25</v>
      </c>
      <c r="AH407">
        <v>1</v>
      </c>
      <c r="AU407">
        <v>2</v>
      </c>
      <c r="AV407">
        <v>26</v>
      </c>
      <c r="AW407">
        <v>13</v>
      </c>
    </row>
    <row r="408" spans="1:49" x14ac:dyDescent="0.3">
      <c r="A408" s="2">
        <v>45611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7</v>
      </c>
      <c r="Y408">
        <v>0</v>
      </c>
      <c r="Z408">
        <v>24</v>
      </c>
      <c r="AA408">
        <v>8</v>
      </c>
      <c r="AB408">
        <v>0.33333333333333331</v>
      </c>
      <c r="AF408" s="2">
        <v>45611</v>
      </c>
      <c r="AG408">
        <v>1</v>
      </c>
      <c r="AH408">
        <v>7</v>
      </c>
      <c r="AU408">
        <v>2</v>
      </c>
      <c r="AV408">
        <v>8</v>
      </c>
      <c r="AW408">
        <v>4</v>
      </c>
    </row>
    <row r="409" spans="1:49" x14ac:dyDescent="0.3">
      <c r="A409" s="2">
        <v>45612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24</v>
      </c>
      <c r="AA409">
        <v>36</v>
      </c>
      <c r="AB409">
        <v>1.5</v>
      </c>
      <c r="AF409" s="2">
        <v>45612</v>
      </c>
      <c r="AG409">
        <v>35</v>
      </c>
      <c r="AH409">
        <v>1</v>
      </c>
      <c r="AU409">
        <v>2</v>
      </c>
      <c r="AV409">
        <v>36</v>
      </c>
      <c r="AW409">
        <v>18</v>
      </c>
    </row>
    <row r="410" spans="1:49" x14ac:dyDescent="0.3">
      <c r="A410" s="2">
        <v>45613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11</v>
      </c>
      <c r="T410">
        <v>6</v>
      </c>
      <c r="U410">
        <v>1</v>
      </c>
      <c r="V410">
        <v>4</v>
      </c>
      <c r="W410">
        <v>15</v>
      </c>
      <c r="X410">
        <v>0</v>
      </c>
      <c r="Y410">
        <v>21</v>
      </c>
      <c r="Z410">
        <v>24</v>
      </c>
      <c r="AA410">
        <v>59</v>
      </c>
      <c r="AB410">
        <v>2.458333333333333</v>
      </c>
      <c r="AF410" s="2">
        <v>45613</v>
      </c>
      <c r="AG410">
        <v>1</v>
      </c>
      <c r="AH410">
        <v>11</v>
      </c>
      <c r="AI410">
        <v>6</v>
      </c>
      <c r="AJ410">
        <v>1</v>
      </c>
      <c r="AK410">
        <v>4</v>
      </c>
      <c r="AL410">
        <v>15</v>
      </c>
      <c r="AM410">
        <v>21</v>
      </c>
      <c r="AU410">
        <v>7</v>
      </c>
      <c r="AV410">
        <v>59</v>
      </c>
      <c r="AW410">
        <v>8.4285714285714288</v>
      </c>
    </row>
    <row r="411" spans="1:49" x14ac:dyDescent="0.3">
      <c r="A411" s="2">
        <v>45617</v>
      </c>
      <c r="R411">
        <v>93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8</v>
      </c>
      <c r="AA411">
        <v>93</v>
      </c>
      <c r="AB411">
        <v>11.625</v>
      </c>
      <c r="AF411" s="2">
        <v>45617</v>
      </c>
      <c r="AG411">
        <v>93</v>
      </c>
      <c r="AU411">
        <v>1</v>
      </c>
      <c r="AV411">
        <v>93</v>
      </c>
      <c r="AW411">
        <v>93</v>
      </c>
    </row>
    <row r="412" spans="1:49" x14ac:dyDescent="0.3">
      <c r="A412" s="2">
        <v>45618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4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24</v>
      </c>
      <c r="AA412">
        <v>6</v>
      </c>
      <c r="AB412">
        <v>0.25</v>
      </c>
      <c r="AF412" s="2">
        <v>45618</v>
      </c>
      <c r="AG412">
        <v>4</v>
      </c>
      <c r="AH412">
        <v>1</v>
      </c>
      <c r="AI412">
        <v>1</v>
      </c>
      <c r="AU412">
        <v>3</v>
      </c>
      <c r="AV412">
        <v>6</v>
      </c>
      <c r="AW412">
        <v>2</v>
      </c>
    </row>
    <row r="413" spans="1:49" x14ac:dyDescent="0.3">
      <c r="A413" s="2">
        <v>45619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24</v>
      </c>
      <c r="AA413">
        <v>4</v>
      </c>
      <c r="AB413">
        <v>0.16666666666666671</v>
      </c>
      <c r="AF413" s="2">
        <v>45619</v>
      </c>
      <c r="AG413">
        <v>3</v>
      </c>
      <c r="AH413">
        <v>1</v>
      </c>
      <c r="AU413">
        <v>2</v>
      </c>
      <c r="AV413">
        <v>4</v>
      </c>
      <c r="AW413">
        <v>2</v>
      </c>
    </row>
    <row r="414" spans="1:49" x14ac:dyDescent="0.3">
      <c r="A414" s="2">
        <v>45620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8</v>
      </c>
      <c r="S414">
        <v>8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24</v>
      </c>
      <c r="AA414">
        <v>19</v>
      </c>
      <c r="AB414">
        <v>0.79166666666666663</v>
      </c>
      <c r="AF414" s="2">
        <v>45620</v>
      </c>
      <c r="AG414">
        <v>1</v>
      </c>
      <c r="AH414">
        <v>8</v>
      </c>
      <c r="AI414">
        <v>8</v>
      </c>
      <c r="AJ414">
        <v>1</v>
      </c>
      <c r="AK414">
        <v>1</v>
      </c>
      <c r="AU414">
        <v>5</v>
      </c>
      <c r="AV414">
        <v>19</v>
      </c>
      <c r="AW414">
        <v>3.8</v>
      </c>
    </row>
    <row r="415" spans="1:49" x14ac:dyDescent="0.3">
      <c r="A415" s="2">
        <v>45621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24</v>
      </c>
      <c r="AA415">
        <v>1</v>
      </c>
      <c r="AB415">
        <v>4.1666666666666657E-2</v>
      </c>
      <c r="AF415" s="2">
        <v>45621</v>
      </c>
      <c r="AG415">
        <v>1</v>
      </c>
      <c r="AU415">
        <v>1</v>
      </c>
      <c r="AV415">
        <v>1</v>
      </c>
      <c r="AW415">
        <v>1</v>
      </c>
    </row>
    <row r="416" spans="1:49" x14ac:dyDescent="0.3">
      <c r="A416" s="2">
        <v>45622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72</v>
      </c>
      <c r="Q416">
        <v>5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24</v>
      </c>
      <c r="AA416">
        <v>78</v>
      </c>
      <c r="AB416">
        <v>3.25</v>
      </c>
      <c r="AF416" s="2">
        <v>45622</v>
      </c>
      <c r="AG416">
        <v>72</v>
      </c>
      <c r="AH416">
        <v>5</v>
      </c>
      <c r="AI416">
        <v>1</v>
      </c>
      <c r="AU416">
        <v>3</v>
      </c>
      <c r="AV416">
        <v>78</v>
      </c>
      <c r="AW416">
        <v>26</v>
      </c>
    </row>
    <row r="417" spans="1:49" x14ac:dyDescent="0.3">
      <c r="A417" s="2">
        <v>45623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6</v>
      </c>
      <c r="Q417">
        <v>2</v>
      </c>
      <c r="R417">
        <v>58</v>
      </c>
      <c r="S417">
        <v>35</v>
      </c>
      <c r="T417">
        <v>9</v>
      </c>
      <c r="U417">
        <v>9</v>
      </c>
      <c r="V417">
        <v>0</v>
      </c>
      <c r="W417">
        <v>0</v>
      </c>
      <c r="X417">
        <v>0</v>
      </c>
      <c r="Y417">
        <v>0</v>
      </c>
      <c r="Z417">
        <v>24</v>
      </c>
      <c r="AA417">
        <v>122</v>
      </c>
      <c r="AB417">
        <v>5.083333333333333</v>
      </c>
      <c r="AF417" s="2">
        <v>45623</v>
      </c>
      <c r="AG417">
        <v>1</v>
      </c>
      <c r="AH417">
        <v>2</v>
      </c>
      <c r="AI417">
        <v>6</v>
      </c>
      <c r="AJ417">
        <v>2</v>
      </c>
      <c r="AK417">
        <v>58</v>
      </c>
      <c r="AL417">
        <v>35</v>
      </c>
      <c r="AM417">
        <v>9</v>
      </c>
      <c r="AN417">
        <v>9</v>
      </c>
      <c r="AU417">
        <v>8</v>
      </c>
      <c r="AV417">
        <v>122</v>
      </c>
      <c r="AW417">
        <v>15.25</v>
      </c>
    </row>
    <row r="418" spans="1:49" x14ac:dyDescent="0.3">
      <c r="A418" s="2">
        <v>45624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24</v>
      </c>
      <c r="AA418">
        <v>1</v>
      </c>
      <c r="AB418">
        <v>4.1666666666666657E-2</v>
      </c>
      <c r="AF418" s="2">
        <v>45624</v>
      </c>
      <c r="AG418">
        <v>1</v>
      </c>
      <c r="AU418">
        <v>1</v>
      </c>
      <c r="AV418">
        <v>1</v>
      </c>
      <c r="AW418">
        <v>1</v>
      </c>
    </row>
    <row r="419" spans="1:49" x14ac:dyDescent="0.3">
      <c r="A419" s="2">
        <v>45625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24</v>
      </c>
      <c r="AA419">
        <v>3</v>
      </c>
      <c r="AB419">
        <v>0.125</v>
      </c>
      <c r="AF419" s="2">
        <v>45625</v>
      </c>
      <c r="AG419">
        <v>1</v>
      </c>
      <c r="AH419">
        <v>2</v>
      </c>
      <c r="AU419">
        <v>2</v>
      </c>
      <c r="AV419">
        <v>3</v>
      </c>
      <c r="AW419">
        <v>1.5</v>
      </c>
    </row>
    <row r="420" spans="1:49" x14ac:dyDescent="0.3">
      <c r="A420" s="2">
        <v>45626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24</v>
      </c>
      <c r="AA420">
        <v>3</v>
      </c>
      <c r="AB420">
        <v>0.125</v>
      </c>
      <c r="AF420" s="2">
        <v>45626</v>
      </c>
      <c r="AG420">
        <v>1</v>
      </c>
      <c r="AH420">
        <v>1</v>
      </c>
      <c r="AI420">
        <v>1</v>
      </c>
      <c r="AU420">
        <v>3</v>
      </c>
      <c r="AV420">
        <v>3</v>
      </c>
      <c r="AW420">
        <v>1</v>
      </c>
    </row>
    <row r="421" spans="1:49" x14ac:dyDescent="0.3">
      <c r="A421" s="2">
        <v>45627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24</v>
      </c>
      <c r="AA421">
        <v>3</v>
      </c>
      <c r="AB421">
        <v>0.125</v>
      </c>
      <c r="AF421" s="2">
        <v>45627</v>
      </c>
      <c r="AG421">
        <v>1</v>
      </c>
      <c r="AH421">
        <v>1</v>
      </c>
      <c r="AI421">
        <v>1</v>
      </c>
      <c r="AU421">
        <v>3</v>
      </c>
      <c r="AV421">
        <v>3</v>
      </c>
      <c r="AW421">
        <v>1</v>
      </c>
    </row>
    <row r="422" spans="1:49" x14ac:dyDescent="0.3">
      <c r="A422" s="2">
        <v>45628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5</v>
      </c>
      <c r="Q422">
        <v>3</v>
      </c>
      <c r="R422">
        <v>0</v>
      </c>
      <c r="S422">
        <v>4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24</v>
      </c>
      <c r="AA422">
        <v>18</v>
      </c>
      <c r="AB422">
        <v>0.75</v>
      </c>
      <c r="AF422" s="2">
        <v>45628</v>
      </c>
      <c r="AG422">
        <v>1</v>
      </c>
      <c r="AH422">
        <v>2</v>
      </c>
      <c r="AI422">
        <v>5</v>
      </c>
      <c r="AJ422">
        <v>3</v>
      </c>
      <c r="AK422">
        <v>4</v>
      </c>
      <c r="AL422">
        <v>1</v>
      </c>
      <c r="AM422">
        <v>1</v>
      </c>
      <c r="AN422">
        <v>1</v>
      </c>
      <c r="AU422">
        <v>8</v>
      </c>
      <c r="AV422">
        <v>18</v>
      </c>
      <c r="AW422">
        <v>2.25</v>
      </c>
    </row>
    <row r="423" spans="1:49" x14ac:dyDescent="0.3">
      <c r="A423" s="2">
        <v>45629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4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23</v>
      </c>
      <c r="AA423">
        <v>6</v>
      </c>
      <c r="AB423">
        <v>0.2608695652173913</v>
      </c>
      <c r="AF423" s="2">
        <v>45629</v>
      </c>
      <c r="AG423">
        <v>1</v>
      </c>
      <c r="AH423">
        <v>4</v>
      </c>
      <c r="AI423">
        <v>1</v>
      </c>
      <c r="AU423">
        <v>3</v>
      </c>
      <c r="AV423">
        <v>6</v>
      </c>
      <c r="AW423">
        <v>2</v>
      </c>
    </row>
    <row r="424" spans="1:49" x14ac:dyDescent="0.3">
      <c r="A424" s="2">
        <v>45630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</v>
      </c>
      <c r="I424">
        <v>5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24</v>
      </c>
      <c r="AA424">
        <v>12</v>
      </c>
      <c r="AB424">
        <v>0.5</v>
      </c>
      <c r="AF424" s="2">
        <v>45630</v>
      </c>
      <c r="AG424">
        <v>3</v>
      </c>
      <c r="AH424">
        <v>5</v>
      </c>
      <c r="AI424">
        <v>1</v>
      </c>
      <c r="AJ424">
        <v>1</v>
      </c>
      <c r="AK424">
        <v>1</v>
      </c>
      <c r="AL424">
        <v>1</v>
      </c>
      <c r="AU424">
        <v>6</v>
      </c>
      <c r="AV424">
        <v>12</v>
      </c>
      <c r="AW424">
        <v>2</v>
      </c>
    </row>
    <row r="425" spans="1:49" x14ac:dyDescent="0.3">
      <c r="A425" s="2">
        <v>45631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</v>
      </c>
      <c r="P425">
        <v>7</v>
      </c>
      <c r="Q425">
        <v>0</v>
      </c>
      <c r="R425">
        <v>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24</v>
      </c>
      <c r="AA425">
        <v>18</v>
      </c>
      <c r="AB425">
        <v>0.75</v>
      </c>
      <c r="AF425" s="2">
        <v>45631</v>
      </c>
      <c r="AG425">
        <v>3</v>
      </c>
      <c r="AH425">
        <v>7</v>
      </c>
      <c r="AI425">
        <v>6</v>
      </c>
      <c r="AJ425">
        <v>2</v>
      </c>
      <c r="AU425">
        <v>4</v>
      </c>
      <c r="AV425">
        <v>18</v>
      </c>
      <c r="AW425">
        <v>4.5</v>
      </c>
    </row>
    <row r="426" spans="1:49" x14ac:dyDescent="0.3">
      <c r="A426" s="2">
        <v>45632</v>
      </c>
      <c r="B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Z426">
        <v>13</v>
      </c>
      <c r="AA426">
        <v>1</v>
      </c>
      <c r="AB426">
        <v>7.6923076923076927E-2</v>
      </c>
      <c r="AF426" s="2">
        <v>45632</v>
      </c>
      <c r="AG426">
        <v>1</v>
      </c>
      <c r="AU426">
        <v>1</v>
      </c>
      <c r="AV426">
        <v>1</v>
      </c>
      <c r="AW426">
        <v>1</v>
      </c>
    </row>
    <row r="427" spans="1:49" x14ac:dyDescent="0.3">
      <c r="A427" s="2">
        <v>45633</v>
      </c>
      <c r="H427">
        <v>0</v>
      </c>
      <c r="I427">
        <v>0</v>
      </c>
      <c r="J427">
        <v>0</v>
      </c>
      <c r="K427">
        <v>12</v>
      </c>
      <c r="L427">
        <v>3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18</v>
      </c>
      <c r="AA427">
        <v>17</v>
      </c>
      <c r="AB427">
        <v>0.94444444444444442</v>
      </c>
      <c r="AF427" s="2">
        <v>45633</v>
      </c>
      <c r="AG427">
        <v>12</v>
      </c>
      <c r="AH427">
        <v>3</v>
      </c>
      <c r="AI427">
        <v>1</v>
      </c>
      <c r="AJ427">
        <v>1</v>
      </c>
      <c r="AU427">
        <v>4</v>
      </c>
      <c r="AV427">
        <v>17</v>
      </c>
      <c r="AW427">
        <v>4.25</v>
      </c>
    </row>
    <row r="428" spans="1:49" x14ac:dyDescent="0.3">
      <c r="A428" s="2">
        <v>45634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24</v>
      </c>
      <c r="AA428">
        <v>2</v>
      </c>
      <c r="AB428">
        <v>8.3333333333333329E-2</v>
      </c>
      <c r="AF428" s="2">
        <v>45634</v>
      </c>
      <c r="AG428">
        <v>1</v>
      </c>
      <c r="AH428">
        <v>1</v>
      </c>
      <c r="AU428">
        <v>2</v>
      </c>
      <c r="AV428">
        <v>2</v>
      </c>
      <c r="AW428">
        <v>1</v>
      </c>
    </row>
    <row r="429" spans="1:49" x14ac:dyDescent="0.3">
      <c r="A429" s="2">
        <v>45635</v>
      </c>
      <c r="B429">
        <v>0</v>
      </c>
      <c r="C429">
        <v>0</v>
      </c>
      <c r="D429">
        <v>0</v>
      </c>
      <c r="P429">
        <v>59</v>
      </c>
      <c r="Q429">
        <v>1</v>
      </c>
      <c r="R429">
        <v>0</v>
      </c>
      <c r="S429">
        <v>0</v>
      </c>
      <c r="T429">
        <v>0</v>
      </c>
      <c r="U429">
        <v>0</v>
      </c>
      <c r="Z429">
        <v>9</v>
      </c>
      <c r="AA429">
        <v>60</v>
      </c>
      <c r="AB429">
        <v>6.666666666666667</v>
      </c>
      <c r="AF429" s="2">
        <v>45635</v>
      </c>
      <c r="AG429">
        <v>59</v>
      </c>
      <c r="AH429">
        <v>1</v>
      </c>
      <c r="AU429">
        <v>2</v>
      </c>
      <c r="AV429">
        <v>60</v>
      </c>
      <c r="AW429">
        <v>30</v>
      </c>
    </row>
    <row r="430" spans="1:49" x14ac:dyDescent="0.3">
      <c r="A430" s="2">
        <v>45636</v>
      </c>
      <c r="I430">
        <v>3</v>
      </c>
      <c r="J430">
        <v>2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Z430">
        <v>11</v>
      </c>
      <c r="AA430">
        <v>9</v>
      </c>
      <c r="AB430">
        <v>0.81818181818181823</v>
      </c>
      <c r="AF430" s="2">
        <v>45636</v>
      </c>
      <c r="AG430">
        <v>3</v>
      </c>
      <c r="AH430">
        <v>2</v>
      </c>
      <c r="AI430">
        <v>2</v>
      </c>
      <c r="AJ430">
        <v>1</v>
      </c>
      <c r="AK430">
        <v>1</v>
      </c>
      <c r="AU430">
        <v>5</v>
      </c>
      <c r="AV430">
        <v>9</v>
      </c>
      <c r="AW430">
        <v>1.8</v>
      </c>
    </row>
    <row r="431" spans="1:49" x14ac:dyDescent="0.3">
      <c r="A431" s="2">
        <v>45637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Z431">
        <v>12</v>
      </c>
      <c r="AA431">
        <v>1</v>
      </c>
      <c r="AB431">
        <v>8.3333333333333329E-2</v>
      </c>
      <c r="AF431" s="2">
        <v>45637</v>
      </c>
      <c r="AG431">
        <v>1</v>
      </c>
      <c r="AU431">
        <v>1</v>
      </c>
      <c r="AV431">
        <v>1</v>
      </c>
      <c r="AW431">
        <v>1</v>
      </c>
    </row>
    <row r="432" spans="1:49" x14ac:dyDescent="0.3">
      <c r="A432" s="2">
        <v>45638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Z432">
        <v>12</v>
      </c>
      <c r="AA432">
        <v>1</v>
      </c>
      <c r="AB432">
        <v>8.3333333333333329E-2</v>
      </c>
      <c r="AF432" s="2">
        <v>45638</v>
      </c>
      <c r="AG432">
        <v>1</v>
      </c>
      <c r="AU432">
        <v>1</v>
      </c>
      <c r="AV432">
        <v>1</v>
      </c>
      <c r="AW432">
        <v>1</v>
      </c>
    </row>
    <row r="433" spans="1:49" x14ac:dyDescent="0.3">
      <c r="A433" s="2">
        <v>45640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</v>
      </c>
      <c r="R433">
        <v>3</v>
      </c>
      <c r="Z433">
        <v>11</v>
      </c>
      <c r="AA433">
        <v>7</v>
      </c>
      <c r="AB433">
        <v>0.63636363636363635</v>
      </c>
      <c r="AF433" s="2">
        <v>45640</v>
      </c>
      <c r="AG433">
        <v>2</v>
      </c>
      <c r="AH433">
        <v>2</v>
      </c>
      <c r="AI433">
        <v>3</v>
      </c>
      <c r="AU433">
        <v>3</v>
      </c>
      <c r="AV433">
        <v>7</v>
      </c>
      <c r="AW433">
        <v>2.333333333333333</v>
      </c>
    </row>
    <row r="434" spans="1:49" x14ac:dyDescent="0.3">
      <c r="A434" s="2">
        <v>45642</v>
      </c>
      <c r="I434">
        <v>0</v>
      </c>
      <c r="J434">
        <v>1</v>
      </c>
      <c r="K434">
        <v>2</v>
      </c>
      <c r="L434">
        <v>1</v>
      </c>
      <c r="M434">
        <v>2</v>
      </c>
      <c r="N434">
        <v>10</v>
      </c>
      <c r="O434">
        <v>9</v>
      </c>
      <c r="P434">
        <v>0</v>
      </c>
      <c r="Q434">
        <v>0</v>
      </c>
      <c r="R434">
        <v>0</v>
      </c>
      <c r="S434">
        <v>0</v>
      </c>
      <c r="Z434">
        <v>11</v>
      </c>
      <c r="AA434">
        <v>25</v>
      </c>
      <c r="AB434">
        <v>2.2727272727272729</v>
      </c>
      <c r="AF434" s="2">
        <v>45642</v>
      </c>
      <c r="AG434">
        <v>1</v>
      </c>
      <c r="AH434">
        <v>2</v>
      </c>
      <c r="AI434">
        <v>1</v>
      </c>
      <c r="AJ434">
        <v>2</v>
      </c>
      <c r="AK434">
        <v>10</v>
      </c>
      <c r="AL434">
        <v>9</v>
      </c>
      <c r="AU434">
        <v>6</v>
      </c>
      <c r="AV434">
        <v>25</v>
      </c>
      <c r="AW434">
        <v>4.166666666666667</v>
      </c>
    </row>
    <row r="435" spans="1:49" x14ac:dyDescent="0.3">
      <c r="A435" s="2">
        <v>45645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7</v>
      </c>
      <c r="O435">
        <v>1</v>
      </c>
      <c r="P435">
        <v>1</v>
      </c>
      <c r="Q435">
        <v>0</v>
      </c>
      <c r="R435">
        <v>2</v>
      </c>
      <c r="S435">
        <v>1</v>
      </c>
      <c r="Z435">
        <v>12</v>
      </c>
      <c r="AA435">
        <v>12</v>
      </c>
      <c r="AB435">
        <v>1</v>
      </c>
      <c r="AF435" s="2">
        <v>45645</v>
      </c>
      <c r="AG435">
        <v>7</v>
      </c>
      <c r="AH435">
        <v>1</v>
      </c>
      <c r="AI435">
        <v>1</v>
      </c>
      <c r="AJ435">
        <v>2</v>
      </c>
      <c r="AK435">
        <v>1</v>
      </c>
      <c r="AU435">
        <v>5</v>
      </c>
      <c r="AV435">
        <v>12</v>
      </c>
      <c r="AW435">
        <v>2.4</v>
      </c>
    </row>
    <row r="436" spans="1:49" x14ac:dyDescent="0.3">
      <c r="A436" s="2">
        <v>45646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</v>
      </c>
      <c r="N436">
        <v>4</v>
      </c>
      <c r="O436">
        <v>0</v>
      </c>
      <c r="P436">
        <v>0</v>
      </c>
      <c r="Q436">
        <v>0</v>
      </c>
      <c r="R436">
        <v>0</v>
      </c>
      <c r="S436">
        <v>0</v>
      </c>
      <c r="Z436">
        <v>12</v>
      </c>
      <c r="AA436">
        <v>7</v>
      </c>
      <c r="AB436">
        <v>0.58333333333333337</v>
      </c>
      <c r="AF436" s="2">
        <v>45646</v>
      </c>
      <c r="AG436">
        <v>3</v>
      </c>
      <c r="AH436">
        <v>4</v>
      </c>
      <c r="AU436">
        <v>2</v>
      </c>
      <c r="AV436">
        <v>7</v>
      </c>
      <c r="AW436">
        <v>3.5</v>
      </c>
    </row>
    <row r="437" spans="1:49" x14ac:dyDescent="0.3">
      <c r="A437" s="2">
        <v>45647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Z437">
        <v>12</v>
      </c>
      <c r="AA437">
        <v>1</v>
      </c>
      <c r="AB437">
        <v>8.3333333333333329E-2</v>
      </c>
      <c r="AF437" s="2">
        <v>45647</v>
      </c>
      <c r="AG437">
        <v>1</v>
      </c>
      <c r="AU437">
        <v>1</v>
      </c>
      <c r="AV437">
        <v>1</v>
      </c>
      <c r="AW437">
        <v>1</v>
      </c>
    </row>
    <row r="438" spans="1:49" x14ac:dyDescent="0.3">
      <c r="A438" s="2">
        <v>45648</v>
      </c>
      <c r="I438">
        <v>0</v>
      </c>
      <c r="J438">
        <v>0</v>
      </c>
      <c r="K438">
        <v>0</v>
      </c>
      <c r="L438">
        <v>0</v>
      </c>
      <c r="M438">
        <v>11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Z438">
        <v>12</v>
      </c>
      <c r="AA438">
        <v>11</v>
      </c>
      <c r="AB438">
        <v>0.91666666666666663</v>
      </c>
      <c r="AF438" s="2">
        <v>45648</v>
      </c>
      <c r="AG438">
        <v>11</v>
      </c>
      <c r="AU438">
        <v>1</v>
      </c>
      <c r="AV438">
        <v>11</v>
      </c>
      <c r="AW438">
        <v>11</v>
      </c>
    </row>
    <row r="439" spans="1:49" x14ac:dyDescent="0.3">
      <c r="A439" s="2">
        <v>45649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Z439">
        <v>12</v>
      </c>
      <c r="AA439">
        <v>1</v>
      </c>
      <c r="AB439">
        <v>8.3333333333333329E-2</v>
      </c>
      <c r="AF439" s="2">
        <v>45649</v>
      </c>
      <c r="AG439">
        <v>1</v>
      </c>
      <c r="AU439">
        <v>1</v>
      </c>
      <c r="AV439">
        <v>1</v>
      </c>
      <c r="AW439">
        <v>1</v>
      </c>
    </row>
    <row r="440" spans="1:49" x14ac:dyDescent="0.3">
      <c r="A440" s="2">
        <v>45650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Z440">
        <v>12</v>
      </c>
      <c r="AA440">
        <v>2</v>
      </c>
      <c r="AB440">
        <v>0.16666666666666671</v>
      </c>
      <c r="AF440" s="2">
        <v>45650</v>
      </c>
      <c r="AG440">
        <v>1</v>
      </c>
      <c r="AH440">
        <v>1</v>
      </c>
      <c r="AU440">
        <v>2</v>
      </c>
      <c r="AV440">
        <v>2</v>
      </c>
      <c r="AW440">
        <v>1</v>
      </c>
    </row>
    <row r="441" spans="1:49" x14ac:dyDescent="0.3">
      <c r="A441" s="2">
        <v>45651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6</v>
      </c>
      <c r="P441">
        <v>11</v>
      </c>
      <c r="Q441">
        <v>2</v>
      </c>
      <c r="R441">
        <v>1</v>
      </c>
      <c r="Z441">
        <v>11</v>
      </c>
      <c r="AA441">
        <v>21</v>
      </c>
      <c r="AB441">
        <v>1.9090909090909089</v>
      </c>
      <c r="AF441" s="2">
        <v>45651</v>
      </c>
      <c r="AG441">
        <v>1</v>
      </c>
      <c r="AH441">
        <v>6</v>
      </c>
      <c r="AI441">
        <v>11</v>
      </c>
      <c r="AJ441">
        <v>2</v>
      </c>
      <c r="AK441">
        <v>1</v>
      </c>
      <c r="AU441">
        <v>5</v>
      </c>
      <c r="AV441">
        <v>21</v>
      </c>
      <c r="AW441">
        <v>4.2</v>
      </c>
    </row>
    <row r="442" spans="1:49" x14ac:dyDescent="0.3">
      <c r="A442" s="2">
        <v>45652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Z442">
        <v>12</v>
      </c>
      <c r="AA442">
        <v>1</v>
      </c>
      <c r="AB442">
        <v>8.3333333333333329E-2</v>
      </c>
      <c r="AF442" s="2">
        <v>45652</v>
      </c>
      <c r="AG442">
        <v>1</v>
      </c>
      <c r="AU442">
        <v>1</v>
      </c>
      <c r="AV442">
        <v>1</v>
      </c>
      <c r="AW442">
        <v>1</v>
      </c>
    </row>
    <row r="443" spans="1:49" x14ac:dyDescent="0.3">
      <c r="A443" s="2">
        <v>45658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</v>
      </c>
      <c r="P443">
        <v>1</v>
      </c>
      <c r="Q443">
        <v>0</v>
      </c>
      <c r="R443">
        <v>0</v>
      </c>
      <c r="Z443">
        <v>11</v>
      </c>
      <c r="AA443">
        <v>6</v>
      </c>
      <c r="AB443">
        <v>0.54545454545454541</v>
      </c>
      <c r="AF443" s="2">
        <v>45658</v>
      </c>
      <c r="AG443">
        <v>5</v>
      </c>
      <c r="AH443">
        <v>1</v>
      </c>
      <c r="AU443">
        <v>2</v>
      </c>
      <c r="AV443">
        <v>6</v>
      </c>
      <c r="AW443">
        <v>3</v>
      </c>
    </row>
    <row r="444" spans="1:49" x14ac:dyDescent="0.3">
      <c r="A444" s="2">
        <v>45663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0</v>
      </c>
      <c r="Z444">
        <v>12</v>
      </c>
      <c r="AA444">
        <v>2</v>
      </c>
      <c r="AB444">
        <v>0.16666666666666671</v>
      </c>
      <c r="AF444" s="2">
        <v>45663</v>
      </c>
      <c r="AG444">
        <v>2</v>
      </c>
      <c r="AU444">
        <v>1</v>
      </c>
      <c r="AV444">
        <v>2</v>
      </c>
      <c r="AW444">
        <v>2</v>
      </c>
    </row>
    <row r="445" spans="1:49" x14ac:dyDescent="0.3">
      <c r="A445" s="2">
        <v>45666</v>
      </c>
      <c r="K445">
        <v>1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Z445">
        <v>9</v>
      </c>
      <c r="AA445">
        <v>3</v>
      </c>
      <c r="AB445">
        <v>0.33333333333333331</v>
      </c>
      <c r="AF445" s="2">
        <v>45666</v>
      </c>
      <c r="AG445">
        <v>1</v>
      </c>
      <c r="AH445">
        <v>2</v>
      </c>
      <c r="AU445">
        <v>2</v>
      </c>
      <c r="AV445">
        <v>3</v>
      </c>
      <c r="AW445">
        <v>1.5</v>
      </c>
    </row>
    <row r="446" spans="1:49" x14ac:dyDescent="0.3">
      <c r="A446" s="2">
        <v>45670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Z446">
        <v>12</v>
      </c>
      <c r="AA446">
        <v>1</v>
      </c>
      <c r="AB446">
        <v>8.3333333333333329E-2</v>
      </c>
      <c r="AF446" s="2">
        <v>45670</v>
      </c>
      <c r="AG446">
        <v>1</v>
      </c>
      <c r="AU446">
        <v>1</v>
      </c>
      <c r="AV446">
        <v>1</v>
      </c>
      <c r="AW446">
        <v>1</v>
      </c>
    </row>
    <row r="447" spans="1:49" x14ac:dyDescent="0.3">
      <c r="A447" s="2">
        <v>45671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11</v>
      </c>
      <c r="P447">
        <v>3</v>
      </c>
      <c r="Q447">
        <v>0</v>
      </c>
      <c r="Z447">
        <v>9</v>
      </c>
      <c r="AA447">
        <v>15</v>
      </c>
      <c r="AB447">
        <v>1.666666666666667</v>
      </c>
      <c r="AF447" s="2">
        <v>45671</v>
      </c>
      <c r="AG447">
        <v>1</v>
      </c>
      <c r="AH447">
        <v>11</v>
      </c>
      <c r="AI447">
        <v>3</v>
      </c>
      <c r="AU447">
        <v>3</v>
      </c>
      <c r="AV447">
        <v>15</v>
      </c>
      <c r="AW447">
        <v>5</v>
      </c>
    </row>
    <row r="448" spans="1:49" x14ac:dyDescent="0.3">
      <c r="A448" s="2">
        <v>45672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Z448">
        <v>11</v>
      </c>
      <c r="AA448">
        <v>3</v>
      </c>
      <c r="AB448">
        <v>0.27272727272727271</v>
      </c>
      <c r="AF448" s="2">
        <v>45672</v>
      </c>
      <c r="AG448">
        <v>1</v>
      </c>
      <c r="AH448">
        <v>1</v>
      </c>
      <c r="AI448">
        <v>1</v>
      </c>
      <c r="AU448">
        <v>3</v>
      </c>
      <c r="AV448">
        <v>3</v>
      </c>
      <c r="AW448">
        <v>1</v>
      </c>
    </row>
    <row r="449" spans="1:49" x14ac:dyDescent="0.3">
      <c r="A449" s="2">
        <v>45673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Z449">
        <v>11</v>
      </c>
      <c r="AA449">
        <v>3</v>
      </c>
      <c r="AB449">
        <v>0.27272727272727271</v>
      </c>
      <c r="AF449" s="2">
        <v>45673</v>
      </c>
      <c r="AG449">
        <v>1</v>
      </c>
      <c r="AH449">
        <v>1</v>
      </c>
      <c r="AI449">
        <v>1</v>
      </c>
      <c r="AU449">
        <v>3</v>
      </c>
      <c r="AV449">
        <v>3</v>
      </c>
      <c r="AW449">
        <v>1</v>
      </c>
    </row>
    <row r="450" spans="1:49" x14ac:dyDescent="0.3">
      <c r="A450" s="2">
        <v>45674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8</v>
      </c>
      <c r="Q450">
        <v>5</v>
      </c>
      <c r="R450">
        <v>1</v>
      </c>
      <c r="S450">
        <v>0</v>
      </c>
      <c r="Z450">
        <v>11</v>
      </c>
      <c r="AA450">
        <v>15</v>
      </c>
      <c r="AB450">
        <v>1.363636363636364</v>
      </c>
      <c r="AF450" s="2">
        <v>45674</v>
      </c>
      <c r="AG450">
        <v>1</v>
      </c>
      <c r="AH450">
        <v>8</v>
      </c>
      <c r="AI450">
        <v>5</v>
      </c>
      <c r="AJ450">
        <v>1</v>
      </c>
      <c r="AU450">
        <v>4</v>
      </c>
      <c r="AV450">
        <v>15</v>
      </c>
      <c r="AW450">
        <v>3.75</v>
      </c>
    </row>
    <row r="451" spans="1:49" x14ac:dyDescent="0.3">
      <c r="A451" s="2">
        <v>45675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Z451">
        <v>11</v>
      </c>
      <c r="AA451">
        <v>1</v>
      </c>
      <c r="AB451">
        <v>9.0909090909090912E-2</v>
      </c>
      <c r="AF451" s="2">
        <v>45675</v>
      </c>
      <c r="AG451">
        <v>1</v>
      </c>
      <c r="AU451">
        <v>1</v>
      </c>
      <c r="AV451">
        <v>1</v>
      </c>
      <c r="AW451">
        <v>1</v>
      </c>
    </row>
    <row r="452" spans="1:49" x14ac:dyDescent="0.3">
      <c r="A452" s="2">
        <v>45676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14</v>
      </c>
      <c r="O452">
        <v>0</v>
      </c>
      <c r="P452">
        <v>0</v>
      </c>
      <c r="Q452">
        <v>0</v>
      </c>
      <c r="R452">
        <v>1</v>
      </c>
      <c r="S452">
        <v>0</v>
      </c>
      <c r="Z452">
        <v>12</v>
      </c>
      <c r="AA452">
        <v>15</v>
      </c>
      <c r="AB452">
        <v>1.25</v>
      </c>
      <c r="AF452" s="2">
        <v>45676</v>
      </c>
      <c r="AG452">
        <v>14</v>
      </c>
      <c r="AH452">
        <v>1</v>
      </c>
      <c r="AU452">
        <v>2</v>
      </c>
      <c r="AV452">
        <v>15</v>
      </c>
      <c r="AW452">
        <v>7.5</v>
      </c>
    </row>
    <row r="453" spans="1:49" x14ac:dyDescent="0.3">
      <c r="A453" s="2">
        <v>45677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</v>
      </c>
      <c r="O453">
        <v>0</v>
      </c>
      <c r="P453">
        <v>1</v>
      </c>
      <c r="Q453">
        <v>0</v>
      </c>
      <c r="R453">
        <v>0</v>
      </c>
      <c r="S453">
        <v>0</v>
      </c>
      <c r="Z453">
        <v>11</v>
      </c>
      <c r="AA453">
        <v>3</v>
      </c>
      <c r="AB453">
        <v>0.27272727272727271</v>
      </c>
      <c r="AF453" s="2">
        <v>45677</v>
      </c>
      <c r="AG453">
        <v>2</v>
      </c>
      <c r="AH453">
        <v>1</v>
      </c>
      <c r="AU453">
        <v>2</v>
      </c>
      <c r="AV453">
        <v>3</v>
      </c>
      <c r="AW453">
        <v>1.5</v>
      </c>
    </row>
    <row r="454" spans="1:49" x14ac:dyDescent="0.3">
      <c r="A454" s="2">
        <v>45678</v>
      </c>
      <c r="I454">
        <v>0</v>
      </c>
      <c r="J454">
        <v>0</v>
      </c>
      <c r="K454">
        <v>0</v>
      </c>
      <c r="L454">
        <v>1</v>
      </c>
      <c r="M454">
        <v>2</v>
      </c>
      <c r="N454">
        <v>0</v>
      </c>
      <c r="O454">
        <v>2</v>
      </c>
      <c r="P454">
        <v>5</v>
      </c>
      <c r="Q454">
        <v>1</v>
      </c>
      <c r="R454">
        <v>0</v>
      </c>
      <c r="S454">
        <v>0</v>
      </c>
      <c r="Z454">
        <v>11</v>
      </c>
      <c r="AA454">
        <v>11</v>
      </c>
      <c r="AB454">
        <v>1</v>
      </c>
      <c r="AF454" s="2">
        <v>45678</v>
      </c>
      <c r="AG454">
        <v>1</v>
      </c>
      <c r="AH454">
        <v>2</v>
      </c>
      <c r="AI454">
        <v>2</v>
      </c>
      <c r="AJ454">
        <v>5</v>
      </c>
      <c r="AK454">
        <v>1</v>
      </c>
      <c r="AU454">
        <v>5</v>
      </c>
      <c r="AV454">
        <v>11</v>
      </c>
      <c r="AW454">
        <v>2.2000000000000002</v>
      </c>
    </row>
    <row r="455" spans="1:49" x14ac:dyDescent="0.3">
      <c r="A455" s="2">
        <v>45682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</v>
      </c>
      <c r="R455">
        <v>0</v>
      </c>
      <c r="Z455">
        <v>11</v>
      </c>
      <c r="AA455">
        <v>2</v>
      </c>
      <c r="AB455">
        <v>0.1818181818181818</v>
      </c>
      <c r="AF455" s="2">
        <v>45682</v>
      </c>
      <c r="AG455">
        <v>2</v>
      </c>
      <c r="AU455">
        <v>1</v>
      </c>
      <c r="AV455">
        <v>2</v>
      </c>
      <c r="AW455">
        <v>2</v>
      </c>
    </row>
    <row r="456" spans="1:49" x14ac:dyDescent="0.3">
      <c r="A456" s="2">
        <v>45685</v>
      </c>
      <c r="I456">
        <v>1</v>
      </c>
      <c r="J456">
        <v>3</v>
      </c>
      <c r="K456">
        <v>0</v>
      </c>
      <c r="L456">
        <v>4</v>
      </c>
      <c r="M456">
        <v>15</v>
      </c>
      <c r="N456">
        <v>8</v>
      </c>
      <c r="O456">
        <v>7</v>
      </c>
      <c r="P456">
        <v>5</v>
      </c>
      <c r="Q456">
        <v>3</v>
      </c>
      <c r="R456">
        <v>1</v>
      </c>
      <c r="Z456">
        <v>10</v>
      </c>
      <c r="AA456">
        <v>47</v>
      </c>
      <c r="AB456">
        <v>4.7</v>
      </c>
      <c r="AF456" s="2">
        <v>45685</v>
      </c>
      <c r="AG456">
        <v>1</v>
      </c>
      <c r="AH456">
        <v>3</v>
      </c>
      <c r="AI456">
        <v>4</v>
      </c>
      <c r="AJ456">
        <v>15</v>
      </c>
      <c r="AK456">
        <v>8</v>
      </c>
      <c r="AL456">
        <v>7</v>
      </c>
      <c r="AM456">
        <v>5</v>
      </c>
      <c r="AN456">
        <v>3</v>
      </c>
      <c r="AO456">
        <v>1</v>
      </c>
      <c r="AU456">
        <v>9</v>
      </c>
      <c r="AV456">
        <v>47</v>
      </c>
      <c r="AW456">
        <v>5.2222222222222223</v>
      </c>
    </row>
    <row r="457" spans="1:49" x14ac:dyDescent="0.3">
      <c r="A457" s="2">
        <v>45686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Z457">
        <v>11</v>
      </c>
      <c r="AA457">
        <v>1</v>
      </c>
      <c r="AB457">
        <v>9.0909090909090912E-2</v>
      </c>
      <c r="AF457" s="2">
        <v>45686</v>
      </c>
      <c r="AG457">
        <v>1</v>
      </c>
      <c r="AU457">
        <v>1</v>
      </c>
      <c r="AV457">
        <v>1</v>
      </c>
      <c r="AW457">
        <v>1</v>
      </c>
    </row>
    <row r="458" spans="1:49" x14ac:dyDescent="0.3">
      <c r="AA458">
        <f>COUNTIF(AA5:AA457,"&gt;50")</f>
        <v>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:BG815"/>
  <sheetViews>
    <sheetView topLeftCell="J790" workbookViewId="0">
      <selection activeCell="AA815" sqref="AA815"/>
    </sheetView>
  </sheetViews>
  <sheetFormatPr defaultRowHeight="14.4" x14ac:dyDescent="0.3"/>
  <sheetData>
    <row r="4" spans="1:59" x14ac:dyDescent="0.3">
      <c r="A4" s="1" t="s">
        <v>0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 t="s">
        <v>1</v>
      </c>
      <c r="AA4" s="1" t="s">
        <v>2</v>
      </c>
      <c r="AB4" s="1" t="s">
        <v>3</v>
      </c>
      <c r="AF4" s="1" t="s">
        <v>0</v>
      </c>
      <c r="AG4" s="1">
        <v>1</v>
      </c>
      <c r="AH4" s="1">
        <v>2</v>
      </c>
      <c r="AI4" s="1">
        <v>3</v>
      </c>
      <c r="AJ4" s="1">
        <v>4</v>
      </c>
      <c r="AK4" s="1">
        <v>5</v>
      </c>
      <c r="AL4" s="1">
        <v>6</v>
      </c>
      <c r="AM4" s="1">
        <v>7</v>
      </c>
      <c r="AN4" s="1">
        <v>8</v>
      </c>
      <c r="AO4" s="1">
        <v>9</v>
      </c>
      <c r="AP4" s="1">
        <v>10</v>
      </c>
      <c r="AQ4" s="1">
        <v>11</v>
      </c>
      <c r="AR4" s="1">
        <v>12</v>
      </c>
      <c r="AS4" s="1">
        <v>13</v>
      </c>
      <c r="AT4" s="1">
        <v>14</v>
      </c>
      <c r="AU4" s="1">
        <v>15</v>
      </c>
      <c r="AV4" s="1">
        <v>16</v>
      </c>
      <c r="AW4" s="1">
        <v>17</v>
      </c>
      <c r="AX4" s="1">
        <v>18</v>
      </c>
      <c r="AY4" s="1">
        <v>19</v>
      </c>
      <c r="AZ4" s="1">
        <v>20</v>
      </c>
      <c r="BA4" s="1">
        <v>21</v>
      </c>
      <c r="BB4" s="1">
        <v>22</v>
      </c>
      <c r="BC4" s="1">
        <v>23</v>
      </c>
      <c r="BD4" s="1">
        <v>24</v>
      </c>
      <c r="BE4" s="1" t="s">
        <v>1</v>
      </c>
      <c r="BF4" s="1" t="s">
        <v>2</v>
      </c>
      <c r="BG4" s="1" t="s">
        <v>3</v>
      </c>
    </row>
    <row r="5" spans="1:59" x14ac:dyDescent="0.3">
      <c r="A5" s="2">
        <v>43308</v>
      </c>
      <c r="S5">
        <v>29.5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7</v>
      </c>
      <c r="AA5">
        <v>29.5</v>
      </c>
      <c r="AB5">
        <v>4.2142857142857144</v>
      </c>
      <c r="AF5" s="2">
        <v>43308</v>
      </c>
      <c r="AG5">
        <v>29.5</v>
      </c>
      <c r="BE5">
        <v>1</v>
      </c>
      <c r="BF5">
        <v>29.5</v>
      </c>
      <c r="BG5">
        <v>29.5</v>
      </c>
    </row>
    <row r="6" spans="1:59" x14ac:dyDescent="0.3">
      <c r="A6" s="2">
        <v>43313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24</v>
      </c>
      <c r="AA6">
        <v>1</v>
      </c>
      <c r="AB6">
        <v>4.1666666666666657E-2</v>
      </c>
      <c r="AF6" s="2">
        <v>43313</v>
      </c>
      <c r="AG6">
        <v>1</v>
      </c>
      <c r="BE6">
        <v>1</v>
      </c>
      <c r="BF6">
        <v>1</v>
      </c>
      <c r="BG6">
        <v>1</v>
      </c>
    </row>
    <row r="7" spans="1:59" x14ac:dyDescent="0.3">
      <c r="A7" s="2">
        <v>43324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24</v>
      </c>
      <c r="AA7">
        <v>1</v>
      </c>
      <c r="AB7">
        <v>4.1666666666666657E-2</v>
      </c>
      <c r="AF7" s="2">
        <v>43324</v>
      </c>
      <c r="AG7">
        <v>1</v>
      </c>
      <c r="BE7">
        <v>1</v>
      </c>
      <c r="BF7">
        <v>1</v>
      </c>
      <c r="BG7">
        <v>1</v>
      </c>
    </row>
    <row r="8" spans="1:59" x14ac:dyDescent="0.3">
      <c r="A8" s="2">
        <v>43325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0.5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24</v>
      </c>
      <c r="AA8">
        <v>2.5</v>
      </c>
      <c r="AB8">
        <v>0.1041666666666667</v>
      </c>
      <c r="AF8" s="2">
        <v>43325</v>
      </c>
      <c r="AG8">
        <v>0.5</v>
      </c>
      <c r="AH8">
        <v>2</v>
      </c>
      <c r="BE8">
        <v>2</v>
      </c>
      <c r="BF8">
        <v>2.5</v>
      </c>
      <c r="BG8">
        <v>1.25</v>
      </c>
    </row>
    <row r="9" spans="1:59" x14ac:dyDescent="0.3">
      <c r="A9" s="2">
        <v>43326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24</v>
      </c>
      <c r="AA9">
        <v>4</v>
      </c>
      <c r="AB9">
        <v>0.16666666666666671</v>
      </c>
      <c r="AF9" s="2">
        <v>43326</v>
      </c>
      <c r="AG9">
        <v>4</v>
      </c>
      <c r="BE9">
        <v>1</v>
      </c>
      <c r="BF9">
        <v>4</v>
      </c>
      <c r="BG9">
        <v>4</v>
      </c>
    </row>
    <row r="10" spans="1:59" x14ac:dyDescent="0.3">
      <c r="A10" s="2">
        <v>43332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4.5</v>
      </c>
      <c r="U10">
        <v>0</v>
      </c>
      <c r="V10">
        <v>0</v>
      </c>
      <c r="W10">
        <v>0</v>
      </c>
      <c r="X10">
        <v>0</v>
      </c>
      <c r="Y10">
        <v>0</v>
      </c>
      <c r="Z10">
        <v>24</v>
      </c>
      <c r="AA10">
        <v>4.5</v>
      </c>
      <c r="AB10">
        <v>0.1875</v>
      </c>
      <c r="AF10" s="2">
        <v>43332</v>
      </c>
      <c r="AG10">
        <v>4.5</v>
      </c>
      <c r="BE10">
        <v>1</v>
      </c>
      <c r="BF10">
        <v>4.5</v>
      </c>
      <c r="BG10">
        <v>4.5</v>
      </c>
    </row>
    <row r="11" spans="1:59" x14ac:dyDescent="0.3">
      <c r="A11" s="2">
        <v>43334</v>
      </c>
      <c r="D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</v>
      </c>
      <c r="S11">
        <v>19.5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21</v>
      </c>
      <c r="AA11">
        <v>20</v>
      </c>
      <c r="AB11">
        <v>0.95238095238095233</v>
      </c>
      <c r="AF11" s="2">
        <v>43334</v>
      </c>
      <c r="AG11">
        <v>0.5</v>
      </c>
      <c r="AH11">
        <v>19.5</v>
      </c>
      <c r="BE11">
        <v>2</v>
      </c>
      <c r="BF11">
        <v>20</v>
      </c>
      <c r="BG11">
        <v>10</v>
      </c>
    </row>
    <row r="12" spans="1:59" x14ac:dyDescent="0.3">
      <c r="A12" s="2">
        <v>43342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27.5</v>
      </c>
      <c r="S12">
        <v>7.5</v>
      </c>
      <c r="T12">
        <v>3</v>
      </c>
      <c r="U12">
        <v>0</v>
      </c>
      <c r="V12">
        <v>0</v>
      </c>
      <c r="W12">
        <v>0</v>
      </c>
      <c r="X12">
        <v>0</v>
      </c>
      <c r="Y12">
        <v>0</v>
      </c>
      <c r="Z12">
        <v>24</v>
      </c>
      <c r="AA12">
        <v>38</v>
      </c>
      <c r="AB12">
        <v>1.583333333333333</v>
      </c>
      <c r="AF12" s="2">
        <v>43342</v>
      </c>
      <c r="AG12">
        <v>27.5</v>
      </c>
      <c r="AH12">
        <v>7.5</v>
      </c>
      <c r="AI12">
        <v>3</v>
      </c>
      <c r="BE12">
        <v>3</v>
      </c>
      <c r="BF12">
        <v>38</v>
      </c>
      <c r="BG12">
        <v>12.66666666666667</v>
      </c>
    </row>
    <row r="13" spans="1:59" x14ac:dyDescent="0.3">
      <c r="A13" s="2">
        <v>43344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14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24</v>
      </c>
      <c r="AA13">
        <v>14</v>
      </c>
      <c r="AB13">
        <v>0.58333333333333337</v>
      </c>
      <c r="AF13" s="2">
        <v>43344</v>
      </c>
      <c r="AG13">
        <v>14</v>
      </c>
      <c r="BE13">
        <v>1</v>
      </c>
      <c r="BF13">
        <v>14</v>
      </c>
      <c r="BG13">
        <v>14</v>
      </c>
    </row>
    <row r="14" spans="1:59" x14ac:dyDescent="0.3">
      <c r="A14" s="2">
        <v>43345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1.5</v>
      </c>
      <c r="Q14">
        <v>11.5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24</v>
      </c>
      <c r="AA14">
        <v>13</v>
      </c>
      <c r="AB14">
        <v>0.54166666666666663</v>
      </c>
      <c r="AF14" s="2">
        <v>43345</v>
      </c>
      <c r="AG14">
        <v>1.5</v>
      </c>
      <c r="AH14">
        <v>11.5</v>
      </c>
      <c r="BE14">
        <v>2</v>
      </c>
      <c r="BF14">
        <v>13</v>
      </c>
      <c r="BG14">
        <v>6.5</v>
      </c>
    </row>
    <row r="15" spans="1:59" x14ac:dyDescent="0.3">
      <c r="A15" s="2">
        <v>43365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24</v>
      </c>
      <c r="AA15">
        <v>21</v>
      </c>
      <c r="AB15">
        <v>0.875</v>
      </c>
      <c r="AF15" s="2">
        <v>43365</v>
      </c>
      <c r="AG15">
        <v>21</v>
      </c>
      <c r="BE15">
        <v>1</v>
      </c>
      <c r="BF15">
        <v>21</v>
      </c>
      <c r="BG15">
        <v>21</v>
      </c>
    </row>
    <row r="16" spans="1:59" x14ac:dyDescent="0.3">
      <c r="A16" s="2">
        <v>43366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0.5</v>
      </c>
      <c r="R16">
        <v>21.5</v>
      </c>
      <c r="S16">
        <v>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24</v>
      </c>
      <c r="AA16">
        <v>24</v>
      </c>
      <c r="AB16">
        <v>1</v>
      </c>
      <c r="AF16" s="2">
        <v>43366</v>
      </c>
      <c r="AG16">
        <v>0.5</v>
      </c>
      <c r="AH16">
        <v>21.5</v>
      </c>
      <c r="AI16">
        <v>2</v>
      </c>
      <c r="BE16">
        <v>3</v>
      </c>
      <c r="BF16">
        <v>24</v>
      </c>
      <c r="BG16">
        <v>8</v>
      </c>
    </row>
    <row r="17" spans="1:59" x14ac:dyDescent="0.3">
      <c r="A17" s="2">
        <v>43374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24</v>
      </c>
      <c r="AA17">
        <v>29</v>
      </c>
      <c r="AB17">
        <v>1.208333333333333</v>
      </c>
      <c r="AF17" s="2">
        <v>43374</v>
      </c>
      <c r="AG17">
        <v>29</v>
      </c>
      <c r="BE17">
        <v>1</v>
      </c>
      <c r="BF17">
        <v>29</v>
      </c>
      <c r="BG17">
        <v>29</v>
      </c>
    </row>
    <row r="18" spans="1:59" x14ac:dyDescent="0.3">
      <c r="A18" s="2">
        <v>43376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23.5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</v>
      </c>
      <c r="AA18">
        <v>23.5</v>
      </c>
      <c r="AB18">
        <v>0.97916666666666663</v>
      </c>
      <c r="AF18" s="2">
        <v>43376</v>
      </c>
      <c r="AG18">
        <v>23.5</v>
      </c>
      <c r="BE18">
        <v>1</v>
      </c>
      <c r="BF18">
        <v>23.5</v>
      </c>
      <c r="BG18">
        <v>23.5</v>
      </c>
    </row>
    <row r="19" spans="1:59" x14ac:dyDescent="0.3">
      <c r="A19" s="2">
        <v>43377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16.5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24</v>
      </c>
      <c r="AA19">
        <v>17.5</v>
      </c>
      <c r="AB19">
        <v>0.72916666666666663</v>
      </c>
      <c r="AF19" s="2">
        <v>43377</v>
      </c>
      <c r="AG19">
        <v>16.5</v>
      </c>
      <c r="AH19">
        <v>1</v>
      </c>
      <c r="BE19">
        <v>2</v>
      </c>
      <c r="BF19">
        <v>17.5</v>
      </c>
      <c r="BG19">
        <v>8.75</v>
      </c>
    </row>
    <row r="20" spans="1:59" x14ac:dyDescent="0.3">
      <c r="A20" s="2">
        <v>43387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5.5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24</v>
      </c>
      <c r="AA20">
        <v>5.5</v>
      </c>
      <c r="AB20">
        <v>0.22916666666666671</v>
      </c>
      <c r="AF20" s="2">
        <v>43387</v>
      </c>
      <c r="AG20">
        <v>5.5</v>
      </c>
      <c r="BE20">
        <v>1</v>
      </c>
      <c r="BF20">
        <v>5.5</v>
      </c>
      <c r="BG20">
        <v>5.5</v>
      </c>
    </row>
    <row r="21" spans="1:59" x14ac:dyDescent="0.3">
      <c r="A21" s="2">
        <v>43388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28.5</v>
      </c>
      <c r="S21">
        <v>7.5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24</v>
      </c>
      <c r="AA21">
        <v>36</v>
      </c>
      <c r="AB21">
        <v>1.5</v>
      </c>
      <c r="AF21" s="2">
        <v>43388</v>
      </c>
      <c r="AG21">
        <v>28.5</v>
      </c>
      <c r="AH21">
        <v>7.5</v>
      </c>
      <c r="BE21">
        <v>2</v>
      </c>
      <c r="BF21">
        <v>36</v>
      </c>
      <c r="BG21">
        <v>18</v>
      </c>
    </row>
    <row r="22" spans="1:59" x14ac:dyDescent="0.3">
      <c r="A22" s="2">
        <v>43389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1.5</v>
      </c>
      <c r="P22">
        <v>1</v>
      </c>
      <c r="Q22">
        <v>0</v>
      </c>
      <c r="R22">
        <v>0</v>
      </c>
      <c r="S22">
        <v>3</v>
      </c>
      <c r="T22">
        <v>6</v>
      </c>
      <c r="U22">
        <v>0</v>
      </c>
      <c r="V22">
        <v>0</v>
      </c>
      <c r="W22">
        <v>0</v>
      </c>
      <c r="X22">
        <v>0</v>
      </c>
      <c r="Y22">
        <v>0</v>
      </c>
      <c r="Z22">
        <v>24</v>
      </c>
      <c r="AA22">
        <v>11.5</v>
      </c>
      <c r="AB22">
        <v>0.47916666666666669</v>
      </c>
      <c r="AF22" s="2">
        <v>43389</v>
      </c>
      <c r="AG22">
        <v>1.5</v>
      </c>
      <c r="AH22">
        <v>1</v>
      </c>
      <c r="AI22">
        <v>3</v>
      </c>
      <c r="AJ22">
        <v>6</v>
      </c>
      <c r="BE22">
        <v>4</v>
      </c>
      <c r="BF22">
        <v>11.5</v>
      </c>
      <c r="BG22">
        <v>2.875</v>
      </c>
    </row>
    <row r="23" spans="1:59" x14ac:dyDescent="0.3">
      <c r="A23" s="2">
        <v>43392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</v>
      </c>
      <c r="U23">
        <v>17</v>
      </c>
      <c r="V23">
        <v>0</v>
      </c>
      <c r="W23">
        <v>0</v>
      </c>
      <c r="X23">
        <v>0</v>
      </c>
      <c r="Y23">
        <v>0</v>
      </c>
      <c r="Z23">
        <v>24</v>
      </c>
      <c r="AA23">
        <v>21</v>
      </c>
      <c r="AB23">
        <v>0.875</v>
      </c>
      <c r="AF23" s="2">
        <v>43392</v>
      </c>
      <c r="AG23">
        <v>4</v>
      </c>
      <c r="AH23">
        <v>17</v>
      </c>
      <c r="BE23">
        <v>2</v>
      </c>
      <c r="BF23">
        <v>21</v>
      </c>
      <c r="BG23">
        <v>10.5</v>
      </c>
    </row>
    <row r="24" spans="1:59" x14ac:dyDescent="0.3">
      <c r="A24" s="2">
        <v>43395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24</v>
      </c>
      <c r="AA24">
        <v>3</v>
      </c>
      <c r="AB24">
        <v>0.125</v>
      </c>
      <c r="AF24" s="2">
        <v>43395</v>
      </c>
      <c r="AG24">
        <v>3</v>
      </c>
      <c r="BE24">
        <v>1</v>
      </c>
      <c r="BF24">
        <v>3</v>
      </c>
      <c r="BG24">
        <v>3</v>
      </c>
    </row>
    <row r="25" spans="1:59" x14ac:dyDescent="0.3">
      <c r="A25" s="2">
        <v>43396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16.5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24</v>
      </c>
      <c r="AA25">
        <v>18.5</v>
      </c>
      <c r="AB25">
        <v>0.77083333333333337</v>
      </c>
      <c r="AF25" s="2">
        <v>43396</v>
      </c>
      <c r="AG25">
        <v>2</v>
      </c>
      <c r="AH25">
        <v>16.5</v>
      </c>
      <c r="BE25">
        <v>2</v>
      </c>
      <c r="BF25">
        <v>18.5</v>
      </c>
      <c r="BG25">
        <v>9.25</v>
      </c>
    </row>
    <row r="26" spans="1:59" x14ac:dyDescent="0.3">
      <c r="A26" s="2">
        <v>43397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16.5</v>
      </c>
      <c r="R26">
        <v>0</v>
      </c>
      <c r="S26">
        <v>0</v>
      </c>
      <c r="T26">
        <v>0.5</v>
      </c>
      <c r="U26">
        <v>0</v>
      </c>
      <c r="V26">
        <v>0</v>
      </c>
      <c r="W26">
        <v>0</v>
      </c>
      <c r="X26">
        <v>0</v>
      </c>
      <c r="Y26">
        <v>0</v>
      </c>
      <c r="Z26">
        <v>24</v>
      </c>
      <c r="AA26">
        <v>17</v>
      </c>
      <c r="AB26">
        <v>0.70833333333333337</v>
      </c>
      <c r="AF26" s="2">
        <v>43397</v>
      </c>
      <c r="AG26">
        <v>16.5</v>
      </c>
      <c r="AH26">
        <v>0.5</v>
      </c>
      <c r="BE26">
        <v>2</v>
      </c>
      <c r="BF26">
        <v>17</v>
      </c>
      <c r="BG26">
        <v>8.5</v>
      </c>
    </row>
    <row r="27" spans="1:59" x14ac:dyDescent="0.3">
      <c r="A27" s="2">
        <v>43399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33.5</v>
      </c>
      <c r="R27">
        <v>20.5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24</v>
      </c>
      <c r="AA27">
        <v>54</v>
      </c>
      <c r="AB27">
        <v>2.25</v>
      </c>
      <c r="AF27" s="2">
        <v>43399</v>
      </c>
      <c r="AG27">
        <v>33.5</v>
      </c>
      <c r="AH27">
        <v>20.5</v>
      </c>
      <c r="BE27">
        <v>2</v>
      </c>
      <c r="BF27">
        <v>54</v>
      </c>
      <c r="BG27">
        <v>27</v>
      </c>
    </row>
    <row r="28" spans="1:59" x14ac:dyDescent="0.3">
      <c r="A28" s="2">
        <v>43400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10.5</v>
      </c>
      <c r="R28">
        <v>0.5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24</v>
      </c>
      <c r="AA28">
        <v>12</v>
      </c>
      <c r="AB28">
        <v>0.5</v>
      </c>
      <c r="AF28" s="2">
        <v>43400</v>
      </c>
      <c r="AG28">
        <v>10.5</v>
      </c>
      <c r="AH28">
        <v>0.5</v>
      </c>
      <c r="AI28">
        <v>1</v>
      </c>
      <c r="BE28">
        <v>3</v>
      </c>
      <c r="BF28">
        <v>12</v>
      </c>
      <c r="BG28">
        <v>4</v>
      </c>
    </row>
    <row r="29" spans="1:59" x14ac:dyDescent="0.3">
      <c r="A29" s="2">
        <v>43401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14</v>
      </c>
      <c r="Q29">
        <v>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24</v>
      </c>
      <c r="AA29">
        <v>19</v>
      </c>
      <c r="AB29">
        <v>0.79166666666666663</v>
      </c>
      <c r="AF29" s="2">
        <v>43401</v>
      </c>
      <c r="AG29">
        <v>14</v>
      </c>
      <c r="AH29">
        <v>5</v>
      </c>
      <c r="BE29">
        <v>2</v>
      </c>
      <c r="BF29">
        <v>19</v>
      </c>
      <c r="BG29">
        <v>9.5</v>
      </c>
    </row>
    <row r="30" spans="1:59" x14ac:dyDescent="0.3">
      <c r="A30" s="2">
        <v>43405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4</v>
      </c>
      <c r="S30">
        <v>13.5</v>
      </c>
      <c r="T30">
        <v>0</v>
      </c>
      <c r="U30">
        <v>10.5</v>
      </c>
      <c r="V30">
        <v>6.5</v>
      </c>
      <c r="W30">
        <v>0</v>
      </c>
      <c r="X30">
        <v>0</v>
      </c>
      <c r="Y30">
        <v>0</v>
      </c>
      <c r="Z30">
        <v>24</v>
      </c>
      <c r="AA30">
        <v>34.5</v>
      </c>
      <c r="AB30">
        <v>1.4375</v>
      </c>
      <c r="AF30" s="2">
        <v>43405</v>
      </c>
      <c r="AG30">
        <v>4</v>
      </c>
      <c r="AH30">
        <v>13.5</v>
      </c>
      <c r="AI30">
        <v>10.5</v>
      </c>
      <c r="AJ30">
        <v>6.5</v>
      </c>
      <c r="BE30">
        <v>4</v>
      </c>
      <c r="BF30">
        <v>34.5</v>
      </c>
      <c r="BG30">
        <v>8.625</v>
      </c>
    </row>
    <row r="31" spans="1:59" x14ac:dyDescent="0.3">
      <c r="A31" s="2">
        <v>43406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6.5</v>
      </c>
      <c r="S31">
        <v>0</v>
      </c>
      <c r="T31">
        <v>0</v>
      </c>
      <c r="U31">
        <v>8.5</v>
      </c>
      <c r="V31">
        <v>0</v>
      </c>
      <c r="W31">
        <v>0</v>
      </c>
      <c r="X31">
        <v>0</v>
      </c>
      <c r="Y31">
        <v>0</v>
      </c>
      <c r="Z31">
        <v>24</v>
      </c>
      <c r="AA31">
        <v>15</v>
      </c>
      <c r="AB31">
        <v>0.625</v>
      </c>
      <c r="AF31" s="2">
        <v>43406</v>
      </c>
      <c r="AG31">
        <v>6.5</v>
      </c>
      <c r="AH31">
        <v>8.5</v>
      </c>
      <c r="BE31">
        <v>2</v>
      </c>
      <c r="BF31">
        <v>15</v>
      </c>
      <c r="BG31">
        <v>7.5</v>
      </c>
    </row>
    <row r="32" spans="1:59" x14ac:dyDescent="0.3">
      <c r="A32" s="2">
        <v>43407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2.5</v>
      </c>
      <c r="S32">
        <v>0.5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24</v>
      </c>
      <c r="AA32">
        <v>3</v>
      </c>
      <c r="AB32">
        <v>0.125</v>
      </c>
      <c r="AF32" s="2">
        <v>43407</v>
      </c>
      <c r="AG32">
        <v>2.5</v>
      </c>
      <c r="AH32">
        <v>0.5</v>
      </c>
      <c r="BE32">
        <v>2</v>
      </c>
      <c r="BF32">
        <v>3</v>
      </c>
      <c r="BG32">
        <v>1.5</v>
      </c>
    </row>
    <row r="33" spans="1:59" x14ac:dyDescent="0.3">
      <c r="A33" s="2">
        <v>43410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1.5</v>
      </c>
      <c r="O33">
        <v>2.5</v>
      </c>
      <c r="P33">
        <v>3.5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24</v>
      </c>
      <c r="AA33">
        <v>7.5</v>
      </c>
      <c r="AB33">
        <v>0.3125</v>
      </c>
      <c r="AF33" s="2">
        <v>43410</v>
      </c>
      <c r="AG33">
        <v>1.5</v>
      </c>
      <c r="AH33">
        <v>2.5</v>
      </c>
      <c r="AI33">
        <v>3.5</v>
      </c>
      <c r="BE33">
        <v>3</v>
      </c>
      <c r="BF33">
        <v>7.5</v>
      </c>
      <c r="BG33">
        <v>2.5</v>
      </c>
    </row>
    <row r="34" spans="1:59" x14ac:dyDescent="0.3">
      <c r="A34" s="2">
        <v>43411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9</v>
      </c>
      <c r="S34">
        <v>33.5</v>
      </c>
      <c r="T34">
        <v>19</v>
      </c>
      <c r="U34">
        <v>0</v>
      </c>
      <c r="V34">
        <v>0</v>
      </c>
      <c r="W34">
        <v>0</v>
      </c>
      <c r="X34">
        <v>0</v>
      </c>
      <c r="Y34">
        <v>0</v>
      </c>
      <c r="Z34">
        <v>24</v>
      </c>
      <c r="AA34">
        <v>61.5</v>
      </c>
      <c r="AB34">
        <v>2.5625</v>
      </c>
      <c r="AF34" s="2">
        <v>43411</v>
      </c>
      <c r="AG34">
        <v>9</v>
      </c>
      <c r="AH34">
        <v>33.5</v>
      </c>
      <c r="AI34">
        <v>19</v>
      </c>
      <c r="BE34">
        <v>3</v>
      </c>
      <c r="BF34">
        <v>61.5</v>
      </c>
      <c r="BG34">
        <v>20.5</v>
      </c>
    </row>
    <row r="35" spans="1:59" x14ac:dyDescent="0.3">
      <c r="A35" s="2">
        <v>43413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0.5</v>
      </c>
      <c r="P35">
        <v>39.5</v>
      </c>
      <c r="Q35">
        <v>6.5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24</v>
      </c>
      <c r="AA35">
        <v>46.5</v>
      </c>
      <c r="AB35">
        <v>1.9375</v>
      </c>
      <c r="AF35" s="2">
        <v>43413</v>
      </c>
      <c r="AG35">
        <v>0.5</v>
      </c>
      <c r="AH35">
        <v>39.5</v>
      </c>
      <c r="AI35">
        <v>6.5</v>
      </c>
      <c r="BE35">
        <v>3</v>
      </c>
      <c r="BF35">
        <v>46.5</v>
      </c>
      <c r="BG35">
        <v>15.5</v>
      </c>
    </row>
    <row r="36" spans="1:59" x14ac:dyDescent="0.3">
      <c r="A36" s="2">
        <v>43414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43.5</v>
      </c>
      <c r="P36">
        <v>42.5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24</v>
      </c>
      <c r="AA36">
        <v>87</v>
      </c>
      <c r="AB36">
        <v>3.625</v>
      </c>
      <c r="AF36" s="2">
        <v>43414</v>
      </c>
      <c r="AG36">
        <v>43.5</v>
      </c>
      <c r="AH36">
        <v>42.5</v>
      </c>
      <c r="AI36">
        <v>1</v>
      </c>
      <c r="BE36">
        <v>3</v>
      </c>
      <c r="BF36">
        <v>87</v>
      </c>
      <c r="BG36">
        <v>29</v>
      </c>
    </row>
    <row r="37" spans="1:59" x14ac:dyDescent="0.3">
      <c r="A37" s="2">
        <v>43415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</v>
      </c>
      <c r="Q37">
        <v>2.5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24</v>
      </c>
      <c r="AA37">
        <v>5.5</v>
      </c>
      <c r="AB37">
        <v>0.22916666666666671</v>
      </c>
      <c r="AF37" s="2">
        <v>43415</v>
      </c>
      <c r="AG37">
        <v>3</v>
      </c>
      <c r="AH37">
        <v>2.5</v>
      </c>
      <c r="BE37">
        <v>2</v>
      </c>
      <c r="BF37">
        <v>5.5</v>
      </c>
      <c r="BG37">
        <v>2.75</v>
      </c>
    </row>
    <row r="38" spans="1:59" x14ac:dyDescent="0.3">
      <c r="A38" s="2">
        <v>43417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</v>
      </c>
      <c r="P38">
        <v>23.5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24</v>
      </c>
      <c r="AA38">
        <v>27.5</v>
      </c>
      <c r="AB38">
        <v>1.145833333333333</v>
      </c>
      <c r="AF38" s="2">
        <v>43417</v>
      </c>
      <c r="AG38">
        <v>4</v>
      </c>
      <c r="AH38">
        <v>23.5</v>
      </c>
      <c r="BE38">
        <v>2</v>
      </c>
      <c r="BF38">
        <v>27.5</v>
      </c>
      <c r="BG38">
        <v>13.75</v>
      </c>
    </row>
    <row r="39" spans="1:59" x14ac:dyDescent="0.3">
      <c r="A39" s="2">
        <v>43418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24</v>
      </c>
      <c r="AA39">
        <v>4</v>
      </c>
      <c r="AB39">
        <v>0.16666666666666671</v>
      </c>
      <c r="AF39" s="2">
        <v>43418</v>
      </c>
      <c r="AG39">
        <v>4</v>
      </c>
      <c r="BE39">
        <v>1</v>
      </c>
      <c r="BF39">
        <v>4</v>
      </c>
      <c r="BG39">
        <v>4</v>
      </c>
    </row>
    <row r="40" spans="1:59" x14ac:dyDescent="0.3">
      <c r="A40" s="2">
        <v>43424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40</v>
      </c>
      <c r="R40">
        <v>10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24</v>
      </c>
      <c r="AA40">
        <v>50</v>
      </c>
      <c r="AB40">
        <v>2.083333333333333</v>
      </c>
      <c r="AF40" s="2">
        <v>43424</v>
      </c>
      <c r="AG40">
        <v>40</v>
      </c>
      <c r="AH40">
        <v>10</v>
      </c>
      <c r="BE40">
        <v>2</v>
      </c>
      <c r="BF40">
        <v>50</v>
      </c>
      <c r="BG40">
        <v>25</v>
      </c>
    </row>
    <row r="41" spans="1:59" x14ac:dyDescent="0.3">
      <c r="A41" s="2">
        <v>43428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23</v>
      </c>
      <c r="R41">
        <v>29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24</v>
      </c>
      <c r="AA41">
        <v>53</v>
      </c>
      <c r="AB41">
        <v>2.208333333333333</v>
      </c>
      <c r="AF41" s="2">
        <v>43428</v>
      </c>
      <c r="AG41">
        <v>23</v>
      </c>
      <c r="AH41">
        <v>29</v>
      </c>
      <c r="AI41">
        <v>1</v>
      </c>
      <c r="BE41">
        <v>3</v>
      </c>
      <c r="BF41">
        <v>53</v>
      </c>
      <c r="BG41">
        <v>17.666666666666671</v>
      </c>
    </row>
    <row r="42" spans="1:59" x14ac:dyDescent="0.3">
      <c r="A42" s="2">
        <v>43431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7.5</v>
      </c>
      <c r="X42">
        <v>13.5</v>
      </c>
      <c r="Y42">
        <v>3</v>
      </c>
      <c r="Z42">
        <v>24</v>
      </c>
      <c r="AA42">
        <v>24</v>
      </c>
      <c r="AB42">
        <v>1</v>
      </c>
      <c r="AF42" s="2">
        <v>43431</v>
      </c>
      <c r="AG42">
        <v>7.5</v>
      </c>
      <c r="AH42">
        <v>13.5</v>
      </c>
      <c r="AI42">
        <v>3</v>
      </c>
      <c r="BE42">
        <v>3</v>
      </c>
      <c r="BF42">
        <v>24</v>
      </c>
      <c r="BG42">
        <v>8</v>
      </c>
    </row>
    <row r="43" spans="1:59" x14ac:dyDescent="0.3">
      <c r="A43" s="2">
        <v>43433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</v>
      </c>
      <c r="S43">
        <v>2.5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24</v>
      </c>
      <c r="AA43">
        <v>3</v>
      </c>
      <c r="AB43">
        <v>0.125</v>
      </c>
      <c r="AF43" s="2">
        <v>43433</v>
      </c>
      <c r="AG43">
        <v>0.5</v>
      </c>
      <c r="AH43">
        <v>2.5</v>
      </c>
      <c r="BE43">
        <v>2</v>
      </c>
      <c r="BF43">
        <v>3</v>
      </c>
      <c r="BG43">
        <v>1.5</v>
      </c>
    </row>
    <row r="44" spans="1:59" x14ac:dyDescent="0.3">
      <c r="A44" s="2">
        <v>43437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</v>
      </c>
      <c r="O44">
        <v>2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24</v>
      </c>
      <c r="AA44">
        <v>18</v>
      </c>
      <c r="AB44">
        <v>0.75</v>
      </c>
      <c r="AF44" s="2">
        <v>43437</v>
      </c>
      <c r="AG44">
        <v>15</v>
      </c>
      <c r="AH44">
        <v>2</v>
      </c>
      <c r="AI44">
        <v>1</v>
      </c>
      <c r="BE44">
        <v>3</v>
      </c>
      <c r="BF44">
        <v>18</v>
      </c>
      <c r="BG44">
        <v>6</v>
      </c>
    </row>
    <row r="45" spans="1:59" x14ac:dyDescent="0.3">
      <c r="A45" s="2">
        <v>43438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24</v>
      </c>
      <c r="AA45">
        <v>1</v>
      </c>
      <c r="AB45">
        <v>4.1666666666666657E-2</v>
      </c>
      <c r="AF45" s="2">
        <v>43438</v>
      </c>
      <c r="AG45">
        <v>1</v>
      </c>
      <c r="BE45">
        <v>1</v>
      </c>
      <c r="BF45">
        <v>1</v>
      </c>
      <c r="BG45">
        <v>1</v>
      </c>
    </row>
    <row r="46" spans="1:59" x14ac:dyDescent="0.3">
      <c r="A46" s="2">
        <v>43439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19.5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24</v>
      </c>
      <c r="AA46">
        <v>22.5</v>
      </c>
      <c r="AB46">
        <v>0.9375</v>
      </c>
      <c r="AF46" s="2">
        <v>43439</v>
      </c>
      <c r="AG46">
        <v>2</v>
      </c>
      <c r="AH46">
        <v>19.5</v>
      </c>
      <c r="AI46">
        <v>1</v>
      </c>
      <c r="BE46">
        <v>3</v>
      </c>
      <c r="BF46">
        <v>22.5</v>
      </c>
      <c r="BG46">
        <v>7.5</v>
      </c>
    </row>
    <row r="47" spans="1:59" x14ac:dyDescent="0.3">
      <c r="A47" s="2">
        <v>43441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5.5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24</v>
      </c>
      <c r="AA47">
        <v>5.5</v>
      </c>
      <c r="AB47">
        <v>0.22916666666666671</v>
      </c>
      <c r="AF47" s="2">
        <v>43441</v>
      </c>
      <c r="AG47">
        <v>5.5</v>
      </c>
      <c r="BE47">
        <v>1</v>
      </c>
      <c r="BF47">
        <v>5.5</v>
      </c>
      <c r="BG47">
        <v>5.5</v>
      </c>
    </row>
    <row r="48" spans="1:59" x14ac:dyDescent="0.3">
      <c r="A48" s="2">
        <v>43442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24</v>
      </c>
      <c r="AA48">
        <v>8</v>
      </c>
      <c r="AB48">
        <v>0.33333333333333331</v>
      </c>
      <c r="AF48" s="2">
        <v>43442</v>
      </c>
      <c r="AG48">
        <v>8</v>
      </c>
      <c r="BE48">
        <v>1</v>
      </c>
      <c r="BF48">
        <v>8</v>
      </c>
      <c r="BG48">
        <v>8</v>
      </c>
    </row>
    <row r="49" spans="1:59" x14ac:dyDescent="0.3">
      <c r="A49" s="2">
        <v>43444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24</v>
      </c>
      <c r="AA49">
        <v>2.5</v>
      </c>
      <c r="AB49">
        <v>0.1041666666666667</v>
      </c>
      <c r="AF49" s="2">
        <v>43444</v>
      </c>
      <c r="AG49">
        <v>2.5</v>
      </c>
      <c r="BE49">
        <v>1</v>
      </c>
      <c r="BF49">
        <v>2.5</v>
      </c>
      <c r="BG49">
        <v>2.5</v>
      </c>
    </row>
    <row r="50" spans="1:59" x14ac:dyDescent="0.3">
      <c r="A50" s="2">
        <v>43445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24</v>
      </c>
      <c r="AA50">
        <v>1</v>
      </c>
      <c r="AB50">
        <v>4.1666666666666657E-2</v>
      </c>
      <c r="AF50" s="2">
        <v>43445</v>
      </c>
      <c r="AG50">
        <v>1</v>
      </c>
      <c r="BE50">
        <v>1</v>
      </c>
      <c r="BF50">
        <v>1</v>
      </c>
      <c r="BG50">
        <v>1</v>
      </c>
    </row>
    <row r="51" spans="1:59" x14ac:dyDescent="0.3">
      <c r="A51" s="2">
        <v>43446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24</v>
      </c>
      <c r="AA51">
        <v>2</v>
      </c>
      <c r="AB51">
        <v>8.3333333333333329E-2</v>
      </c>
      <c r="AF51" s="2">
        <v>43446</v>
      </c>
      <c r="AG51">
        <v>2</v>
      </c>
      <c r="BE51">
        <v>1</v>
      </c>
      <c r="BF51">
        <v>2</v>
      </c>
      <c r="BG51">
        <v>2</v>
      </c>
    </row>
    <row r="52" spans="1:59" x14ac:dyDescent="0.3">
      <c r="A52" s="2">
        <v>43447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0.5</v>
      </c>
      <c r="U52">
        <v>9</v>
      </c>
      <c r="V52">
        <v>0</v>
      </c>
      <c r="W52">
        <v>0</v>
      </c>
      <c r="X52">
        <v>0</v>
      </c>
      <c r="Y52">
        <v>0</v>
      </c>
      <c r="Z52">
        <v>24</v>
      </c>
      <c r="AA52">
        <v>9.5</v>
      </c>
      <c r="AB52">
        <v>0.39583333333333331</v>
      </c>
      <c r="AF52" s="2">
        <v>43447</v>
      </c>
      <c r="AG52">
        <v>0.5</v>
      </c>
      <c r="AH52">
        <v>9</v>
      </c>
      <c r="BE52">
        <v>2</v>
      </c>
      <c r="BF52">
        <v>9.5</v>
      </c>
      <c r="BG52">
        <v>4.75</v>
      </c>
    </row>
    <row r="53" spans="1:59" x14ac:dyDescent="0.3">
      <c r="A53" s="2">
        <v>43449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12.5</v>
      </c>
      <c r="P53">
        <v>0.5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24</v>
      </c>
      <c r="AA53">
        <v>13</v>
      </c>
      <c r="AB53">
        <v>0.54166666666666663</v>
      </c>
      <c r="AF53" s="2">
        <v>43449</v>
      </c>
      <c r="AG53">
        <v>12.5</v>
      </c>
      <c r="AH53">
        <v>0.5</v>
      </c>
      <c r="BE53">
        <v>2</v>
      </c>
      <c r="BF53">
        <v>13</v>
      </c>
      <c r="BG53">
        <v>6.5</v>
      </c>
    </row>
    <row r="54" spans="1:59" x14ac:dyDescent="0.3">
      <c r="A54" s="2">
        <v>43450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24</v>
      </c>
      <c r="AA54">
        <v>5</v>
      </c>
      <c r="AB54">
        <v>0.20833333333333329</v>
      </c>
      <c r="AF54" s="2">
        <v>43450</v>
      </c>
      <c r="AG54">
        <v>5</v>
      </c>
      <c r="BE54">
        <v>1</v>
      </c>
      <c r="BF54">
        <v>5</v>
      </c>
      <c r="BG54">
        <v>5</v>
      </c>
    </row>
    <row r="55" spans="1:59" x14ac:dyDescent="0.3">
      <c r="A55" s="2">
        <v>43453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24</v>
      </c>
      <c r="AA55">
        <v>1.5</v>
      </c>
      <c r="AB55">
        <v>6.25E-2</v>
      </c>
      <c r="AF55" s="2">
        <v>43453</v>
      </c>
      <c r="AG55">
        <v>0.5</v>
      </c>
      <c r="AH55">
        <v>1</v>
      </c>
      <c r="BE55">
        <v>2</v>
      </c>
      <c r="BF55">
        <v>1.5</v>
      </c>
      <c r="BG55">
        <v>0.75</v>
      </c>
    </row>
    <row r="56" spans="1:59" x14ac:dyDescent="0.3">
      <c r="A56" s="2">
        <v>43459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</v>
      </c>
      <c r="O56">
        <v>0.5</v>
      </c>
      <c r="P56">
        <v>0</v>
      </c>
      <c r="Q56">
        <v>0</v>
      </c>
      <c r="R56">
        <v>0</v>
      </c>
      <c r="S56">
        <v>0</v>
      </c>
      <c r="T56">
        <v>0</v>
      </c>
      <c r="U56">
        <v>0.5</v>
      </c>
      <c r="V56">
        <v>0</v>
      </c>
      <c r="W56">
        <v>0</v>
      </c>
      <c r="X56">
        <v>0</v>
      </c>
      <c r="Y56">
        <v>0</v>
      </c>
      <c r="Z56">
        <v>24</v>
      </c>
      <c r="AA56">
        <v>4</v>
      </c>
      <c r="AB56">
        <v>0.16666666666666671</v>
      </c>
      <c r="AF56" s="2">
        <v>43459</v>
      </c>
      <c r="AG56">
        <v>3</v>
      </c>
      <c r="AH56">
        <v>0.5</v>
      </c>
      <c r="AI56">
        <v>0.5</v>
      </c>
      <c r="BE56">
        <v>3</v>
      </c>
      <c r="BF56">
        <v>4</v>
      </c>
      <c r="BG56">
        <v>1.333333333333333</v>
      </c>
    </row>
    <row r="57" spans="1:59" x14ac:dyDescent="0.3">
      <c r="A57" s="2">
        <v>43460</v>
      </c>
      <c r="B57">
        <v>0</v>
      </c>
      <c r="C57">
        <v>0</v>
      </c>
      <c r="D57">
        <v>7.5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24</v>
      </c>
      <c r="AA57">
        <v>8.5</v>
      </c>
      <c r="AB57">
        <v>0.35416666666666669</v>
      </c>
      <c r="AF57" s="2">
        <v>43460</v>
      </c>
      <c r="AG57">
        <v>7.5</v>
      </c>
      <c r="AH57">
        <v>1</v>
      </c>
      <c r="BE57">
        <v>2</v>
      </c>
      <c r="BF57">
        <v>8.5</v>
      </c>
      <c r="BG57">
        <v>4.25</v>
      </c>
    </row>
    <row r="58" spans="1:59" x14ac:dyDescent="0.3">
      <c r="A58" s="2">
        <v>43469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24</v>
      </c>
      <c r="AA58">
        <v>6</v>
      </c>
      <c r="AB58">
        <v>0.25</v>
      </c>
      <c r="AF58" s="2">
        <v>43469</v>
      </c>
      <c r="AG58">
        <v>6</v>
      </c>
      <c r="BE58">
        <v>1</v>
      </c>
      <c r="BF58">
        <v>6</v>
      </c>
      <c r="BG58">
        <v>6</v>
      </c>
    </row>
    <row r="59" spans="1:59" x14ac:dyDescent="0.3">
      <c r="A59" s="2">
        <v>43471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24</v>
      </c>
      <c r="AA59">
        <v>1.5</v>
      </c>
      <c r="AB59">
        <v>6.25E-2</v>
      </c>
      <c r="AF59" s="2">
        <v>43471</v>
      </c>
      <c r="AG59">
        <v>1.5</v>
      </c>
      <c r="BE59">
        <v>1</v>
      </c>
      <c r="BF59">
        <v>1.5</v>
      </c>
      <c r="BG59">
        <v>1.5</v>
      </c>
    </row>
    <row r="60" spans="1:59" x14ac:dyDescent="0.3">
      <c r="A60" s="2">
        <v>43472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Q60">
        <v>0</v>
      </c>
      <c r="R60">
        <v>0</v>
      </c>
      <c r="S60">
        <v>0</v>
      </c>
      <c r="T60">
        <v>0</v>
      </c>
      <c r="U60">
        <v>1.5</v>
      </c>
      <c r="V60">
        <v>0</v>
      </c>
      <c r="W60">
        <v>9</v>
      </c>
      <c r="X60">
        <v>5.5</v>
      </c>
      <c r="Y60">
        <v>0</v>
      </c>
      <c r="Z60">
        <v>21</v>
      </c>
      <c r="AA60">
        <v>16</v>
      </c>
      <c r="AB60">
        <v>0.76190476190476186</v>
      </c>
      <c r="AF60" s="2">
        <v>43472</v>
      </c>
      <c r="AG60">
        <v>1.5</v>
      </c>
      <c r="AH60">
        <v>9</v>
      </c>
      <c r="AI60">
        <v>5.5</v>
      </c>
      <c r="BE60">
        <v>3</v>
      </c>
      <c r="BF60">
        <v>16</v>
      </c>
      <c r="BG60">
        <v>5.333333333333333</v>
      </c>
    </row>
    <row r="61" spans="1:59" x14ac:dyDescent="0.3">
      <c r="A61" s="2">
        <v>43473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</v>
      </c>
      <c r="O61">
        <v>8.5</v>
      </c>
      <c r="P61">
        <v>4.5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24</v>
      </c>
      <c r="AA61">
        <v>15</v>
      </c>
      <c r="AB61">
        <v>0.625</v>
      </c>
      <c r="AF61" s="2">
        <v>43473</v>
      </c>
      <c r="AG61">
        <v>2</v>
      </c>
      <c r="AH61">
        <v>8.5</v>
      </c>
      <c r="AI61">
        <v>4.5</v>
      </c>
      <c r="BE61">
        <v>3</v>
      </c>
      <c r="BF61">
        <v>15</v>
      </c>
      <c r="BG61">
        <v>5</v>
      </c>
    </row>
    <row r="62" spans="1:59" x14ac:dyDescent="0.3">
      <c r="A62" s="2">
        <v>43474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24</v>
      </c>
      <c r="AA62">
        <v>1</v>
      </c>
      <c r="AB62">
        <v>4.1666666666666657E-2</v>
      </c>
      <c r="AF62" s="2">
        <v>43474</v>
      </c>
      <c r="AG62">
        <v>1</v>
      </c>
      <c r="BE62">
        <v>1</v>
      </c>
      <c r="BF62">
        <v>1</v>
      </c>
      <c r="BG62">
        <v>1</v>
      </c>
    </row>
    <row r="63" spans="1:59" x14ac:dyDescent="0.3">
      <c r="A63" s="2">
        <v>43475</v>
      </c>
      <c r="B63">
        <v>0</v>
      </c>
      <c r="C63">
        <v>0</v>
      </c>
      <c r="D63">
        <v>0</v>
      </c>
      <c r="E63">
        <v>6</v>
      </c>
      <c r="F63">
        <v>1.5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5</v>
      </c>
      <c r="S63">
        <v>2</v>
      </c>
      <c r="T63">
        <v>0.5</v>
      </c>
      <c r="U63">
        <v>0</v>
      </c>
      <c r="V63">
        <v>0</v>
      </c>
      <c r="W63">
        <v>0</v>
      </c>
      <c r="X63">
        <v>0</v>
      </c>
      <c r="Y63">
        <v>0</v>
      </c>
      <c r="Z63">
        <v>24</v>
      </c>
      <c r="AA63">
        <v>15</v>
      </c>
      <c r="AB63">
        <v>0.625</v>
      </c>
      <c r="AF63" s="2">
        <v>43475</v>
      </c>
      <c r="AG63">
        <v>6</v>
      </c>
      <c r="AH63">
        <v>1.5</v>
      </c>
      <c r="AI63">
        <v>5</v>
      </c>
      <c r="AJ63">
        <v>2</v>
      </c>
      <c r="AK63">
        <v>0.5</v>
      </c>
      <c r="BE63">
        <v>5</v>
      </c>
      <c r="BF63">
        <v>15</v>
      </c>
      <c r="BG63">
        <v>3</v>
      </c>
    </row>
    <row r="64" spans="1:59" x14ac:dyDescent="0.3">
      <c r="A64" s="2">
        <v>43480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24</v>
      </c>
      <c r="AA64">
        <v>11</v>
      </c>
      <c r="AB64">
        <v>0.45833333333333331</v>
      </c>
      <c r="AF64" s="2">
        <v>43480</v>
      </c>
      <c r="AG64">
        <v>11</v>
      </c>
      <c r="BE64">
        <v>1</v>
      </c>
      <c r="BF64">
        <v>11</v>
      </c>
      <c r="BG64">
        <v>11</v>
      </c>
    </row>
    <row r="65" spans="1:59" x14ac:dyDescent="0.3">
      <c r="A65" s="2">
        <v>43484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8.5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24</v>
      </c>
      <c r="AA65">
        <v>10.5</v>
      </c>
      <c r="AB65">
        <v>0.4375</v>
      </c>
      <c r="AF65" s="2">
        <v>43484</v>
      </c>
      <c r="AG65">
        <v>2</v>
      </c>
      <c r="AH65">
        <v>8.5</v>
      </c>
      <c r="BE65">
        <v>2</v>
      </c>
      <c r="BF65">
        <v>10.5</v>
      </c>
      <c r="BG65">
        <v>5.25</v>
      </c>
    </row>
    <row r="66" spans="1:59" x14ac:dyDescent="0.3">
      <c r="A66" s="2">
        <v>43485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</v>
      </c>
      <c r="S66">
        <v>0.5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24</v>
      </c>
      <c r="AA66">
        <v>3</v>
      </c>
      <c r="AB66">
        <v>0.125</v>
      </c>
      <c r="AF66" s="2">
        <v>43485</v>
      </c>
      <c r="AG66">
        <v>0.5</v>
      </c>
      <c r="AH66">
        <v>0.5</v>
      </c>
      <c r="AI66">
        <v>2</v>
      </c>
      <c r="BE66">
        <v>3</v>
      </c>
      <c r="BF66">
        <v>3</v>
      </c>
      <c r="BG66">
        <v>1</v>
      </c>
    </row>
    <row r="67" spans="1:59" x14ac:dyDescent="0.3">
      <c r="A67" s="2">
        <v>43487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3.5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24</v>
      </c>
      <c r="AA67">
        <v>3.5</v>
      </c>
      <c r="AB67">
        <v>0.14583333333333329</v>
      </c>
      <c r="AF67" s="2">
        <v>43487</v>
      </c>
      <c r="AG67">
        <v>3.5</v>
      </c>
      <c r="BE67">
        <v>1</v>
      </c>
      <c r="BF67">
        <v>3.5</v>
      </c>
      <c r="BG67">
        <v>3.5</v>
      </c>
    </row>
    <row r="68" spans="1:59" x14ac:dyDescent="0.3">
      <c r="A68" s="2">
        <v>43489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24</v>
      </c>
      <c r="AA68">
        <v>5</v>
      </c>
      <c r="AB68">
        <v>0.20833333333333329</v>
      </c>
      <c r="AF68" s="2">
        <v>43489</v>
      </c>
      <c r="AG68">
        <v>5</v>
      </c>
      <c r="BE68">
        <v>1</v>
      </c>
      <c r="BF68">
        <v>5</v>
      </c>
      <c r="BG68">
        <v>5</v>
      </c>
    </row>
    <row r="69" spans="1:59" x14ac:dyDescent="0.3">
      <c r="A69" s="2">
        <v>43490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24</v>
      </c>
      <c r="AA69">
        <v>1</v>
      </c>
      <c r="AB69">
        <v>4.1666666666666657E-2</v>
      </c>
      <c r="AF69" s="2">
        <v>43490</v>
      </c>
      <c r="AG69">
        <v>1</v>
      </c>
      <c r="BE69">
        <v>1</v>
      </c>
      <c r="BF69">
        <v>1</v>
      </c>
      <c r="BG69">
        <v>1</v>
      </c>
    </row>
    <row r="70" spans="1:59" x14ac:dyDescent="0.3">
      <c r="A70" s="2">
        <v>43495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24</v>
      </c>
      <c r="AA70">
        <v>1.5</v>
      </c>
      <c r="AB70">
        <v>6.25E-2</v>
      </c>
      <c r="AF70" s="2">
        <v>43495</v>
      </c>
      <c r="AG70">
        <v>1.5</v>
      </c>
      <c r="BE70">
        <v>1</v>
      </c>
      <c r="BF70">
        <v>1.5</v>
      </c>
      <c r="BG70">
        <v>1.5</v>
      </c>
    </row>
    <row r="71" spans="1:59" x14ac:dyDescent="0.3">
      <c r="A71" s="2">
        <v>43496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</v>
      </c>
      <c r="O71">
        <v>1</v>
      </c>
      <c r="P71">
        <v>0.5</v>
      </c>
      <c r="Q71">
        <v>0</v>
      </c>
      <c r="R71">
        <v>1.5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24</v>
      </c>
      <c r="AA71">
        <v>3.5</v>
      </c>
      <c r="AB71">
        <v>0.14583333333333329</v>
      </c>
      <c r="AF71" s="2">
        <v>43496</v>
      </c>
      <c r="AG71">
        <v>0.5</v>
      </c>
      <c r="AH71">
        <v>1</v>
      </c>
      <c r="AI71">
        <v>0.5</v>
      </c>
      <c r="AJ71">
        <v>1.5</v>
      </c>
      <c r="BE71">
        <v>4</v>
      </c>
      <c r="BF71">
        <v>3.5</v>
      </c>
      <c r="BG71">
        <v>0.875</v>
      </c>
    </row>
    <row r="72" spans="1:59" x14ac:dyDescent="0.3">
      <c r="A72" s="2">
        <v>43498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31</v>
      </c>
      <c r="R72">
        <v>0.5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24</v>
      </c>
      <c r="AA72">
        <v>31.5</v>
      </c>
      <c r="AB72">
        <v>1.3125</v>
      </c>
      <c r="AF72" s="2">
        <v>43498</v>
      </c>
      <c r="AG72">
        <v>31</v>
      </c>
      <c r="AH72">
        <v>0.5</v>
      </c>
      <c r="BE72">
        <v>2</v>
      </c>
      <c r="BF72">
        <v>31.5</v>
      </c>
      <c r="BG72">
        <v>15.75</v>
      </c>
    </row>
    <row r="73" spans="1:59" x14ac:dyDescent="0.3">
      <c r="A73" s="2">
        <v>43500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11.5</v>
      </c>
      <c r="P73">
        <v>2.5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24</v>
      </c>
      <c r="AA73">
        <v>14</v>
      </c>
      <c r="AB73">
        <v>0.58333333333333337</v>
      </c>
      <c r="AF73" s="2">
        <v>43500</v>
      </c>
      <c r="AG73">
        <v>11.5</v>
      </c>
      <c r="AH73">
        <v>2.5</v>
      </c>
      <c r="BE73">
        <v>2</v>
      </c>
      <c r="BF73">
        <v>14</v>
      </c>
      <c r="BG73">
        <v>7</v>
      </c>
    </row>
    <row r="74" spans="1:59" x14ac:dyDescent="0.3">
      <c r="A74" s="2">
        <v>43502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5.5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24</v>
      </c>
      <c r="AA74">
        <v>5.5</v>
      </c>
      <c r="AB74">
        <v>0.22916666666666671</v>
      </c>
      <c r="AF74" s="2">
        <v>43502</v>
      </c>
      <c r="AG74">
        <v>5.5</v>
      </c>
      <c r="BE74">
        <v>1</v>
      </c>
      <c r="BF74">
        <v>5.5</v>
      </c>
      <c r="BG74">
        <v>5.5</v>
      </c>
    </row>
    <row r="75" spans="1:59" x14ac:dyDescent="0.3">
      <c r="A75" s="2">
        <v>43504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13.5</v>
      </c>
      <c r="R75">
        <v>38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24</v>
      </c>
      <c r="AA75">
        <v>51.5</v>
      </c>
      <c r="AB75">
        <v>2.145833333333333</v>
      </c>
      <c r="AF75" s="2">
        <v>43504</v>
      </c>
      <c r="AG75">
        <v>13.5</v>
      </c>
      <c r="AH75">
        <v>38</v>
      </c>
      <c r="BE75">
        <v>2</v>
      </c>
      <c r="BF75">
        <v>51.5</v>
      </c>
      <c r="BG75">
        <v>25.75</v>
      </c>
    </row>
    <row r="76" spans="1:59" x14ac:dyDescent="0.3">
      <c r="A76" s="2">
        <v>43586</v>
      </c>
      <c r="H76">
        <v>0</v>
      </c>
      <c r="I76">
        <v>0</v>
      </c>
      <c r="R76">
        <v>0</v>
      </c>
      <c r="S76">
        <v>3</v>
      </c>
      <c r="Z76">
        <v>4</v>
      </c>
      <c r="AA76">
        <v>3</v>
      </c>
      <c r="AB76">
        <v>0.75</v>
      </c>
      <c r="AF76" s="2">
        <v>43586</v>
      </c>
      <c r="AG76">
        <v>3</v>
      </c>
      <c r="BE76">
        <v>1</v>
      </c>
      <c r="BF76">
        <v>3</v>
      </c>
      <c r="BG76">
        <v>3</v>
      </c>
    </row>
    <row r="77" spans="1:59" x14ac:dyDescent="0.3">
      <c r="A77" s="2">
        <v>43590</v>
      </c>
      <c r="H77">
        <v>0</v>
      </c>
      <c r="P77">
        <v>3</v>
      </c>
      <c r="Q77">
        <v>0</v>
      </c>
      <c r="R77">
        <v>0</v>
      </c>
      <c r="S77">
        <v>0</v>
      </c>
      <c r="T77">
        <v>0</v>
      </c>
      <c r="Z77">
        <v>6</v>
      </c>
      <c r="AA77">
        <v>3</v>
      </c>
      <c r="AB77">
        <v>0.5</v>
      </c>
      <c r="AF77" s="2">
        <v>43590</v>
      </c>
      <c r="AG77">
        <v>3</v>
      </c>
      <c r="BE77">
        <v>1</v>
      </c>
      <c r="BF77">
        <v>3</v>
      </c>
      <c r="BG77">
        <v>3</v>
      </c>
    </row>
    <row r="78" spans="1:59" x14ac:dyDescent="0.3">
      <c r="A78" s="2">
        <v>43594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Q78">
        <v>3</v>
      </c>
      <c r="R78">
        <v>0</v>
      </c>
      <c r="Z78">
        <v>8</v>
      </c>
      <c r="AA78">
        <v>3</v>
      </c>
      <c r="AB78">
        <v>0.375</v>
      </c>
      <c r="AF78" s="2">
        <v>43594</v>
      </c>
      <c r="AG78">
        <v>3</v>
      </c>
      <c r="BE78">
        <v>1</v>
      </c>
      <c r="BF78">
        <v>3</v>
      </c>
      <c r="BG78">
        <v>3</v>
      </c>
    </row>
    <row r="79" spans="1:59" x14ac:dyDescent="0.3">
      <c r="A79" s="2">
        <v>43595</v>
      </c>
      <c r="I79">
        <v>0</v>
      </c>
      <c r="J79">
        <v>0</v>
      </c>
      <c r="K79">
        <v>0</v>
      </c>
      <c r="Q79">
        <v>3</v>
      </c>
      <c r="R79">
        <v>0</v>
      </c>
      <c r="Z79">
        <v>5</v>
      </c>
      <c r="AA79">
        <v>3</v>
      </c>
      <c r="AB79">
        <v>0.6</v>
      </c>
      <c r="AF79" s="2">
        <v>43595</v>
      </c>
      <c r="AG79">
        <v>3</v>
      </c>
      <c r="BE79">
        <v>1</v>
      </c>
      <c r="BF79">
        <v>3</v>
      </c>
      <c r="BG79">
        <v>3</v>
      </c>
    </row>
    <row r="80" spans="1:59" x14ac:dyDescent="0.3">
      <c r="A80" s="2">
        <v>43599</v>
      </c>
      <c r="H80">
        <v>0</v>
      </c>
      <c r="I80">
        <v>0</v>
      </c>
      <c r="J80">
        <v>0</v>
      </c>
      <c r="K80">
        <v>0</v>
      </c>
      <c r="L80">
        <v>0</v>
      </c>
      <c r="S80">
        <v>1</v>
      </c>
      <c r="Z80">
        <v>6</v>
      </c>
      <c r="AA80">
        <v>1</v>
      </c>
      <c r="AB80">
        <v>0.16666666666666671</v>
      </c>
      <c r="AF80" s="2">
        <v>43599</v>
      </c>
      <c r="AG80">
        <v>1</v>
      </c>
      <c r="BE80">
        <v>1</v>
      </c>
      <c r="BF80">
        <v>1</v>
      </c>
      <c r="BG80">
        <v>1</v>
      </c>
    </row>
    <row r="81" spans="1:59" x14ac:dyDescent="0.3">
      <c r="A81" s="2">
        <v>43600</v>
      </c>
      <c r="H81">
        <v>0</v>
      </c>
      <c r="I81">
        <v>0</v>
      </c>
      <c r="J81">
        <v>0</v>
      </c>
      <c r="K81">
        <v>0</v>
      </c>
      <c r="P81">
        <v>0</v>
      </c>
      <c r="Q81">
        <v>4.5</v>
      </c>
      <c r="R81">
        <v>0</v>
      </c>
      <c r="S81">
        <v>0</v>
      </c>
      <c r="Z81">
        <v>8</v>
      </c>
      <c r="AA81">
        <v>4.5</v>
      </c>
      <c r="AB81">
        <v>0.5625</v>
      </c>
      <c r="AF81" s="2">
        <v>43600</v>
      </c>
      <c r="AG81">
        <v>4.5</v>
      </c>
      <c r="BE81">
        <v>1</v>
      </c>
      <c r="BF81">
        <v>4.5</v>
      </c>
      <c r="BG81">
        <v>4.5</v>
      </c>
    </row>
    <row r="82" spans="1:59" x14ac:dyDescent="0.3">
      <c r="A82" s="2">
        <v>43603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R82">
        <v>0</v>
      </c>
      <c r="S82">
        <v>3.5</v>
      </c>
      <c r="Z82">
        <v>8</v>
      </c>
      <c r="AA82">
        <v>3.5</v>
      </c>
      <c r="AB82">
        <v>0.4375</v>
      </c>
      <c r="AF82" s="2">
        <v>43603</v>
      </c>
      <c r="AG82">
        <v>3.5</v>
      </c>
      <c r="BE82">
        <v>1</v>
      </c>
      <c r="BF82">
        <v>3.5</v>
      </c>
      <c r="BG82">
        <v>3.5</v>
      </c>
    </row>
    <row r="83" spans="1:59" x14ac:dyDescent="0.3">
      <c r="A83" s="2">
        <v>43604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S83">
        <v>3</v>
      </c>
      <c r="Z83">
        <v>7</v>
      </c>
      <c r="AA83">
        <v>3</v>
      </c>
      <c r="AB83">
        <v>0.42857142857142849</v>
      </c>
      <c r="AF83" s="2">
        <v>43604</v>
      </c>
      <c r="AG83">
        <v>3</v>
      </c>
      <c r="BE83">
        <v>1</v>
      </c>
      <c r="BF83">
        <v>3</v>
      </c>
      <c r="BG83">
        <v>3</v>
      </c>
    </row>
    <row r="84" spans="1:59" x14ac:dyDescent="0.3">
      <c r="A84" s="2">
        <v>43614</v>
      </c>
      <c r="H84">
        <v>0</v>
      </c>
      <c r="I84">
        <v>0</v>
      </c>
      <c r="R84">
        <v>2.5</v>
      </c>
      <c r="S84">
        <v>0</v>
      </c>
      <c r="Z84">
        <v>4</v>
      </c>
      <c r="AA84">
        <v>2.5</v>
      </c>
      <c r="AB84">
        <v>0.625</v>
      </c>
      <c r="AF84" s="2">
        <v>43614</v>
      </c>
      <c r="AG84">
        <v>2.5</v>
      </c>
      <c r="BE84">
        <v>1</v>
      </c>
      <c r="BF84">
        <v>2.5</v>
      </c>
      <c r="BG84">
        <v>2.5</v>
      </c>
    </row>
    <row r="85" spans="1:59" x14ac:dyDescent="0.3">
      <c r="A85" s="2">
        <v>43627</v>
      </c>
      <c r="I85">
        <v>0</v>
      </c>
      <c r="J85">
        <v>0</v>
      </c>
      <c r="K85">
        <v>0</v>
      </c>
      <c r="L85">
        <v>0</v>
      </c>
      <c r="M85">
        <v>1.5</v>
      </c>
      <c r="Q85">
        <v>0</v>
      </c>
      <c r="R85">
        <v>0</v>
      </c>
      <c r="S85">
        <v>0</v>
      </c>
      <c r="Z85">
        <v>8</v>
      </c>
      <c r="AA85">
        <v>1.5</v>
      </c>
      <c r="AB85">
        <v>0.1875</v>
      </c>
      <c r="AF85" s="2">
        <v>43627</v>
      </c>
      <c r="AG85">
        <v>1.5</v>
      </c>
      <c r="BE85">
        <v>1</v>
      </c>
      <c r="BF85">
        <v>1.5</v>
      </c>
      <c r="BG85">
        <v>1.5</v>
      </c>
    </row>
    <row r="86" spans="1:59" x14ac:dyDescent="0.3">
      <c r="A86" s="2">
        <v>43808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27.5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24</v>
      </c>
      <c r="AA86">
        <v>27.5</v>
      </c>
      <c r="AB86">
        <v>1.145833333333333</v>
      </c>
      <c r="AF86" s="2">
        <v>43808</v>
      </c>
      <c r="AG86">
        <v>27.5</v>
      </c>
      <c r="BE86">
        <v>1</v>
      </c>
      <c r="BF86">
        <v>27.5</v>
      </c>
      <c r="BG86">
        <v>27.5</v>
      </c>
    </row>
    <row r="87" spans="1:59" x14ac:dyDescent="0.3">
      <c r="A87" s="2">
        <v>43844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2.5</v>
      </c>
      <c r="Q87">
        <v>2.5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24</v>
      </c>
      <c r="AA87">
        <v>5</v>
      </c>
      <c r="AB87">
        <v>0.20833333333333329</v>
      </c>
      <c r="AF87" s="2">
        <v>43844</v>
      </c>
      <c r="AG87">
        <v>2.5</v>
      </c>
      <c r="AH87">
        <v>2.5</v>
      </c>
      <c r="BE87">
        <v>2</v>
      </c>
      <c r="BF87">
        <v>5</v>
      </c>
      <c r="BG87">
        <v>2.5</v>
      </c>
    </row>
    <row r="88" spans="1:59" x14ac:dyDescent="0.3">
      <c r="A88" s="2">
        <v>43859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0.5</v>
      </c>
      <c r="Q88">
        <v>5.5</v>
      </c>
      <c r="R88">
        <v>2</v>
      </c>
      <c r="S88">
        <v>0</v>
      </c>
      <c r="T88">
        <v>0.5</v>
      </c>
      <c r="U88">
        <v>0</v>
      </c>
      <c r="V88">
        <v>0</v>
      </c>
      <c r="W88">
        <v>0</v>
      </c>
      <c r="X88">
        <v>0</v>
      </c>
      <c r="Y88">
        <v>0</v>
      </c>
      <c r="Z88">
        <v>24</v>
      </c>
      <c r="AA88">
        <v>8.5</v>
      </c>
      <c r="AB88">
        <v>0.35416666666666669</v>
      </c>
      <c r="AF88" s="2">
        <v>43859</v>
      </c>
      <c r="AG88">
        <v>0.5</v>
      </c>
      <c r="AH88">
        <v>5.5</v>
      </c>
      <c r="AI88">
        <v>2</v>
      </c>
      <c r="AJ88">
        <v>0.5</v>
      </c>
      <c r="BE88">
        <v>4</v>
      </c>
      <c r="BF88">
        <v>8.5</v>
      </c>
      <c r="BG88">
        <v>2.125</v>
      </c>
    </row>
    <row r="89" spans="1:59" x14ac:dyDescent="0.3">
      <c r="A89" s="2">
        <v>43860</v>
      </c>
      <c r="B89">
        <v>16</v>
      </c>
      <c r="C89">
        <v>0</v>
      </c>
      <c r="D89">
        <v>0.5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11</v>
      </c>
      <c r="Y89">
        <v>0</v>
      </c>
      <c r="Z89">
        <v>24</v>
      </c>
      <c r="AA89">
        <v>27.5</v>
      </c>
      <c r="AB89">
        <v>1.145833333333333</v>
      </c>
      <c r="AF89" s="2">
        <v>43860</v>
      </c>
      <c r="AG89">
        <v>16</v>
      </c>
      <c r="AH89">
        <v>0.5</v>
      </c>
      <c r="AI89">
        <v>11</v>
      </c>
      <c r="BE89">
        <v>3</v>
      </c>
      <c r="BF89">
        <v>27.5</v>
      </c>
      <c r="BG89">
        <v>9.1666666666666661</v>
      </c>
    </row>
    <row r="90" spans="1:59" x14ac:dyDescent="0.3">
      <c r="A90" s="2">
        <v>43862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0.5</v>
      </c>
      <c r="J90">
        <v>0</v>
      </c>
      <c r="K90">
        <v>0</v>
      </c>
      <c r="L90">
        <v>0</v>
      </c>
      <c r="M90">
        <v>0.5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24</v>
      </c>
      <c r="AA90">
        <v>1</v>
      </c>
      <c r="AB90">
        <v>4.1666666666666657E-2</v>
      </c>
      <c r="AF90" s="2">
        <v>43862</v>
      </c>
      <c r="AG90">
        <v>0.5</v>
      </c>
      <c r="AH90">
        <v>0.5</v>
      </c>
      <c r="BE90">
        <v>2</v>
      </c>
      <c r="BF90">
        <v>1</v>
      </c>
      <c r="BG90">
        <v>0.5</v>
      </c>
    </row>
    <row r="91" spans="1:59" x14ac:dyDescent="0.3">
      <c r="A91" s="2">
        <v>43866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9.5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24</v>
      </c>
      <c r="AA91">
        <v>9.5</v>
      </c>
      <c r="AB91">
        <v>0.39583333333333331</v>
      </c>
      <c r="AF91" s="2">
        <v>43866</v>
      </c>
      <c r="AG91">
        <v>9.5</v>
      </c>
      <c r="BE91">
        <v>1</v>
      </c>
      <c r="BF91">
        <v>9.5</v>
      </c>
      <c r="BG91">
        <v>9.5</v>
      </c>
    </row>
    <row r="92" spans="1:59" x14ac:dyDescent="0.3">
      <c r="A92" s="2">
        <v>43867</v>
      </c>
      <c r="B92">
        <v>0</v>
      </c>
      <c r="C92">
        <v>0.5</v>
      </c>
      <c r="D92">
        <v>0</v>
      </c>
      <c r="E92">
        <v>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24</v>
      </c>
      <c r="AA92">
        <v>13.5</v>
      </c>
      <c r="AB92">
        <v>0.5625</v>
      </c>
      <c r="AF92" s="2">
        <v>43867</v>
      </c>
      <c r="AG92">
        <v>0.5</v>
      </c>
      <c r="AH92">
        <v>13</v>
      </c>
      <c r="BE92">
        <v>2</v>
      </c>
      <c r="BF92">
        <v>13.5</v>
      </c>
      <c r="BG92">
        <v>6.75</v>
      </c>
    </row>
    <row r="93" spans="1:59" x14ac:dyDescent="0.3">
      <c r="A93" s="2">
        <v>43868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2</v>
      </c>
      <c r="R93">
        <v>0.5</v>
      </c>
      <c r="S93">
        <v>1.5</v>
      </c>
      <c r="T93">
        <v>0</v>
      </c>
      <c r="U93">
        <v>0</v>
      </c>
      <c r="V93">
        <v>1</v>
      </c>
      <c r="W93">
        <v>1.5</v>
      </c>
      <c r="X93">
        <v>0</v>
      </c>
      <c r="Y93">
        <v>0</v>
      </c>
      <c r="Z93">
        <v>24</v>
      </c>
      <c r="AA93">
        <v>7.5</v>
      </c>
      <c r="AB93">
        <v>0.3125</v>
      </c>
      <c r="AF93" s="2">
        <v>43868</v>
      </c>
      <c r="AG93">
        <v>1</v>
      </c>
      <c r="AH93">
        <v>2</v>
      </c>
      <c r="AI93">
        <v>0.5</v>
      </c>
      <c r="AJ93">
        <v>1.5</v>
      </c>
      <c r="AK93">
        <v>1</v>
      </c>
      <c r="AL93">
        <v>1.5</v>
      </c>
      <c r="BE93">
        <v>6</v>
      </c>
      <c r="BF93">
        <v>7.5</v>
      </c>
      <c r="BG93">
        <v>1.25</v>
      </c>
    </row>
    <row r="94" spans="1:59" x14ac:dyDescent="0.3">
      <c r="A94" s="2">
        <v>43869</v>
      </c>
      <c r="B94">
        <v>2.5</v>
      </c>
      <c r="C94">
        <v>7.5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24</v>
      </c>
      <c r="AA94">
        <v>10</v>
      </c>
      <c r="AB94">
        <v>0.41666666666666669</v>
      </c>
      <c r="AF94" s="2">
        <v>43869</v>
      </c>
      <c r="AG94">
        <v>2.5</v>
      </c>
      <c r="AH94">
        <v>7.5</v>
      </c>
      <c r="BE94">
        <v>2</v>
      </c>
      <c r="BF94">
        <v>10</v>
      </c>
      <c r="BG94">
        <v>5</v>
      </c>
    </row>
    <row r="95" spans="1:59" x14ac:dyDescent="0.3">
      <c r="A95" s="2">
        <v>43870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M95">
        <v>0</v>
      </c>
      <c r="N95">
        <v>0</v>
      </c>
      <c r="O95">
        <v>32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22</v>
      </c>
      <c r="AA95">
        <v>32</v>
      </c>
      <c r="AB95">
        <v>1.454545454545455</v>
      </c>
      <c r="AF95" s="2">
        <v>43870</v>
      </c>
      <c r="AG95">
        <v>32</v>
      </c>
      <c r="BE95">
        <v>1</v>
      </c>
      <c r="BF95">
        <v>32</v>
      </c>
      <c r="BG95">
        <v>32</v>
      </c>
    </row>
    <row r="96" spans="1:59" x14ac:dyDescent="0.3">
      <c r="A96" s="2">
        <v>43873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>
        <v>0</v>
      </c>
      <c r="Q96">
        <v>4</v>
      </c>
      <c r="R96">
        <v>0.5</v>
      </c>
      <c r="S96">
        <v>2.5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23</v>
      </c>
      <c r="AA96">
        <v>7</v>
      </c>
      <c r="AB96">
        <v>0.30434782608695649</v>
      </c>
      <c r="AF96" s="2">
        <v>43873</v>
      </c>
      <c r="AG96">
        <v>4</v>
      </c>
      <c r="AH96">
        <v>0.5</v>
      </c>
      <c r="AI96">
        <v>2.5</v>
      </c>
      <c r="BE96">
        <v>3</v>
      </c>
      <c r="BF96">
        <v>7</v>
      </c>
      <c r="BG96">
        <v>2.333333333333333</v>
      </c>
    </row>
    <row r="97" spans="1:59" x14ac:dyDescent="0.3">
      <c r="A97" s="2">
        <v>43874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24</v>
      </c>
      <c r="AA97">
        <v>4</v>
      </c>
      <c r="AB97">
        <v>0.16666666666666671</v>
      </c>
      <c r="AF97" s="2">
        <v>43874</v>
      </c>
      <c r="AG97">
        <v>4</v>
      </c>
      <c r="BE97">
        <v>1</v>
      </c>
      <c r="BF97">
        <v>4</v>
      </c>
      <c r="BG97">
        <v>4</v>
      </c>
    </row>
    <row r="98" spans="1:59" x14ac:dyDescent="0.3">
      <c r="A98" s="2">
        <v>43877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5.5</v>
      </c>
      <c r="P98">
        <v>1</v>
      </c>
      <c r="Q98">
        <v>17</v>
      </c>
      <c r="R98">
        <v>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24</v>
      </c>
      <c r="AA98">
        <v>25.5</v>
      </c>
      <c r="AB98">
        <v>1.0625</v>
      </c>
      <c r="AF98" s="2">
        <v>43877</v>
      </c>
      <c r="AG98">
        <v>5.5</v>
      </c>
      <c r="AH98">
        <v>1</v>
      </c>
      <c r="AI98">
        <v>17</v>
      </c>
      <c r="AJ98">
        <v>2</v>
      </c>
      <c r="BE98">
        <v>4</v>
      </c>
      <c r="BF98">
        <v>25.5</v>
      </c>
      <c r="BG98">
        <v>6.375</v>
      </c>
    </row>
    <row r="99" spans="1:59" x14ac:dyDescent="0.3">
      <c r="A99" s="2">
        <v>43878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24</v>
      </c>
      <c r="AA99">
        <v>1.5</v>
      </c>
      <c r="AB99">
        <v>6.25E-2</v>
      </c>
      <c r="AF99" s="2">
        <v>43878</v>
      </c>
      <c r="AG99">
        <v>1.5</v>
      </c>
      <c r="BE99">
        <v>1</v>
      </c>
      <c r="BF99">
        <v>1.5</v>
      </c>
      <c r="BG99">
        <v>1.5</v>
      </c>
    </row>
    <row r="100" spans="1:59" x14ac:dyDescent="0.3">
      <c r="A100" s="2">
        <v>43879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45</v>
      </c>
      <c r="P100">
        <v>0.5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24</v>
      </c>
      <c r="AA100">
        <v>45.5</v>
      </c>
      <c r="AB100">
        <v>1.895833333333333</v>
      </c>
      <c r="AF100" s="2">
        <v>43879</v>
      </c>
      <c r="AG100">
        <v>45</v>
      </c>
      <c r="AH100">
        <v>0.5</v>
      </c>
      <c r="BE100">
        <v>2</v>
      </c>
      <c r="BF100">
        <v>45.5</v>
      </c>
      <c r="BG100">
        <v>22.75</v>
      </c>
    </row>
    <row r="101" spans="1:59" x14ac:dyDescent="0.3">
      <c r="A101" s="2">
        <v>43881</v>
      </c>
      <c r="B101">
        <v>0</v>
      </c>
      <c r="C101">
        <v>0</v>
      </c>
      <c r="D101">
        <v>5</v>
      </c>
      <c r="E101">
        <v>0.5</v>
      </c>
      <c r="F101">
        <v>0</v>
      </c>
      <c r="G101">
        <v>3</v>
      </c>
      <c r="H101">
        <v>0</v>
      </c>
      <c r="I101">
        <v>0.5</v>
      </c>
      <c r="J101">
        <v>0</v>
      </c>
      <c r="K101">
        <v>2.5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24</v>
      </c>
      <c r="AA101">
        <v>11.5</v>
      </c>
      <c r="AB101">
        <v>0.47916666666666669</v>
      </c>
      <c r="AF101" s="2">
        <v>43881</v>
      </c>
      <c r="AG101">
        <v>5</v>
      </c>
      <c r="AH101">
        <v>0.5</v>
      </c>
      <c r="AI101">
        <v>3</v>
      </c>
      <c r="AJ101">
        <v>0.5</v>
      </c>
      <c r="AK101">
        <v>2.5</v>
      </c>
      <c r="BE101">
        <v>5</v>
      </c>
      <c r="BF101">
        <v>11.5</v>
      </c>
      <c r="BG101">
        <v>2.2999999999999998</v>
      </c>
    </row>
    <row r="102" spans="1:59" x14ac:dyDescent="0.3">
      <c r="A102" s="2">
        <v>43885</v>
      </c>
      <c r="B102">
        <v>0</v>
      </c>
      <c r="C102">
        <v>0</v>
      </c>
      <c r="D102">
        <v>0.5</v>
      </c>
      <c r="E102">
        <v>0</v>
      </c>
      <c r="F102">
        <v>0</v>
      </c>
      <c r="G102">
        <v>0</v>
      </c>
      <c r="H102">
        <v>0</v>
      </c>
      <c r="I102">
        <v>11.5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24</v>
      </c>
      <c r="AA102">
        <v>12</v>
      </c>
      <c r="AB102">
        <v>0.5</v>
      </c>
      <c r="AF102" s="2">
        <v>43885</v>
      </c>
      <c r="AG102">
        <v>0.5</v>
      </c>
      <c r="AH102">
        <v>11.5</v>
      </c>
      <c r="BE102">
        <v>2</v>
      </c>
      <c r="BF102">
        <v>12</v>
      </c>
      <c r="BG102">
        <v>6</v>
      </c>
    </row>
    <row r="103" spans="1:59" x14ac:dyDescent="0.3">
      <c r="A103" s="2">
        <v>43886</v>
      </c>
      <c r="B103">
        <v>16.5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24</v>
      </c>
      <c r="AA103">
        <v>18</v>
      </c>
      <c r="AB103">
        <v>0.75</v>
      </c>
      <c r="AF103" s="2">
        <v>43886</v>
      </c>
      <c r="AG103">
        <v>16.5</v>
      </c>
      <c r="AH103">
        <v>1.5</v>
      </c>
      <c r="BE103">
        <v>2</v>
      </c>
      <c r="BF103">
        <v>18</v>
      </c>
      <c r="BG103">
        <v>9</v>
      </c>
    </row>
    <row r="104" spans="1:59" x14ac:dyDescent="0.3">
      <c r="A104" s="2">
        <v>43887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0.5</v>
      </c>
      <c r="R104">
        <v>0</v>
      </c>
      <c r="S104">
        <v>0</v>
      </c>
      <c r="T104">
        <v>0</v>
      </c>
      <c r="U104">
        <v>5</v>
      </c>
      <c r="V104">
        <v>2.5</v>
      </c>
      <c r="W104">
        <v>0</v>
      </c>
      <c r="X104">
        <v>0</v>
      </c>
      <c r="Y104">
        <v>0</v>
      </c>
      <c r="Z104">
        <v>24</v>
      </c>
      <c r="AA104">
        <v>8</v>
      </c>
      <c r="AB104">
        <v>0.33333333333333331</v>
      </c>
      <c r="AF104" s="2">
        <v>43887</v>
      </c>
      <c r="AG104">
        <v>0.5</v>
      </c>
      <c r="AH104">
        <v>5</v>
      </c>
      <c r="AI104">
        <v>2.5</v>
      </c>
      <c r="BE104">
        <v>3</v>
      </c>
      <c r="BF104">
        <v>8</v>
      </c>
      <c r="BG104">
        <v>2.666666666666667</v>
      </c>
    </row>
    <row r="105" spans="1:59" x14ac:dyDescent="0.3">
      <c r="A105" s="2">
        <v>43888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1.5</v>
      </c>
      <c r="N105">
        <v>0.5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24</v>
      </c>
      <c r="AA105">
        <v>2</v>
      </c>
      <c r="AB105">
        <v>8.3333333333333329E-2</v>
      </c>
      <c r="AF105" s="2">
        <v>43888</v>
      </c>
      <c r="AG105">
        <v>1.5</v>
      </c>
      <c r="AH105">
        <v>0.5</v>
      </c>
      <c r="BE105">
        <v>2</v>
      </c>
      <c r="BF105">
        <v>2</v>
      </c>
      <c r="BG105">
        <v>1</v>
      </c>
    </row>
    <row r="106" spans="1:59" x14ac:dyDescent="0.3">
      <c r="A106" s="2">
        <v>43890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24</v>
      </c>
      <c r="AA106">
        <v>4.5</v>
      </c>
      <c r="AB106">
        <v>0.1875</v>
      </c>
      <c r="AF106" s="2">
        <v>43890</v>
      </c>
      <c r="AG106">
        <v>4.5</v>
      </c>
      <c r="BE106">
        <v>1</v>
      </c>
      <c r="BF106">
        <v>4.5</v>
      </c>
      <c r="BG106">
        <v>4.5</v>
      </c>
    </row>
    <row r="107" spans="1:59" x14ac:dyDescent="0.3">
      <c r="A107" s="2">
        <v>43891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4.5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24</v>
      </c>
      <c r="AA107">
        <v>5.5</v>
      </c>
      <c r="AB107">
        <v>0.22916666666666671</v>
      </c>
      <c r="AF107" s="2">
        <v>43891</v>
      </c>
      <c r="AG107">
        <v>1</v>
      </c>
      <c r="AH107">
        <v>4.5</v>
      </c>
      <c r="BE107">
        <v>2</v>
      </c>
      <c r="BF107">
        <v>5.5</v>
      </c>
      <c r="BG107">
        <v>2.75</v>
      </c>
    </row>
    <row r="108" spans="1:59" x14ac:dyDescent="0.3">
      <c r="A108" s="2">
        <v>43893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11.5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24</v>
      </c>
      <c r="AA108">
        <v>11.5</v>
      </c>
      <c r="AB108">
        <v>0.47916666666666669</v>
      </c>
      <c r="AF108" s="2">
        <v>43893</v>
      </c>
      <c r="AG108">
        <v>11.5</v>
      </c>
      <c r="BE108">
        <v>1</v>
      </c>
      <c r="BF108">
        <v>11.5</v>
      </c>
      <c r="BG108">
        <v>11.5</v>
      </c>
    </row>
    <row r="109" spans="1:59" x14ac:dyDescent="0.3">
      <c r="A109" s="2">
        <v>43895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24</v>
      </c>
      <c r="AA109">
        <v>2</v>
      </c>
      <c r="AB109">
        <v>8.3333333333333329E-2</v>
      </c>
      <c r="AF109" s="2">
        <v>43895</v>
      </c>
      <c r="AG109">
        <v>1</v>
      </c>
      <c r="AH109">
        <v>1</v>
      </c>
      <c r="BE109">
        <v>2</v>
      </c>
      <c r="BF109">
        <v>2</v>
      </c>
      <c r="BG109">
        <v>1</v>
      </c>
    </row>
    <row r="110" spans="1:59" x14ac:dyDescent="0.3">
      <c r="A110" s="2">
        <v>43896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2.5</v>
      </c>
      <c r="P110">
        <v>3.5</v>
      </c>
      <c r="Q110">
        <v>0</v>
      </c>
      <c r="R110">
        <v>0</v>
      </c>
      <c r="S110">
        <v>0</v>
      </c>
      <c r="T110">
        <v>0</v>
      </c>
      <c r="U110">
        <v>13</v>
      </c>
      <c r="V110">
        <v>0</v>
      </c>
      <c r="W110">
        <v>0</v>
      </c>
      <c r="X110">
        <v>0</v>
      </c>
      <c r="Y110">
        <v>0</v>
      </c>
      <c r="Z110">
        <v>24</v>
      </c>
      <c r="AA110">
        <v>19</v>
      </c>
      <c r="AB110">
        <v>0.79166666666666663</v>
      </c>
      <c r="AF110" s="2">
        <v>43896</v>
      </c>
      <c r="AG110">
        <v>2.5</v>
      </c>
      <c r="AH110">
        <v>3.5</v>
      </c>
      <c r="AI110">
        <v>13</v>
      </c>
      <c r="BE110">
        <v>3</v>
      </c>
      <c r="BF110">
        <v>19</v>
      </c>
      <c r="BG110">
        <v>6.333333333333333</v>
      </c>
    </row>
    <row r="111" spans="1:59" x14ac:dyDescent="0.3">
      <c r="A111" s="2">
        <v>43899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6.5</v>
      </c>
      <c r="S111">
        <v>11.5</v>
      </c>
      <c r="T111">
        <v>5.5</v>
      </c>
      <c r="U111">
        <v>9.5</v>
      </c>
      <c r="V111">
        <v>1.5</v>
      </c>
      <c r="W111">
        <v>1</v>
      </c>
      <c r="X111">
        <v>1</v>
      </c>
      <c r="Y111">
        <v>0</v>
      </c>
      <c r="Z111">
        <v>24</v>
      </c>
      <c r="AA111">
        <v>36.5</v>
      </c>
      <c r="AB111">
        <v>1.520833333333333</v>
      </c>
      <c r="AF111" s="2">
        <v>43899</v>
      </c>
      <c r="AG111">
        <v>6.5</v>
      </c>
      <c r="AH111">
        <v>11.5</v>
      </c>
      <c r="AI111">
        <v>5.5</v>
      </c>
      <c r="AJ111">
        <v>9.5</v>
      </c>
      <c r="AK111">
        <v>1.5</v>
      </c>
      <c r="AL111">
        <v>1</v>
      </c>
      <c r="AM111">
        <v>1</v>
      </c>
      <c r="BE111">
        <v>7</v>
      </c>
      <c r="BF111">
        <v>36.5</v>
      </c>
      <c r="BG111">
        <v>5.2142857142857144</v>
      </c>
    </row>
    <row r="112" spans="1:59" x14ac:dyDescent="0.3">
      <c r="A112" s="2">
        <v>43900</v>
      </c>
      <c r="B112">
        <v>2.5</v>
      </c>
      <c r="C112">
        <v>7</v>
      </c>
      <c r="D112">
        <v>9.5</v>
      </c>
      <c r="E112">
        <v>19.5</v>
      </c>
      <c r="F112">
        <v>8</v>
      </c>
      <c r="G112">
        <v>1</v>
      </c>
      <c r="H112">
        <v>6.5</v>
      </c>
      <c r="I112">
        <v>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5.5</v>
      </c>
      <c r="Q112">
        <v>4</v>
      </c>
      <c r="R112">
        <v>0</v>
      </c>
      <c r="S112">
        <v>2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24</v>
      </c>
      <c r="AA112">
        <v>71.5</v>
      </c>
      <c r="AB112">
        <v>2.979166666666667</v>
      </c>
      <c r="AF112" s="2">
        <v>43900</v>
      </c>
      <c r="AG112">
        <v>2.5</v>
      </c>
      <c r="AH112">
        <v>7</v>
      </c>
      <c r="AI112">
        <v>9.5</v>
      </c>
      <c r="AJ112">
        <v>19.5</v>
      </c>
      <c r="AK112">
        <v>8</v>
      </c>
      <c r="AL112">
        <v>1</v>
      </c>
      <c r="AM112">
        <v>6.5</v>
      </c>
      <c r="AN112">
        <v>5</v>
      </c>
      <c r="AO112">
        <v>5.5</v>
      </c>
      <c r="AP112">
        <v>4</v>
      </c>
      <c r="AQ112">
        <v>2</v>
      </c>
      <c r="AR112">
        <v>1</v>
      </c>
      <c r="BE112">
        <v>12</v>
      </c>
      <c r="BF112">
        <v>71.5</v>
      </c>
      <c r="BG112">
        <v>5.958333333333333</v>
      </c>
    </row>
    <row r="113" spans="1:59" x14ac:dyDescent="0.3">
      <c r="A113" s="2">
        <v>43901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1.5</v>
      </c>
      <c r="K113">
        <v>1.5</v>
      </c>
      <c r="L113">
        <v>0</v>
      </c>
      <c r="M113">
        <v>0</v>
      </c>
      <c r="N113">
        <v>0</v>
      </c>
      <c r="O113">
        <v>4</v>
      </c>
      <c r="P113">
        <v>4</v>
      </c>
      <c r="Q113">
        <v>7</v>
      </c>
      <c r="R113">
        <v>1.5</v>
      </c>
      <c r="S113">
        <v>14</v>
      </c>
      <c r="T113">
        <v>9</v>
      </c>
      <c r="U113">
        <v>1</v>
      </c>
      <c r="V113">
        <v>2</v>
      </c>
      <c r="W113">
        <v>0.5</v>
      </c>
      <c r="X113">
        <v>5</v>
      </c>
      <c r="Y113">
        <v>9</v>
      </c>
      <c r="Z113">
        <v>24</v>
      </c>
      <c r="AA113">
        <v>60</v>
      </c>
      <c r="AB113">
        <v>2.5</v>
      </c>
      <c r="AF113" s="2">
        <v>43901</v>
      </c>
      <c r="AG113">
        <v>1.5</v>
      </c>
      <c r="AH113">
        <v>1.5</v>
      </c>
      <c r="AI113">
        <v>4</v>
      </c>
      <c r="AJ113">
        <v>4</v>
      </c>
      <c r="AK113">
        <v>7</v>
      </c>
      <c r="AL113">
        <v>1.5</v>
      </c>
      <c r="AM113">
        <v>14</v>
      </c>
      <c r="AN113">
        <v>9</v>
      </c>
      <c r="AO113">
        <v>1</v>
      </c>
      <c r="AP113">
        <v>2</v>
      </c>
      <c r="AQ113">
        <v>0.5</v>
      </c>
      <c r="AR113">
        <v>5</v>
      </c>
      <c r="AS113">
        <v>9</v>
      </c>
      <c r="BE113">
        <v>13</v>
      </c>
      <c r="BF113">
        <v>60</v>
      </c>
      <c r="BG113">
        <v>4.615384615384615</v>
      </c>
    </row>
    <row r="114" spans="1:59" x14ac:dyDescent="0.3">
      <c r="A114" s="2">
        <v>43902</v>
      </c>
      <c r="B114">
        <v>5.5</v>
      </c>
      <c r="C114">
        <v>0.5</v>
      </c>
      <c r="D114">
        <v>0.5</v>
      </c>
      <c r="E114">
        <v>0</v>
      </c>
      <c r="F114">
        <v>0</v>
      </c>
      <c r="G114">
        <v>0</v>
      </c>
      <c r="H114">
        <v>21.5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6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24</v>
      </c>
      <c r="AA114">
        <v>36</v>
      </c>
      <c r="AB114">
        <v>1.5</v>
      </c>
      <c r="AF114" s="2">
        <v>43902</v>
      </c>
      <c r="AG114">
        <v>5.5</v>
      </c>
      <c r="AH114">
        <v>0.5</v>
      </c>
      <c r="AI114">
        <v>0.5</v>
      </c>
      <c r="AJ114">
        <v>21.5</v>
      </c>
      <c r="AK114">
        <v>6</v>
      </c>
      <c r="AL114">
        <v>2</v>
      </c>
      <c r="BE114">
        <v>6</v>
      </c>
      <c r="BF114">
        <v>36</v>
      </c>
      <c r="BG114">
        <v>6</v>
      </c>
    </row>
    <row r="115" spans="1:59" x14ac:dyDescent="0.3">
      <c r="A115" s="2">
        <v>43903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24</v>
      </c>
      <c r="AA115">
        <v>2</v>
      </c>
      <c r="AB115">
        <v>8.3333333333333329E-2</v>
      </c>
      <c r="AF115" s="2">
        <v>43903</v>
      </c>
      <c r="AG115">
        <v>2</v>
      </c>
      <c r="BE115">
        <v>1</v>
      </c>
      <c r="BF115">
        <v>2</v>
      </c>
      <c r="BG115">
        <v>2</v>
      </c>
    </row>
    <row r="116" spans="1:59" x14ac:dyDescent="0.3">
      <c r="A116" s="2">
        <v>43905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16.5</v>
      </c>
      <c r="X116">
        <v>0</v>
      </c>
      <c r="Y116">
        <v>0</v>
      </c>
      <c r="Z116">
        <v>24</v>
      </c>
      <c r="AA116">
        <v>16.5</v>
      </c>
      <c r="AB116">
        <v>0.6875</v>
      </c>
      <c r="AF116" s="2">
        <v>43905</v>
      </c>
      <c r="AG116">
        <v>16.5</v>
      </c>
      <c r="BE116">
        <v>1</v>
      </c>
      <c r="BF116">
        <v>16.5</v>
      </c>
      <c r="BG116">
        <v>16.5</v>
      </c>
    </row>
    <row r="117" spans="1:59" x14ac:dyDescent="0.3">
      <c r="A117" s="2">
        <v>43907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81.5</v>
      </c>
      <c r="U117">
        <v>24</v>
      </c>
      <c r="V117">
        <v>0</v>
      </c>
      <c r="W117">
        <v>0</v>
      </c>
      <c r="X117">
        <v>0</v>
      </c>
      <c r="Y117">
        <v>0</v>
      </c>
      <c r="Z117">
        <v>24</v>
      </c>
      <c r="AA117">
        <v>105.5</v>
      </c>
      <c r="AB117">
        <v>4.395833333333333</v>
      </c>
      <c r="AF117" s="2">
        <v>43907</v>
      </c>
      <c r="AG117">
        <v>81.5</v>
      </c>
      <c r="AH117">
        <v>24</v>
      </c>
      <c r="BE117">
        <v>2</v>
      </c>
      <c r="BF117">
        <v>105.5</v>
      </c>
      <c r="BG117">
        <v>52.75</v>
      </c>
    </row>
    <row r="118" spans="1:59" x14ac:dyDescent="0.3">
      <c r="A118" s="2">
        <v>43909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</v>
      </c>
      <c r="R118">
        <v>1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24</v>
      </c>
      <c r="AA118">
        <v>5</v>
      </c>
      <c r="AB118">
        <v>0.20833333333333329</v>
      </c>
      <c r="AF118" s="2">
        <v>43909</v>
      </c>
      <c r="AG118">
        <v>2</v>
      </c>
      <c r="AH118">
        <v>1</v>
      </c>
      <c r="AI118">
        <v>2</v>
      </c>
      <c r="BE118">
        <v>3</v>
      </c>
      <c r="BF118">
        <v>5</v>
      </c>
      <c r="BG118">
        <v>1.666666666666667</v>
      </c>
    </row>
    <row r="119" spans="1:59" x14ac:dyDescent="0.3">
      <c r="A119" s="2">
        <v>43910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0.5</v>
      </c>
      <c r="R119">
        <v>0.5</v>
      </c>
      <c r="S119">
        <v>4</v>
      </c>
      <c r="T119">
        <v>5.5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24</v>
      </c>
      <c r="AA119">
        <v>10.5</v>
      </c>
      <c r="AB119">
        <v>0.4375</v>
      </c>
      <c r="AF119" s="2">
        <v>43910</v>
      </c>
      <c r="AG119">
        <v>0.5</v>
      </c>
      <c r="AH119">
        <v>0.5</v>
      </c>
      <c r="AI119">
        <v>4</v>
      </c>
      <c r="AJ119">
        <v>5.5</v>
      </c>
      <c r="BE119">
        <v>4</v>
      </c>
      <c r="BF119">
        <v>10.5</v>
      </c>
      <c r="BG119">
        <v>2.625</v>
      </c>
    </row>
    <row r="120" spans="1:59" x14ac:dyDescent="0.3">
      <c r="A120" s="2">
        <v>43912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24</v>
      </c>
      <c r="AA120">
        <v>1</v>
      </c>
      <c r="AB120">
        <v>4.1666666666666657E-2</v>
      </c>
      <c r="AF120" s="2">
        <v>43912</v>
      </c>
      <c r="AG120">
        <v>1</v>
      </c>
      <c r="BE120">
        <v>1</v>
      </c>
      <c r="BF120">
        <v>1</v>
      </c>
      <c r="BG120">
        <v>1</v>
      </c>
    </row>
    <row r="121" spans="1:59" x14ac:dyDescent="0.3">
      <c r="A121" s="2">
        <v>43913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2.5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24</v>
      </c>
      <c r="AA121">
        <v>2.5</v>
      </c>
      <c r="AB121">
        <v>0.1041666666666667</v>
      </c>
      <c r="AF121" s="2">
        <v>43913</v>
      </c>
      <c r="AG121">
        <v>2.5</v>
      </c>
      <c r="BE121">
        <v>1</v>
      </c>
      <c r="BF121">
        <v>2.5</v>
      </c>
      <c r="BG121">
        <v>2.5</v>
      </c>
    </row>
    <row r="122" spans="1:59" x14ac:dyDescent="0.3">
      <c r="A122" s="2">
        <v>43914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</v>
      </c>
      <c r="Q122">
        <v>9</v>
      </c>
      <c r="R122">
        <v>1.5</v>
      </c>
      <c r="S122">
        <v>18.5</v>
      </c>
      <c r="T122">
        <v>7.5</v>
      </c>
      <c r="U122">
        <v>6.5</v>
      </c>
      <c r="V122">
        <v>0.5</v>
      </c>
      <c r="W122">
        <v>0</v>
      </c>
      <c r="X122">
        <v>29.5</v>
      </c>
      <c r="Y122">
        <v>4</v>
      </c>
      <c r="Z122">
        <v>24</v>
      </c>
      <c r="AA122">
        <v>80</v>
      </c>
      <c r="AB122">
        <v>3.333333333333333</v>
      </c>
      <c r="AF122" s="2">
        <v>43914</v>
      </c>
      <c r="AG122">
        <v>3</v>
      </c>
      <c r="AH122">
        <v>9</v>
      </c>
      <c r="AI122">
        <v>1.5</v>
      </c>
      <c r="AJ122">
        <v>18.5</v>
      </c>
      <c r="AK122">
        <v>7.5</v>
      </c>
      <c r="AL122">
        <v>6.5</v>
      </c>
      <c r="AM122">
        <v>0.5</v>
      </c>
      <c r="AN122">
        <v>29.5</v>
      </c>
      <c r="AO122">
        <v>4</v>
      </c>
      <c r="BE122">
        <v>9</v>
      </c>
      <c r="BF122">
        <v>80</v>
      </c>
      <c r="BG122">
        <v>8.8888888888888893</v>
      </c>
    </row>
    <row r="123" spans="1:59" x14ac:dyDescent="0.3">
      <c r="A123" s="2">
        <v>43915</v>
      </c>
      <c r="B123">
        <v>2</v>
      </c>
      <c r="C123">
        <v>6.5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24</v>
      </c>
      <c r="AA123">
        <v>12.5</v>
      </c>
      <c r="AB123">
        <v>0.52083333333333337</v>
      </c>
      <c r="AF123" s="2">
        <v>43915</v>
      </c>
      <c r="AG123">
        <v>2</v>
      </c>
      <c r="AH123">
        <v>6.5</v>
      </c>
      <c r="AI123">
        <v>4</v>
      </c>
      <c r="BE123">
        <v>3</v>
      </c>
      <c r="BF123">
        <v>12.5</v>
      </c>
      <c r="BG123">
        <v>4.166666666666667</v>
      </c>
    </row>
    <row r="124" spans="1:59" x14ac:dyDescent="0.3">
      <c r="A124" s="2">
        <v>43919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0.5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24</v>
      </c>
      <c r="AA124">
        <v>2.5</v>
      </c>
      <c r="AB124">
        <v>0.1041666666666667</v>
      </c>
      <c r="AF124" s="2">
        <v>43919</v>
      </c>
      <c r="AG124">
        <v>2</v>
      </c>
      <c r="AH124">
        <v>0.5</v>
      </c>
      <c r="BE124">
        <v>2</v>
      </c>
      <c r="BF124">
        <v>2.5</v>
      </c>
      <c r="BG124">
        <v>1.25</v>
      </c>
    </row>
    <row r="125" spans="1:59" x14ac:dyDescent="0.3">
      <c r="A125" s="2">
        <v>43920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10.5</v>
      </c>
      <c r="O125">
        <v>16</v>
      </c>
      <c r="P125">
        <v>0</v>
      </c>
      <c r="Q125">
        <v>6.5</v>
      </c>
      <c r="R125">
        <v>0.5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24</v>
      </c>
      <c r="AA125">
        <v>33.5</v>
      </c>
      <c r="AB125">
        <v>1.395833333333333</v>
      </c>
      <c r="AF125" s="2">
        <v>43920</v>
      </c>
      <c r="AG125">
        <v>10.5</v>
      </c>
      <c r="AH125">
        <v>16</v>
      </c>
      <c r="AI125">
        <v>6.5</v>
      </c>
      <c r="AJ125">
        <v>0.5</v>
      </c>
      <c r="BE125">
        <v>4</v>
      </c>
      <c r="BF125">
        <v>33.5</v>
      </c>
      <c r="BG125">
        <v>8.375</v>
      </c>
    </row>
    <row r="126" spans="1:59" x14ac:dyDescent="0.3">
      <c r="A126" s="2">
        <v>43925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24</v>
      </c>
      <c r="AA126">
        <v>2</v>
      </c>
      <c r="AB126">
        <v>8.3333333333333329E-2</v>
      </c>
      <c r="AF126" s="2">
        <v>43925</v>
      </c>
      <c r="AG126">
        <v>2</v>
      </c>
      <c r="BE126">
        <v>1</v>
      </c>
      <c r="BF126">
        <v>2</v>
      </c>
      <c r="BG126">
        <v>2</v>
      </c>
    </row>
    <row r="127" spans="1:59" x14ac:dyDescent="0.3">
      <c r="A127" s="2">
        <v>43926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0.5</v>
      </c>
      <c r="W127">
        <v>0</v>
      </c>
      <c r="X127">
        <v>10</v>
      </c>
      <c r="Y127">
        <v>2</v>
      </c>
      <c r="Z127">
        <v>24</v>
      </c>
      <c r="AA127">
        <v>12.5</v>
      </c>
      <c r="AB127">
        <v>0.52083333333333337</v>
      </c>
      <c r="AF127" s="2">
        <v>43926</v>
      </c>
      <c r="AG127">
        <v>0.5</v>
      </c>
      <c r="AH127">
        <v>10</v>
      </c>
      <c r="AI127">
        <v>2</v>
      </c>
      <c r="BE127">
        <v>3</v>
      </c>
      <c r="BF127">
        <v>12.5</v>
      </c>
      <c r="BG127">
        <v>4.166666666666667</v>
      </c>
    </row>
    <row r="128" spans="1:59" x14ac:dyDescent="0.3">
      <c r="A128" s="2">
        <v>43927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3.5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24</v>
      </c>
      <c r="AA128">
        <v>5.5</v>
      </c>
      <c r="AB128">
        <v>0.22916666666666671</v>
      </c>
      <c r="AF128" s="2">
        <v>43927</v>
      </c>
      <c r="AG128">
        <v>3.5</v>
      </c>
      <c r="AH128">
        <v>2</v>
      </c>
      <c r="BE128">
        <v>2</v>
      </c>
      <c r="BF128">
        <v>5.5</v>
      </c>
      <c r="BG128">
        <v>2.75</v>
      </c>
    </row>
    <row r="129" spans="1:59" x14ac:dyDescent="0.3">
      <c r="A129" s="2">
        <v>43928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0.5</v>
      </c>
      <c r="P129">
        <v>0.5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24</v>
      </c>
      <c r="AA129">
        <v>1</v>
      </c>
      <c r="AB129">
        <v>4.1666666666666657E-2</v>
      </c>
      <c r="AF129" s="2">
        <v>43928</v>
      </c>
      <c r="AG129">
        <v>0.5</v>
      </c>
      <c r="AH129">
        <v>0.5</v>
      </c>
      <c r="BE129">
        <v>2</v>
      </c>
      <c r="BF129">
        <v>1</v>
      </c>
      <c r="BG129">
        <v>0.5</v>
      </c>
    </row>
    <row r="130" spans="1:59" x14ac:dyDescent="0.3">
      <c r="A130" s="2">
        <v>43931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24</v>
      </c>
      <c r="AA130">
        <v>1</v>
      </c>
      <c r="AB130">
        <v>4.1666666666666657E-2</v>
      </c>
      <c r="AF130" s="2">
        <v>43931</v>
      </c>
      <c r="AG130">
        <v>1</v>
      </c>
      <c r="BE130">
        <v>1</v>
      </c>
      <c r="BF130">
        <v>1</v>
      </c>
      <c r="BG130">
        <v>1</v>
      </c>
    </row>
    <row r="131" spans="1:59" x14ac:dyDescent="0.3">
      <c r="A131" s="2">
        <v>43934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1.5</v>
      </c>
      <c r="V131">
        <v>3</v>
      </c>
      <c r="W131">
        <v>0</v>
      </c>
      <c r="X131">
        <v>0</v>
      </c>
      <c r="Y131">
        <v>0</v>
      </c>
      <c r="Z131">
        <v>24</v>
      </c>
      <c r="AA131">
        <v>4.5</v>
      </c>
      <c r="AB131">
        <v>0.1875</v>
      </c>
      <c r="AF131" s="2">
        <v>43934</v>
      </c>
      <c r="AG131">
        <v>1.5</v>
      </c>
      <c r="AH131">
        <v>3</v>
      </c>
      <c r="BE131">
        <v>2</v>
      </c>
      <c r="BF131">
        <v>4.5</v>
      </c>
      <c r="BG131">
        <v>2.25</v>
      </c>
    </row>
    <row r="132" spans="1:59" x14ac:dyDescent="0.3">
      <c r="A132" s="2">
        <v>43936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1.5</v>
      </c>
      <c r="Y132">
        <v>0</v>
      </c>
      <c r="Z132">
        <v>24</v>
      </c>
      <c r="AA132">
        <v>1.5</v>
      </c>
      <c r="AB132">
        <v>6.25E-2</v>
      </c>
      <c r="AF132" s="2">
        <v>43936</v>
      </c>
      <c r="AG132">
        <v>1.5</v>
      </c>
      <c r="BE132">
        <v>1</v>
      </c>
      <c r="BF132">
        <v>1.5</v>
      </c>
      <c r="BG132">
        <v>1.5</v>
      </c>
    </row>
    <row r="133" spans="1:59" x14ac:dyDescent="0.3">
      <c r="A133" s="2">
        <v>43939</v>
      </c>
      <c r="B133">
        <v>0</v>
      </c>
      <c r="C133">
        <v>0</v>
      </c>
      <c r="D133">
        <v>0.5</v>
      </c>
      <c r="E133">
        <v>0</v>
      </c>
      <c r="F133">
        <v>0.5</v>
      </c>
      <c r="G133">
        <v>0</v>
      </c>
      <c r="H133">
        <v>0</v>
      </c>
      <c r="I133">
        <v>28.5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6</v>
      </c>
      <c r="S133">
        <v>7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24</v>
      </c>
      <c r="AA133">
        <v>43.5</v>
      </c>
      <c r="AB133">
        <v>1.8125</v>
      </c>
      <c r="AF133" s="2">
        <v>43939</v>
      </c>
      <c r="AG133">
        <v>0.5</v>
      </c>
      <c r="AH133">
        <v>0.5</v>
      </c>
      <c r="AI133">
        <v>28.5</v>
      </c>
      <c r="AJ133">
        <v>6</v>
      </c>
      <c r="AK133">
        <v>7</v>
      </c>
      <c r="AL133">
        <v>1</v>
      </c>
      <c r="BE133">
        <v>6</v>
      </c>
      <c r="BF133">
        <v>43.5</v>
      </c>
      <c r="BG133">
        <v>7.25</v>
      </c>
    </row>
    <row r="134" spans="1:59" x14ac:dyDescent="0.3">
      <c r="A134" s="2">
        <v>43940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24</v>
      </c>
      <c r="AA134">
        <v>11</v>
      </c>
      <c r="AB134">
        <v>0.45833333333333331</v>
      </c>
      <c r="AF134" s="2">
        <v>43940</v>
      </c>
      <c r="AG134">
        <v>11</v>
      </c>
      <c r="BE134">
        <v>1</v>
      </c>
      <c r="BF134">
        <v>11</v>
      </c>
      <c r="BG134">
        <v>11</v>
      </c>
    </row>
    <row r="135" spans="1:59" x14ac:dyDescent="0.3">
      <c r="A135" s="2">
        <v>43942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1.5</v>
      </c>
      <c r="K135">
        <v>4.5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24</v>
      </c>
      <c r="AA135">
        <v>6</v>
      </c>
      <c r="AB135">
        <v>0.25</v>
      </c>
      <c r="AF135" s="2">
        <v>43942</v>
      </c>
      <c r="AG135">
        <v>1.5</v>
      </c>
      <c r="AH135">
        <v>4.5</v>
      </c>
      <c r="BE135">
        <v>2</v>
      </c>
      <c r="BF135">
        <v>6</v>
      </c>
      <c r="BG135">
        <v>3</v>
      </c>
    </row>
    <row r="136" spans="1:59" x14ac:dyDescent="0.3">
      <c r="A136" s="2">
        <v>43943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24.5</v>
      </c>
      <c r="U136">
        <v>0.5</v>
      </c>
      <c r="V136">
        <v>0</v>
      </c>
      <c r="W136">
        <v>0</v>
      </c>
      <c r="X136">
        <v>0</v>
      </c>
      <c r="Y136">
        <v>0</v>
      </c>
      <c r="Z136">
        <v>24</v>
      </c>
      <c r="AA136">
        <v>25</v>
      </c>
      <c r="AB136">
        <v>1.041666666666667</v>
      </c>
      <c r="AF136" s="2">
        <v>43943</v>
      </c>
      <c r="AG136">
        <v>24.5</v>
      </c>
      <c r="AH136">
        <v>0.5</v>
      </c>
      <c r="BE136">
        <v>2</v>
      </c>
      <c r="BF136">
        <v>25</v>
      </c>
      <c r="BG136">
        <v>12.5</v>
      </c>
    </row>
    <row r="137" spans="1:59" x14ac:dyDescent="0.3">
      <c r="A137" s="2">
        <v>43944</v>
      </c>
      <c r="B137">
        <v>0</v>
      </c>
      <c r="C137">
        <v>0</v>
      </c>
      <c r="D137">
        <v>1.5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24</v>
      </c>
      <c r="AA137">
        <v>1.5</v>
      </c>
      <c r="AB137">
        <v>6.25E-2</v>
      </c>
      <c r="AF137" s="2">
        <v>43944</v>
      </c>
      <c r="AG137">
        <v>1.5</v>
      </c>
      <c r="BE137">
        <v>1</v>
      </c>
      <c r="BF137">
        <v>1.5</v>
      </c>
      <c r="BG137">
        <v>1.5</v>
      </c>
    </row>
    <row r="138" spans="1:59" x14ac:dyDescent="0.3">
      <c r="A138" s="2">
        <v>43948</v>
      </c>
      <c r="H138">
        <v>0</v>
      </c>
      <c r="I138">
        <v>0</v>
      </c>
      <c r="J138">
        <v>7.5</v>
      </c>
      <c r="K138">
        <v>0</v>
      </c>
      <c r="L138">
        <v>0</v>
      </c>
      <c r="M138">
        <v>0</v>
      </c>
      <c r="N138">
        <v>0</v>
      </c>
      <c r="O138">
        <v>13</v>
      </c>
      <c r="P138">
        <v>8</v>
      </c>
      <c r="Q138">
        <v>0</v>
      </c>
      <c r="R138">
        <v>0</v>
      </c>
      <c r="S138">
        <v>0</v>
      </c>
      <c r="T138">
        <v>0</v>
      </c>
      <c r="V138">
        <v>0</v>
      </c>
      <c r="W138">
        <v>0</v>
      </c>
      <c r="X138">
        <v>0</v>
      </c>
      <c r="Y138">
        <v>0</v>
      </c>
      <c r="Z138">
        <v>17</v>
      </c>
      <c r="AA138">
        <v>28.5</v>
      </c>
      <c r="AB138">
        <v>1.6764705882352939</v>
      </c>
      <c r="AF138" s="2">
        <v>43948</v>
      </c>
      <c r="AG138">
        <v>7.5</v>
      </c>
      <c r="AH138">
        <v>13</v>
      </c>
      <c r="AI138">
        <v>8</v>
      </c>
      <c r="BE138">
        <v>3</v>
      </c>
      <c r="BF138">
        <v>28.5</v>
      </c>
      <c r="BG138">
        <v>9.5</v>
      </c>
    </row>
    <row r="139" spans="1:59" x14ac:dyDescent="0.3">
      <c r="A139" s="2">
        <v>43952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13.5</v>
      </c>
      <c r="U139">
        <v>11</v>
      </c>
      <c r="V139">
        <v>1</v>
      </c>
      <c r="W139">
        <v>1</v>
      </c>
      <c r="X139">
        <v>3</v>
      </c>
      <c r="Y139">
        <v>0</v>
      </c>
      <c r="Z139">
        <v>24</v>
      </c>
      <c r="AA139">
        <v>31.5</v>
      </c>
      <c r="AB139">
        <v>1.3125</v>
      </c>
      <c r="AF139" s="2">
        <v>43952</v>
      </c>
      <c r="AG139">
        <v>2</v>
      </c>
      <c r="AH139">
        <v>13.5</v>
      </c>
      <c r="AI139">
        <v>11</v>
      </c>
      <c r="AJ139">
        <v>1</v>
      </c>
      <c r="AK139">
        <v>1</v>
      </c>
      <c r="AL139">
        <v>3</v>
      </c>
      <c r="BE139">
        <v>6</v>
      </c>
      <c r="BF139">
        <v>31.5</v>
      </c>
      <c r="BG139">
        <v>5.25</v>
      </c>
    </row>
    <row r="140" spans="1:59" x14ac:dyDescent="0.3">
      <c r="A140" s="2">
        <v>43955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</v>
      </c>
      <c r="Q140">
        <v>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24</v>
      </c>
      <c r="AA140">
        <v>8</v>
      </c>
      <c r="AB140">
        <v>0.33333333333333331</v>
      </c>
      <c r="AF140" s="2">
        <v>43955</v>
      </c>
      <c r="AG140">
        <v>2</v>
      </c>
      <c r="AH140">
        <v>6</v>
      </c>
      <c r="BE140">
        <v>2</v>
      </c>
      <c r="BF140">
        <v>8</v>
      </c>
      <c r="BG140">
        <v>4</v>
      </c>
    </row>
    <row r="141" spans="1:59" x14ac:dyDescent="0.3">
      <c r="A141" s="2">
        <v>43956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1.5</v>
      </c>
      <c r="W141">
        <v>0</v>
      </c>
      <c r="X141">
        <v>0</v>
      </c>
      <c r="Y141">
        <v>0</v>
      </c>
      <c r="Z141">
        <v>24</v>
      </c>
      <c r="AA141">
        <v>1.5</v>
      </c>
      <c r="AB141">
        <v>6.25E-2</v>
      </c>
      <c r="AF141" s="2">
        <v>43956</v>
      </c>
      <c r="AG141">
        <v>1.5</v>
      </c>
      <c r="BE141">
        <v>1</v>
      </c>
      <c r="BF141">
        <v>1.5</v>
      </c>
      <c r="BG141">
        <v>1.5</v>
      </c>
    </row>
    <row r="142" spans="1:59" x14ac:dyDescent="0.3">
      <c r="A142" s="2">
        <v>43957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18.5</v>
      </c>
      <c r="T142">
        <v>11.5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24</v>
      </c>
      <c r="AA142">
        <v>33</v>
      </c>
      <c r="AB142">
        <v>1.375</v>
      </c>
      <c r="AF142" s="2">
        <v>43957</v>
      </c>
      <c r="AG142">
        <v>3</v>
      </c>
      <c r="AH142">
        <v>18.5</v>
      </c>
      <c r="AI142">
        <v>11.5</v>
      </c>
      <c r="BE142">
        <v>3</v>
      </c>
      <c r="BF142">
        <v>33</v>
      </c>
      <c r="BG142">
        <v>11</v>
      </c>
    </row>
    <row r="143" spans="1:59" x14ac:dyDescent="0.3">
      <c r="A143" s="2">
        <v>43960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14.5</v>
      </c>
      <c r="L143">
        <v>2</v>
      </c>
      <c r="M143">
        <v>0.5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8</v>
      </c>
      <c r="V143">
        <v>0.5</v>
      </c>
      <c r="W143">
        <v>7.5</v>
      </c>
      <c r="X143">
        <v>1.5</v>
      </c>
      <c r="Y143">
        <v>0</v>
      </c>
      <c r="Z143">
        <v>24</v>
      </c>
      <c r="AA143">
        <v>36.5</v>
      </c>
      <c r="AB143">
        <v>1.520833333333333</v>
      </c>
      <c r="AF143" s="2">
        <v>43960</v>
      </c>
      <c r="AG143">
        <v>2</v>
      </c>
      <c r="AH143">
        <v>14.5</v>
      </c>
      <c r="AI143">
        <v>2</v>
      </c>
      <c r="AJ143">
        <v>0.5</v>
      </c>
      <c r="AK143">
        <v>8</v>
      </c>
      <c r="AL143">
        <v>0.5</v>
      </c>
      <c r="AM143">
        <v>7.5</v>
      </c>
      <c r="AN143">
        <v>1.5</v>
      </c>
      <c r="BE143">
        <v>8</v>
      </c>
      <c r="BF143">
        <v>36.5</v>
      </c>
      <c r="BG143">
        <v>4.5625</v>
      </c>
    </row>
    <row r="144" spans="1:59" x14ac:dyDescent="0.3">
      <c r="A144" s="2">
        <v>43961</v>
      </c>
      <c r="B144">
        <v>4.5</v>
      </c>
      <c r="C144">
        <v>2</v>
      </c>
      <c r="D144">
        <v>4.5</v>
      </c>
      <c r="E144">
        <v>39</v>
      </c>
      <c r="F144">
        <v>8</v>
      </c>
      <c r="G144">
        <v>25</v>
      </c>
      <c r="H144">
        <v>23</v>
      </c>
      <c r="I144">
        <v>8.5</v>
      </c>
      <c r="J144">
        <v>2.5</v>
      </c>
      <c r="K144">
        <v>0</v>
      </c>
      <c r="L144">
        <v>0</v>
      </c>
      <c r="M144">
        <v>0</v>
      </c>
      <c r="N144">
        <v>0</v>
      </c>
      <c r="O144">
        <v>3</v>
      </c>
      <c r="P144">
        <v>26</v>
      </c>
      <c r="Q144">
        <v>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24</v>
      </c>
      <c r="AA144">
        <v>153</v>
      </c>
      <c r="AB144">
        <v>6.375</v>
      </c>
      <c r="AF144" s="2">
        <v>43961</v>
      </c>
      <c r="AG144">
        <v>4.5</v>
      </c>
      <c r="AH144">
        <v>2</v>
      </c>
      <c r="AI144">
        <v>4.5</v>
      </c>
      <c r="AJ144">
        <v>39</v>
      </c>
      <c r="AK144">
        <v>8</v>
      </c>
      <c r="AL144">
        <v>25</v>
      </c>
      <c r="AM144">
        <v>23</v>
      </c>
      <c r="AN144">
        <v>8.5</v>
      </c>
      <c r="AO144">
        <v>2.5</v>
      </c>
      <c r="AP144">
        <v>3</v>
      </c>
      <c r="AQ144">
        <v>26</v>
      </c>
      <c r="AR144">
        <v>7</v>
      </c>
      <c r="BE144">
        <v>12</v>
      </c>
      <c r="BF144">
        <v>153</v>
      </c>
      <c r="BG144">
        <v>12.75</v>
      </c>
    </row>
    <row r="145" spans="1:59" x14ac:dyDescent="0.3">
      <c r="A145" s="2">
        <v>43962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0</v>
      </c>
      <c r="O145">
        <v>0</v>
      </c>
      <c r="P145">
        <v>0</v>
      </c>
      <c r="Q145">
        <v>0.5</v>
      </c>
      <c r="R145">
        <v>19.5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24</v>
      </c>
      <c r="AA145">
        <v>22</v>
      </c>
      <c r="AB145">
        <v>0.91666666666666663</v>
      </c>
      <c r="AF145" s="2">
        <v>43962</v>
      </c>
      <c r="AG145">
        <v>2</v>
      </c>
      <c r="AH145">
        <v>0.5</v>
      </c>
      <c r="AI145">
        <v>19.5</v>
      </c>
      <c r="BE145">
        <v>3</v>
      </c>
      <c r="BF145">
        <v>22</v>
      </c>
      <c r="BG145">
        <v>7.333333333333333</v>
      </c>
    </row>
    <row r="146" spans="1:59" x14ac:dyDescent="0.3">
      <c r="A146" s="2">
        <v>43963</v>
      </c>
      <c r="B146">
        <v>0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20</v>
      </c>
      <c r="S146">
        <v>56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24</v>
      </c>
      <c r="AA146">
        <v>80</v>
      </c>
      <c r="AB146">
        <v>3.333333333333333</v>
      </c>
      <c r="AF146" s="2">
        <v>43963</v>
      </c>
      <c r="AG146">
        <v>3</v>
      </c>
      <c r="AH146">
        <v>20</v>
      </c>
      <c r="AI146">
        <v>56</v>
      </c>
      <c r="AJ146">
        <v>1</v>
      </c>
      <c r="BE146">
        <v>4</v>
      </c>
      <c r="BF146">
        <v>80</v>
      </c>
      <c r="BG146">
        <v>20</v>
      </c>
    </row>
    <row r="147" spans="1:59" x14ac:dyDescent="0.3">
      <c r="A147" s="2">
        <v>43968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37.5</v>
      </c>
      <c r="V147">
        <v>0.5</v>
      </c>
      <c r="W147">
        <v>0</v>
      </c>
      <c r="X147">
        <v>0</v>
      </c>
      <c r="Y147">
        <v>0</v>
      </c>
      <c r="Z147">
        <v>24</v>
      </c>
      <c r="AA147">
        <v>38</v>
      </c>
      <c r="AB147">
        <v>1.583333333333333</v>
      </c>
      <c r="AF147" s="2">
        <v>43968</v>
      </c>
      <c r="AG147">
        <v>37.5</v>
      </c>
      <c r="AH147">
        <v>0.5</v>
      </c>
      <c r="BE147">
        <v>2</v>
      </c>
      <c r="BF147">
        <v>38</v>
      </c>
      <c r="BG147">
        <v>19</v>
      </c>
    </row>
    <row r="148" spans="1:59" x14ac:dyDescent="0.3">
      <c r="A148" s="2">
        <v>43969</v>
      </c>
      <c r="B148">
        <v>0</v>
      </c>
      <c r="C148">
        <v>0</v>
      </c>
      <c r="D148">
        <v>0</v>
      </c>
      <c r="E148">
        <v>0</v>
      </c>
      <c r="M148">
        <v>0</v>
      </c>
      <c r="N148">
        <v>0</v>
      </c>
      <c r="O148">
        <v>25</v>
      </c>
      <c r="P148">
        <v>10.5</v>
      </c>
      <c r="Q148">
        <v>0</v>
      </c>
      <c r="R148">
        <v>0</v>
      </c>
      <c r="S148">
        <v>1</v>
      </c>
      <c r="T148">
        <v>0.5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17</v>
      </c>
      <c r="AA148">
        <v>37</v>
      </c>
      <c r="AB148">
        <v>2.1764705882352939</v>
      </c>
      <c r="AF148" s="2">
        <v>43969</v>
      </c>
      <c r="AG148">
        <v>25</v>
      </c>
      <c r="AH148">
        <v>10.5</v>
      </c>
      <c r="AI148">
        <v>1</v>
      </c>
      <c r="AJ148">
        <v>0.5</v>
      </c>
      <c r="BE148">
        <v>4</v>
      </c>
      <c r="BF148">
        <v>37</v>
      </c>
      <c r="BG148">
        <v>9.25</v>
      </c>
    </row>
    <row r="149" spans="1:59" x14ac:dyDescent="0.3">
      <c r="A149" s="2">
        <v>43970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3.5</v>
      </c>
      <c r="T149">
        <v>11.5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24</v>
      </c>
      <c r="AA149">
        <v>15</v>
      </c>
      <c r="AB149">
        <v>0.625</v>
      </c>
      <c r="AF149" s="2">
        <v>43970</v>
      </c>
      <c r="AG149">
        <v>3.5</v>
      </c>
      <c r="AH149">
        <v>11.5</v>
      </c>
      <c r="BE149">
        <v>2</v>
      </c>
      <c r="BF149">
        <v>15</v>
      </c>
      <c r="BG149">
        <v>7.5</v>
      </c>
    </row>
    <row r="150" spans="1:59" x14ac:dyDescent="0.3">
      <c r="A150" s="2">
        <v>43971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5.5</v>
      </c>
      <c r="S150">
        <v>0</v>
      </c>
      <c r="T150">
        <v>0</v>
      </c>
      <c r="U150">
        <v>0</v>
      </c>
      <c r="V150">
        <v>2</v>
      </c>
      <c r="W150">
        <v>1</v>
      </c>
      <c r="X150">
        <v>0.5</v>
      </c>
      <c r="Y150">
        <v>0</v>
      </c>
      <c r="Z150">
        <v>23</v>
      </c>
      <c r="AA150">
        <v>9</v>
      </c>
      <c r="AB150">
        <v>0.39130434782608697</v>
      </c>
      <c r="AF150" s="2">
        <v>43971</v>
      </c>
      <c r="AG150">
        <v>5.5</v>
      </c>
      <c r="AH150">
        <v>2</v>
      </c>
      <c r="AI150">
        <v>1</v>
      </c>
      <c r="AJ150">
        <v>0.5</v>
      </c>
      <c r="BE150">
        <v>4</v>
      </c>
      <c r="BF150">
        <v>9</v>
      </c>
      <c r="BG150">
        <v>2.25</v>
      </c>
    </row>
    <row r="151" spans="1:59" x14ac:dyDescent="0.3">
      <c r="A151" s="2">
        <v>43974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0.5</v>
      </c>
      <c r="T151">
        <v>0</v>
      </c>
      <c r="U151">
        <v>2</v>
      </c>
      <c r="V151">
        <v>11</v>
      </c>
      <c r="W151">
        <v>12</v>
      </c>
      <c r="X151">
        <v>9</v>
      </c>
      <c r="Y151">
        <v>11</v>
      </c>
      <c r="Z151">
        <v>24</v>
      </c>
      <c r="AA151">
        <v>45.5</v>
      </c>
      <c r="AB151">
        <v>1.895833333333333</v>
      </c>
      <c r="AF151" s="2">
        <v>43974</v>
      </c>
      <c r="AG151">
        <v>0.5</v>
      </c>
      <c r="AH151">
        <v>2</v>
      </c>
      <c r="AI151">
        <v>11</v>
      </c>
      <c r="AJ151">
        <v>12</v>
      </c>
      <c r="AK151">
        <v>9</v>
      </c>
      <c r="AL151">
        <v>11</v>
      </c>
      <c r="BE151">
        <v>6</v>
      </c>
      <c r="BF151">
        <v>45.5</v>
      </c>
      <c r="BG151">
        <v>7.583333333333333</v>
      </c>
    </row>
    <row r="152" spans="1:59" x14ac:dyDescent="0.3">
      <c r="A152" s="2">
        <v>43975</v>
      </c>
      <c r="B152">
        <v>0</v>
      </c>
      <c r="C152">
        <v>0</v>
      </c>
      <c r="D152">
        <v>4</v>
      </c>
      <c r="E152">
        <v>0</v>
      </c>
      <c r="F152">
        <v>0</v>
      </c>
      <c r="G152">
        <v>0</v>
      </c>
      <c r="H152">
        <v>1</v>
      </c>
      <c r="I152">
        <v>1.5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</v>
      </c>
      <c r="Q152">
        <v>3.5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10</v>
      </c>
      <c r="Y152">
        <v>11.5</v>
      </c>
      <c r="Z152">
        <v>24</v>
      </c>
      <c r="AA152">
        <v>34.5</v>
      </c>
      <c r="AB152">
        <v>1.4375</v>
      </c>
      <c r="AF152" s="2">
        <v>43975</v>
      </c>
      <c r="AG152">
        <v>4</v>
      </c>
      <c r="AH152">
        <v>1</v>
      </c>
      <c r="AI152">
        <v>1.5</v>
      </c>
      <c r="AJ152">
        <v>3</v>
      </c>
      <c r="AK152">
        <v>3.5</v>
      </c>
      <c r="AL152">
        <v>10</v>
      </c>
      <c r="AM152">
        <v>11.5</v>
      </c>
      <c r="BE152">
        <v>7</v>
      </c>
      <c r="BF152">
        <v>34.5</v>
      </c>
      <c r="BG152">
        <v>4.9285714285714288</v>
      </c>
    </row>
    <row r="153" spans="1:59" x14ac:dyDescent="0.3">
      <c r="A153" s="2">
        <v>43976</v>
      </c>
      <c r="B153">
        <v>3.5</v>
      </c>
      <c r="C153">
        <v>0</v>
      </c>
      <c r="D153">
        <v>0</v>
      </c>
      <c r="E153">
        <v>0</v>
      </c>
      <c r="F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19</v>
      </c>
      <c r="Q153">
        <v>1</v>
      </c>
      <c r="R153">
        <v>0.5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23</v>
      </c>
      <c r="AA153">
        <v>24</v>
      </c>
      <c r="AB153">
        <v>1.043478260869565</v>
      </c>
      <c r="AF153" s="2">
        <v>43976</v>
      </c>
      <c r="AG153">
        <v>3.5</v>
      </c>
      <c r="AH153">
        <v>19</v>
      </c>
      <c r="AI153">
        <v>1</v>
      </c>
      <c r="AJ153">
        <v>0.5</v>
      </c>
      <c r="BE153">
        <v>4</v>
      </c>
      <c r="BF153">
        <v>24</v>
      </c>
      <c r="BG153">
        <v>6</v>
      </c>
    </row>
    <row r="154" spans="1:59" x14ac:dyDescent="0.3">
      <c r="A154" s="2">
        <v>43977</v>
      </c>
      <c r="B154">
        <v>0.5</v>
      </c>
      <c r="C154">
        <v>1.5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24</v>
      </c>
      <c r="AA154">
        <v>2</v>
      </c>
      <c r="AB154">
        <v>8.3333333333333329E-2</v>
      </c>
      <c r="AF154" s="2">
        <v>43977</v>
      </c>
      <c r="AG154">
        <v>0.5</v>
      </c>
      <c r="AH154">
        <v>1.5</v>
      </c>
      <c r="BE154">
        <v>2</v>
      </c>
      <c r="BF154">
        <v>2</v>
      </c>
      <c r="BG154">
        <v>1</v>
      </c>
    </row>
    <row r="155" spans="1:59" x14ac:dyDescent="0.3">
      <c r="A155" s="2">
        <v>43978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24</v>
      </c>
      <c r="AA155">
        <v>6.5</v>
      </c>
      <c r="AB155">
        <v>0.27083333333333331</v>
      </c>
      <c r="AF155" s="2">
        <v>43978</v>
      </c>
      <c r="AG155">
        <v>6.5</v>
      </c>
      <c r="BE155">
        <v>1</v>
      </c>
      <c r="BF155">
        <v>6.5</v>
      </c>
      <c r="BG155">
        <v>6.5</v>
      </c>
    </row>
    <row r="156" spans="1:59" x14ac:dyDescent="0.3">
      <c r="A156" s="2">
        <v>43980</v>
      </c>
      <c r="B156">
        <v>0</v>
      </c>
      <c r="C156">
        <v>0</v>
      </c>
      <c r="D156">
        <v>0</v>
      </c>
      <c r="E156">
        <v>3.5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8.5</v>
      </c>
      <c r="Q156">
        <v>10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24</v>
      </c>
      <c r="AA156">
        <v>22</v>
      </c>
      <c r="AB156">
        <v>0.91666666666666663</v>
      </c>
      <c r="AF156" s="2">
        <v>43980</v>
      </c>
      <c r="AG156">
        <v>3.5</v>
      </c>
      <c r="AH156">
        <v>8.5</v>
      </c>
      <c r="AI156">
        <v>10</v>
      </c>
      <c r="BE156">
        <v>3</v>
      </c>
      <c r="BF156">
        <v>22</v>
      </c>
      <c r="BG156">
        <v>7.333333333333333</v>
      </c>
    </row>
    <row r="157" spans="1:59" x14ac:dyDescent="0.3">
      <c r="A157" s="2">
        <v>43981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8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24</v>
      </c>
      <c r="AA157">
        <v>8</v>
      </c>
      <c r="AB157">
        <v>0.33333333333333331</v>
      </c>
      <c r="AF157" s="2">
        <v>43981</v>
      </c>
      <c r="AG157">
        <v>8</v>
      </c>
      <c r="BE157">
        <v>1</v>
      </c>
      <c r="BF157">
        <v>8</v>
      </c>
      <c r="BG157">
        <v>8</v>
      </c>
    </row>
    <row r="158" spans="1:59" x14ac:dyDescent="0.3">
      <c r="A158" s="2">
        <v>43982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0.5</v>
      </c>
      <c r="W158">
        <v>0</v>
      </c>
      <c r="X158">
        <v>2.5</v>
      </c>
      <c r="Y158">
        <v>13.5</v>
      </c>
      <c r="Z158">
        <v>24</v>
      </c>
      <c r="AA158">
        <v>16.5</v>
      </c>
      <c r="AB158">
        <v>0.6875</v>
      </c>
      <c r="AF158" s="2">
        <v>43982</v>
      </c>
      <c r="AG158">
        <v>0.5</v>
      </c>
      <c r="AH158">
        <v>2.5</v>
      </c>
      <c r="AI158">
        <v>13.5</v>
      </c>
      <c r="BE158">
        <v>3</v>
      </c>
      <c r="BF158">
        <v>16.5</v>
      </c>
      <c r="BG158">
        <v>5.5</v>
      </c>
    </row>
    <row r="159" spans="1:59" x14ac:dyDescent="0.3">
      <c r="A159" s="2">
        <v>43983</v>
      </c>
      <c r="B159">
        <v>0.5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0.5</v>
      </c>
      <c r="U159">
        <v>5</v>
      </c>
      <c r="V159">
        <v>10</v>
      </c>
      <c r="W159">
        <v>9</v>
      </c>
      <c r="X159">
        <v>6.5</v>
      </c>
      <c r="Y159">
        <v>2</v>
      </c>
      <c r="Z159">
        <v>24</v>
      </c>
      <c r="AA159">
        <v>34.5</v>
      </c>
      <c r="AB159">
        <v>1.4375</v>
      </c>
      <c r="AF159" s="2">
        <v>43983</v>
      </c>
      <c r="AG159">
        <v>0.5</v>
      </c>
      <c r="AH159">
        <v>1</v>
      </c>
      <c r="AI159">
        <v>0.5</v>
      </c>
      <c r="AJ159">
        <v>5</v>
      </c>
      <c r="AK159">
        <v>10</v>
      </c>
      <c r="AL159">
        <v>9</v>
      </c>
      <c r="AM159">
        <v>6.5</v>
      </c>
      <c r="AN159">
        <v>2</v>
      </c>
      <c r="BE159">
        <v>8</v>
      </c>
      <c r="BF159">
        <v>34.5</v>
      </c>
      <c r="BG159">
        <v>4.3125</v>
      </c>
    </row>
    <row r="160" spans="1:59" x14ac:dyDescent="0.3">
      <c r="A160" s="2">
        <v>43984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8.5</v>
      </c>
      <c r="Q160">
        <v>0</v>
      </c>
      <c r="R160">
        <v>0.5</v>
      </c>
      <c r="S160">
        <v>0</v>
      </c>
      <c r="T160">
        <v>0.5</v>
      </c>
      <c r="U160">
        <v>0</v>
      </c>
      <c r="V160">
        <v>0.5</v>
      </c>
      <c r="W160">
        <v>0</v>
      </c>
      <c r="X160">
        <v>0</v>
      </c>
      <c r="Y160">
        <v>0</v>
      </c>
      <c r="Z160">
        <v>24</v>
      </c>
      <c r="AA160">
        <v>10</v>
      </c>
      <c r="AB160">
        <v>0.41666666666666669</v>
      </c>
      <c r="AF160" s="2">
        <v>43984</v>
      </c>
      <c r="AG160">
        <v>8.5</v>
      </c>
      <c r="AH160">
        <v>0.5</v>
      </c>
      <c r="AI160">
        <v>0.5</v>
      </c>
      <c r="AJ160">
        <v>0.5</v>
      </c>
      <c r="BE160">
        <v>4</v>
      </c>
      <c r="BF160">
        <v>10</v>
      </c>
      <c r="BG160">
        <v>2.5</v>
      </c>
    </row>
    <row r="161" spans="1:59" x14ac:dyDescent="0.3">
      <c r="A161" s="2">
        <v>43986</v>
      </c>
      <c r="O161">
        <v>0</v>
      </c>
      <c r="P161">
        <v>0</v>
      </c>
      <c r="Q161">
        <v>0</v>
      </c>
      <c r="R161">
        <v>0</v>
      </c>
      <c r="S161">
        <v>0.5</v>
      </c>
      <c r="T161">
        <v>1</v>
      </c>
      <c r="U161">
        <v>0</v>
      </c>
      <c r="V161">
        <v>0</v>
      </c>
      <c r="W161">
        <v>0</v>
      </c>
      <c r="X161">
        <v>0.5</v>
      </c>
      <c r="Y161">
        <v>0</v>
      </c>
      <c r="Z161">
        <v>11</v>
      </c>
      <c r="AA161">
        <v>2</v>
      </c>
      <c r="AB161">
        <v>0.1818181818181818</v>
      </c>
      <c r="AF161" s="2">
        <v>43986</v>
      </c>
      <c r="AG161">
        <v>0.5</v>
      </c>
      <c r="AH161">
        <v>1</v>
      </c>
      <c r="AI161">
        <v>0.5</v>
      </c>
      <c r="BE161">
        <v>3</v>
      </c>
      <c r="BF161">
        <v>2</v>
      </c>
      <c r="BG161">
        <v>0.66666666666666663</v>
      </c>
    </row>
    <row r="162" spans="1:59" x14ac:dyDescent="0.3">
      <c r="A162" s="2">
        <v>43987</v>
      </c>
      <c r="B162">
        <v>2.5</v>
      </c>
      <c r="C162">
        <v>23.5</v>
      </c>
      <c r="D162">
        <v>18</v>
      </c>
      <c r="E162">
        <v>4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24</v>
      </c>
      <c r="AA162">
        <v>75</v>
      </c>
      <c r="AB162">
        <v>3.125</v>
      </c>
      <c r="AF162" s="2">
        <v>43987</v>
      </c>
      <c r="AG162">
        <v>2.5</v>
      </c>
      <c r="AH162">
        <v>23.5</v>
      </c>
      <c r="AI162">
        <v>18</v>
      </c>
      <c r="AJ162">
        <v>4</v>
      </c>
      <c r="AK162">
        <v>1</v>
      </c>
      <c r="AL162">
        <v>26</v>
      </c>
      <c r="BE162">
        <v>6</v>
      </c>
      <c r="BF162">
        <v>75</v>
      </c>
      <c r="BG162">
        <v>12.5</v>
      </c>
    </row>
    <row r="163" spans="1:59" x14ac:dyDescent="0.3">
      <c r="A163" s="2">
        <v>43988</v>
      </c>
      <c r="B163">
        <v>0</v>
      </c>
      <c r="C163">
        <v>0</v>
      </c>
      <c r="D163">
        <v>0</v>
      </c>
      <c r="E163">
        <v>4.5</v>
      </c>
      <c r="F163">
        <v>3.5</v>
      </c>
      <c r="G163">
        <v>4.5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24</v>
      </c>
      <c r="AA163">
        <v>12.5</v>
      </c>
      <c r="AB163">
        <v>0.52083333333333337</v>
      </c>
      <c r="AF163" s="2">
        <v>43988</v>
      </c>
      <c r="AG163">
        <v>4.5</v>
      </c>
      <c r="AH163">
        <v>3.5</v>
      </c>
      <c r="AI163">
        <v>4.5</v>
      </c>
      <c r="BE163">
        <v>3</v>
      </c>
      <c r="BF163">
        <v>12.5</v>
      </c>
      <c r="BG163">
        <v>4.166666666666667</v>
      </c>
    </row>
    <row r="164" spans="1:59" x14ac:dyDescent="0.3">
      <c r="A164" s="2">
        <v>43990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1.5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0.5</v>
      </c>
      <c r="Z164">
        <v>24</v>
      </c>
      <c r="AA164">
        <v>3</v>
      </c>
      <c r="AB164">
        <v>0.125</v>
      </c>
      <c r="AF164" s="2">
        <v>43990</v>
      </c>
      <c r="AG164">
        <v>1.5</v>
      </c>
      <c r="AH164">
        <v>1</v>
      </c>
      <c r="AI164">
        <v>0.5</v>
      </c>
      <c r="BE164">
        <v>3</v>
      </c>
      <c r="BF164">
        <v>3</v>
      </c>
      <c r="BG164">
        <v>1</v>
      </c>
    </row>
    <row r="165" spans="1:59" x14ac:dyDescent="0.3">
      <c r="A165" s="2">
        <v>43991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0.5</v>
      </c>
      <c r="U165">
        <v>0</v>
      </c>
      <c r="V165">
        <v>0.5</v>
      </c>
      <c r="W165">
        <v>0</v>
      </c>
      <c r="X165">
        <v>0.5</v>
      </c>
      <c r="Y165">
        <v>0</v>
      </c>
      <c r="Z165">
        <v>24</v>
      </c>
      <c r="AA165">
        <v>1.5</v>
      </c>
      <c r="AB165">
        <v>6.25E-2</v>
      </c>
      <c r="AF165" s="2">
        <v>43991</v>
      </c>
      <c r="AG165">
        <v>0.5</v>
      </c>
      <c r="AH165">
        <v>0.5</v>
      </c>
      <c r="AI165">
        <v>0.5</v>
      </c>
      <c r="BE165">
        <v>3</v>
      </c>
      <c r="BF165">
        <v>1.5</v>
      </c>
      <c r="BG165">
        <v>0.5</v>
      </c>
    </row>
    <row r="166" spans="1:59" x14ac:dyDescent="0.3">
      <c r="A166" s="2">
        <v>43994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24</v>
      </c>
      <c r="AA166">
        <v>9</v>
      </c>
      <c r="AB166">
        <v>0.375</v>
      </c>
      <c r="AF166" s="2">
        <v>43994</v>
      </c>
      <c r="AG166">
        <v>9</v>
      </c>
      <c r="BE166">
        <v>1</v>
      </c>
      <c r="BF166">
        <v>9</v>
      </c>
      <c r="BG166">
        <v>9</v>
      </c>
    </row>
    <row r="167" spans="1:59" x14ac:dyDescent="0.3">
      <c r="A167" s="2">
        <v>43997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</v>
      </c>
      <c r="R167">
        <v>0</v>
      </c>
      <c r="S167">
        <v>7</v>
      </c>
      <c r="T167">
        <v>8.5</v>
      </c>
      <c r="U167">
        <v>9.5</v>
      </c>
      <c r="V167">
        <v>3</v>
      </c>
      <c r="W167">
        <v>2.5</v>
      </c>
      <c r="X167">
        <v>3</v>
      </c>
      <c r="Y167">
        <v>2</v>
      </c>
      <c r="Z167">
        <v>24</v>
      </c>
      <c r="AA167">
        <v>44.5</v>
      </c>
      <c r="AB167">
        <v>1.854166666666667</v>
      </c>
      <c r="AF167" s="2">
        <v>43997</v>
      </c>
      <c r="AG167">
        <v>9</v>
      </c>
      <c r="AH167">
        <v>7</v>
      </c>
      <c r="AI167">
        <v>8.5</v>
      </c>
      <c r="AJ167">
        <v>9.5</v>
      </c>
      <c r="AK167">
        <v>3</v>
      </c>
      <c r="AL167">
        <v>2.5</v>
      </c>
      <c r="AM167">
        <v>3</v>
      </c>
      <c r="AN167">
        <v>2</v>
      </c>
      <c r="BE167">
        <v>8</v>
      </c>
      <c r="BF167">
        <v>44.5</v>
      </c>
      <c r="BG167">
        <v>5.5625</v>
      </c>
    </row>
    <row r="168" spans="1:59" x14ac:dyDescent="0.3">
      <c r="A168" s="2">
        <v>43998</v>
      </c>
      <c r="B168">
        <v>0.5</v>
      </c>
      <c r="C168">
        <v>0</v>
      </c>
      <c r="D168">
        <v>0</v>
      </c>
      <c r="E168">
        <v>0</v>
      </c>
      <c r="F168">
        <v>0</v>
      </c>
      <c r="G168">
        <v>0.5</v>
      </c>
      <c r="H168">
        <v>0.5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24</v>
      </c>
      <c r="AA168">
        <v>1.5</v>
      </c>
      <c r="AB168">
        <v>6.25E-2</v>
      </c>
      <c r="AF168" s="2">
        <v>43998</v>
      </c>
      <c r="AG168">
        <v>0.5</v>
      </c>
      <c r="AH168">
        <v>0.5</v>
      </c>
      <c r="AI168">
        <v>0.5</v>
      </c>
      <c r="BE168">
        <v>3</v>
      </c>
      <c r="BF168">
        <v>1.5</v>
      </c>
      <c r="BG168">
        <v>0.5</v>
      </c>
    </row>
    <row r="169" spans="1:59" x14ac:dyDescent="0.3">
      <c r="A169" s="2">
        <v>44000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24</v>
      </c>
      <c r="AA169">
        <v>1</v>
      </c>
      <c r="AB169">
        <v>4.1666666666666657E-2</v>
      </c>
      <c r="AF169" s="2">
        <v>44000</v>
      </c>
      <c r="AG169">
        <v>1</v>
      </c>
      <c r="BE169">
        <v>1</v>
      </c>
      <c r="BF169">
        <v>1</v>
      </c>
      <c r="BG169">
        <v>1</v>
      </c>
    </row>
    <row r="170" spans="1:59" x14ac:dyDescent="0.3">
      <c r="A170" s="2">
        <v>44001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23</v>
      </c>
      <c r="T170">
        <v>5</v>
      </c>
      <c r="U170">
        <v>0.5</v>
      </c>
      <c r="V170">
        <v>0.5</v>
      </c>
      <c r="W170">
        <v>0</v>
      </c>
      <c r="X170">
        <v>0</v>
      </c>
      <c r="Y170">
        <v>0</v>
      </c>
      <c r="Z170">
        <v>24</v>
      </c>
      <c r="AA170">
        <v>29</v>
      </c>
      <c r="AB170">
        <v>1.208333333333333</v>
      </c>
      <c r="AF170" s="2">
        <v>44001</v>
      </c>
      <c r="AG170">
        <v>23</v>
      </c>
      <c r="AH170">
        <v>5</v>
      </c>
      <c r="AI170">
        <v>0.5</v>
      </c>
      <c r="AJ170">
        <v>0.5</v>
      </c>
      <c r="BE170">
        <v>4</v>
      </c>
      <c r="BF170">
        <v>29</v>
      </c>
      <c r="BG170">
        <v>7.25</v>
      </c>
    </row>
    <row r="171" spans="1:59" x14ac:dyDescent="0.3">
      <c r="A171" s="2">
        <v>44009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2.5</v>
      </c>
      <c r="W171">
        <v>0</v>
      </c>
      <c r="X171">
        <v>0</v>
      </c>
      <c r="Y171">
        <v>0</v>
      </c>
      <c r="Z171">
        <v>24</v>
      </c>
      <c r="AA171">
        <v>2.5</v>
      </c>
      <c r="AB171">
        <v>0.1041666666666667</v>
      </c>
      <c r="AF171" s="2">
        <v>44009</v>
      </c>
      <c r="AG171">
        <v>2.5</v>
      </c>
      <c r="BE171">
        <v>1</v>
      </c>
      <c r="BF171">
        <v>2.5</v>
      </c>
      <c r="BG171">
        <v>2.5</v>
      </c>
    </row>
    <row r="172" spans="1:59" x14ac:dyDescent="0.3">
      <c r="A172" s="2">
        <v>44014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10.5</v>
      </c>
      <c r="P172">
        <v>0.5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24</v>
      </c>
      <c r="AA172">
        <v>11</v>
      </c>
      <c r="AB172">
        <v>0.45833333333333331</v>
      </c>
      <c r="AF172" s="2">
        <v>44014</v>
      </c>
      <c r="AG172">
        <v>10.5</v>
      </c>
      <c r="AH172">
        <v>0.5</v>
      </c>
      <c r="BE172">
        <v>2</v>
      </c>
      <c r="BF172">
        <v>11</v>
      </c>
      <c r="BG172">
        <v>5.5</v>
      </c>
    </row>
    <row r="173" spans="1:59" x14ac:dyDescent="0.3">
      <c r="A173" s="2">
        <v>44016</v>
      </c>
      <c r="B173">
        <v>0</v>
      </c>
      <c r="C173">
        <v>0</v>
      </c>
      <c r="D173">
        <v>5.5</v>
      </c>
      <c r="E173">
        <v>8</v>
      </c>
      <c r="F173">
        <v>13</v>
      </c>
      <c r="G173">
        <v>2.5</v>
      </c>
      <c r="H173">
        <v>2.5</v>
      </c>
      <c r="I173">
        <v>6</v>
      </c>
      <c r="J173">
        <v>2</v>
      </c>
      <c r="K173">
        <v>4</v>
      </c>
      <c r="L173">
        <v>40.5</v>
      </c>
      <c r="M173">
        <v>0</v>
      </c>
      <c r="N173">
        <v>7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24</v>
      </c>
      <c r="AA173">
        <v>93</v>
      </c>
      <c r="AB173">
        <v>3.875</v>
      </c>
      <c r="AF173" s="2">
        <v>44016</v>
      </c>
      <c r="AG173">
        <v>5.5</v>
      </c>
      <c r="AH173">
        <v>8</v>
      </c>
      <c r="AI173">
        <v>13</v>
      </c>
      <c r="AJ173">
        <v>2.5</v>
      </c>
      <c r="AK173">
        <v>2.5</v>
      </c>
      <c r="AL173">
        <v>6</v>
      </c>
      <c r="AM173">
        <v>2</v>
      </c>
      <c r="AN173">
        <v>4</v>
      </c>
      <c r="AO173">
        <v>40.5</v>
      </c>
      <c r="AP173">
        <v>7</v>
      </c>
      <c r="AQ173">
        <v>2</v>
      </c>
      <c r="BE173">
        <v>11</v>
      </c>
      <c r="BF173">
        <v>93</v>
      </c>
      <c r="BG173">
        <v>8.454545454545455</v>
      </c>
    </row>
    <row r="174" spans="1:59" x14ac:dyDescent="0.3">
      <c r="A174" s="2">
        <v>44020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3.5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24</v>
      </c>
      <c r="AA174">
        <v>7.5</v>
      </c>
      <c r="AB174">
        <v>0.3125</v>
      </c>
      <c r="AF174" s="2">
        <v>44020</v>
      </c>
      <c r="AG174">
        <v>3.5</v>
      </c>
      <c r="AH174">
        <v>4</v>
      </c>
      <c r="BE174">
        <v>2</v>
      </c>
      <c r="BF174">
        <v>7.5</v>
      </c>
      <c r="BG174">
        <v>3.75</v>
      </c>
    </row>
    <row r="175" spans="1:59" x14ac:dyDescent="0.3">
      <c r="A175" s="2">
        <v>44021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24</v>
      </c>
      <c r="AA175">
        <v>23</v>
      </c>
      <c r="AB175">
        <v>0.95833333333333337</v>
      </c>
      <c r="AF175" s="2">
        <v>44021</v>
      </c>
      <c r="AG175">
        <v>23</v>
      </c>
      <c r="BE175">
        <v>1</v>
      </c>
      <c r="BF175">
        <v>23</v>
      </c>
      <c r="BG175">
        <v>23</v>
      </c>
    </row>
    <row r="176" spans="1:59" x14ac:dyDescent="0.3">
      <c r="A176" s="2">
        <v>44029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10.5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24</v>
      </c>
      <c r="AA176">
        <v>11.5</v>
      </c>
      <c r="AB176">
        <v>0.47916666666666669</v>
      </c>
      <c r="AF176" s="2">
        <v>44029</v>
      </c>
      <c r="AG176">
        <v>10.5</v>
      </c>
      <c r="AH176">
        <v>1</v>
      </c>
      <c r="BE176">
        <v>2</v>
      </c>
      <c r="BF176">
        <v>11.5</v>
      </c>
      <c r="BG176">
        <v>5.75</v>
      </c>
    </row>
    <row r="177" spans="1:59" x14ac:dyDescent="0.3">
      <c r="A177" s="2">
        <v>44045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24</v>
      </c>
      <c r="AA177">
        <v>1</v>
      </c>
      <c r="AB177">
        <v>4.1666666666666657E-2</v>
      </c>
      <c r="AF177" s="2">
        <v>44045</v>
      </c>
      <c r="AG177">
        <v>1</v>
      </c>
      <c r="BE177">
        <v>1</v>
      </c>
      <c r="BF177">
        <v>1</v>
      </c>
      <c r="BG177">
        <v>1</v>
      </c>
    </row>
    <row r="178" spans="1:59" x14ac:dyDescent="0.3">
      <c r="A178" s="2">
        <v>44048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10.5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24</v>
      </c>
      <c r="AA178">
        <v>10.5</v>
      </c>
      <c r="AB178">
        <v>0.4375</v>
      </c>
      <c r="AF178" s="2">
        <v>44048</v>
      </c>
      <c r="AG178">
        <v>10.5</v>
      </c>
      <c r="BE178">
        <v>1</v>
      </c>
      <c r="BF178">
        <v>10.5</v>
      </c>
      <c r="BG178">
        <v>10.5</v>
      </c>
    </row>
    <row r="179" spans="1:59" x14ac:dyDescent="0.3">
      <c r="A179" s="2">
        <v>44049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4.5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24</v>
      </c>
      <c r="AA179">
        <v>4.5</v>
      </c>
      <c r="AB179">
        <v>0.1875</v>
      </c>
      <c r="AF179" s="2">
        <v>44049</v>
      </c>
      <c r="AG179">
        <v>4.5</v>
      </c>
      <c r="BE179">
        <v>1</v>
      </c>
      <c r="BF179">
        <v>4.5</v>
      </c>
      <c r="BG179">
        <v>4.5</v>
      </c>
    </row>
    <row r="180" spans="1:59" x14ac:dyDescent="0.3">
      <c r="A180" s="2">
        <v>44055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10.5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24</v>
      </c>
      <c r="AA180">
        <v>10.5</v>
      </c>
      <c r="AB180">
        <v>0.4375</v>
      </c>
      <c r="AF180" s="2">
        <v>44055</v>
      </c>
      <c r="AG180">
        <v>10.5</v>
      </c>
      <c r="BE180">
        <v>1</v>
      </c>
      <c r="BF180">
        <v>10.5</v>
      </c>
      <c r="BG180">
        <v>10.5</v>
      </c>
    </row>
    <row r="181" spans="1:59" x14ac:dyDescent="0.3">
      <c r="A181" s="2">
        <v>44056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0.5</v>
      </c>
      <c r="P181">
        <v>4.5</v>
      </c>
      <c r="Q181">
        <v>0.5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24</v>
      </c>
      <c r="AA181">
        <v>5.5</v>
      </c>
      <c r="AB181">
        <v>0.22916666666666671</v>
      </c>
      <c r="AF181" s="2">
        <v>44056</v>
      </c>
      <c r="AG181">
        <v>0.5</v>
      </c>
      <c r="AH181">
        <v>4.5</v>
      </c>
      <c r="AI181">
        <v>0.5</v>
      </c>
      <c r="BE181">
        <v>3</v>
      </c>
      <c r="BF181">
        <v>5.5</v>
      </c>
      <c r="BG181">
        <v>1.833333333333333</v>
      </c>
    </row>
    <row r="182" spans="1:59" x14ac:dyDescent="0.3">
      <c r="A182" s="2">
        <v>44059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</v>
      </c>
      <c r="T182">
        <v>2</v>
      </c>
      <c r="U182">
        <v>3</v>
      </c>
      <c r="V182">
        <v>0</v>
      </c>
      <c r="W182">
        <v>0</v>
      </c>
      <c r="X182">
        <v>0</v>
      </c>
      <c r="Y182">
        <v>0</v>
      </c>
      <c r="Z182">
        <v>24</v>
      </c>
      <c r="AA182">
        <v>9</v>
      </c>
      <c r="AB182">
        <v>0.375</v>
      </c>
      <c r="AF182" s="2">
        <v>44059</v>
      </c>
      <c r="AG182">
        <v>4</v>
      </c>
      <c r="AH182">
        <v>2</v>
      </c>
      <c r="AI182">
        <v>3</v>
      </c>
      <c r="BE182">
        <v>3</v>
      </c>
      <c r="BF182">
        <v>9</v>
      </c>
      <c r="BG182">
        <v>3</v>
      </c>
    </row>
    <row r="183" spans="1:59" x14ac:dyDescent="0.3">
      <c r="A183" s="2">
        <v>44061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1.5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3.5</v>
      </c>
      <c r="Q183">
        <v>8</v>
      </c>
      <c r="R183">
        <v>1.5</v>
      </c>
      <c r="S183">
        <v>2.5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24</v>
      </c>
      <c r="AA183">
        <v>17</v>
      </c>
      <c r="AB183">
        <v>0.70833333333333337</v>
      </c>
      <c r="AF183" s="2">
        <v>44061</v>
      </c>
      <c r="AG183">
        <v>1.5</v>
      </c>
      <c r="AH183">
        <v>3.5</v>
      </c>
      <c r="AI183">
        <v>8</v>
      </c>
      <c r="AJ183">
        <v>1.5</v>
      </c>
      <c r="AK183">
        <v>2.5</v>
      </c>
      <c r="BE183">
        <v>5</v>
      </c>
      <c r="BF183">
        <v>17</v>
      </c>
      <c r="BG183">
        <v>3.4</v>
      </c>
    </row>
    <row r="184" spans="1:59" x14ac:dyDescent="0.3">
      <c r="A184" s="2">
        <v>44072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24</v>
      </c>
      <c r="AA184">
        <v>2</v>
      </c>
      <c r="AB184">
        <v>8.3333333333333329E-2</v>
      </c>
      <c r="AF184" s="2">
        <v>44072</v>
      </c>
      <c r="AG184">
        <v>2</v>
      </c>
      <c r="BE184">
        <v>1</v>
      </c>
      <c r="BF184">
        <v>2</v>
      </c>
      <c r="BG184">
        <v>2</v>
      </c>
    </row>
    <row r="185" spans="1:59" x14ac:dyDescent="0.3">
      <c r="A185" s="2">
        <v>44085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24</v>
      </c>
      <c r="AA185">
        <v>16</v>
      </c>
      <c r="AB185">
        <v>0.66666666666666663</v>
      </c>
      <c r="AF185" s="2">
        <v>44085</v>
      </c>
      <c r="AG185">
        <v>16</v>
      </c>
      <c r="BE185">
        <v>1</v>
      </c>
      <c r="BF185">
        <v>16</v>
      </c>
      <c r="BG185">
        <v>16</v>
      </c>
    </row>
    <row r="186" spans="1:59" x14ac:dyDescent="0.3">
      <c r="A186" s="2">
        <v>44086</v>
      </c>
      <c r="B186">
        <v>0</v>
      </c>
      <c r="C186">
        <v>0</v>
      </c>
      <c r="D186">
        <v>0</v>
      </c>
      <c r="E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5.5</v>
      </c>
      <c r="W186">
        <v>0</v>
      </c>
      <c r="X186">
        <v>0</v>
      </c>
      <c r="Y186">
        <v>0</v>
      </c>
      <c r="Z186">
        <v>20</v>
      </c>
      <c r="AA186">
        <v>5.5</v>
      </c>
      <c r="AB186">
        <v>0.27500000000000002</v>
      </c>
      <c r="AF186" s="2">
        <v>44086</v>
      </c>
      <c r="AG186">
        <v>5.5</v>
      </c>
      <c r="BE186">
        <v>1</v>
      </c>
      <c r="BF186">
        <v>5.5</v>
      </c>
      <c r="BG186">
        <v>5.5</v>
      </c>
    </row>
    <row r="187" spans="1:59" x14ac:dyDescent="0.3">
      <c r="A187" s="2">
        <v>44091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24</v>
      </c>
      <c r="AA187">
        <v>36</v>
      </c>
      <c r="AB187">
        <v>1.5</v>
      </c>
      <c r="AF187" s="2">
        <v>44091</v>
      </c>
      <c r="AG187">
        <v>36</v>
      </c>
      <c r="BE187">
        <v>1</v>
      </c>
      <c r="BF187">
        <v>36</v>
      </c>
      <c r="BG187">
        <v>36</v>
      </c>
    </row>
    <row r="188" spans="1:59" x14ac:dyDescent="0.3">
      <c r="A188" s="2">
        <v>44092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18</v>
      </c>
      <c r="V188">
        <v>0</v>
      </c>
      <c r="W188">
        <v>0</v>
      </c>
      <c r="X188">
        <v>0</v>
      </c>
      <c r="Y188">
        <v>0</v>
      </c>
      <c r="Z188">
        <v>24</v>
      </c>
      <c r="AA188">
        <v>18</v>
      </c>
      <c r="AB188">
        <v>0.75</v>
      </c>
      <c r="AF188" s="2">
        <v>44092</v>
      </c>
      <c r="AG188">
        <v>18</v>
      </c>
      <c r="BE188">
        <v>1</v>
      </c>
      <c r="BF188">
        <v>18</v>
      </c>
      <c r="BG188">
        <v>18</v>
      </c>
    </row>
    <row r="189" spans="1:59" x14ac:dyDescent="0.3">
      <c r="A189" s="2">
        <v>44094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</v>
      </c>
      <c r="O189">
        <v>7.5</v>
      </c>
      <c r="P189">
        <v>0.5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24</v>
      </c>
      <c r="AA189">
        <v>14</v>
      </c>
      <c r="AB189">
        <v>0.58333333333333337</v>
      </c>
      <c r="AF189" s="2">
        <v>44094</v>
      </c>
      <c r="AG189">
        <v>6</v>
      </c>
      <c r="AH189">
        <v>7.5</v>
      </c>
      <c r="AI189">
        <v>0.5</v>
      </c>
      <c r="BE189">
        <v>3</v>
      </c>
      <c r="BF189">
        <v>14</v>
      </c>
      <c r="BG189">
        <v>4.666666666666667</v>
      </c>
    </row>
    <row r="190" spans="1:59" x14ac:dyDescent="0.3">
      <c r="A190" s="2">
        <v>44095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67.5</v>
      </c>
      <c r="R190">
        <v>63.5</v>
      </c>
      <c r="S190">
        <v>24.5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24</v>
      </c>
      <c r="AA190">
        <v>156.5</v>
      </c>
      <c r="AB190">
        <v>6.520833333333333</v>
      </c>
      <c r="AF190" s="2">
        <v>44095</v>
      </c>
      <c r="AG190">
        <v>67.5</v>
      </c>
      <c r="AH190">
        <v>63.5</v>
      </c>
      <c r="AI190">
        <v>24.5</v>
      </c>
      <c r="AJ190">
        <v>1</v>
      </c>
      <c r="BE190">
        <v>4</v>
      </c>
      <c r="BF190">
        <v>156.5</v>
      </c>
      <c r="BG190">
        <v>39.125</v>
      </c>
    </row>
    <row r="191" spans="1:59" x14ac:dyDescent="0.3">
      <c r="A191" s="2">
        <v>44096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1.5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24</v>
      </c>
      <c r="AA191">
        <v>2.5</v>
      </c>
      <c r="AB191">
        <v>0.1041666666666667</v>
      </c>
      <c r="AF191" s="2">
        <v>44096</v>
      </c>
      <c r="AG191">
        <v>1</v>
      </c>
      <c r="AH191">
        <v>1.5</v>
      </c>
      <c r="BE191">
        <v>2</v>
      </c>
      <c r="BF191">
        <v>2.5</v>
      </c>
      <c r="BG191">
        <v>1.25</v>
      </c>
    </row>
    <row r="192" spans="1:59" x14ac:dyDescent="0.3">
      <c r="A192" s="2">
        <v>44097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7.5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24</v>
      </c>
      <c r="AA192">
        <v>7.5</v>
      </c>
      <c r="AB192">
        <v>0.3125</v>
      </c>
      <c r="AF192" s="2">
        <v>44097</v>
      </c>
      <c r="AG192">
        <v>7.5</v>
      </c>
      <c r="BE192">
        <v>1</v>
      </c>
      <c r="BF192">
        <v>7.5</v>
      </c>
      <c r="BG192">
        <v>7.5</v>
      </c>
    </row>
    <row r="193" spans="1:59" x14ac:dyDescent="0.3">
      <c r="A193" s="2">
        <v>44098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2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24</v>
      </c>
      <c r="AA193">
        <v>5</v>
      </c>
      <c r="AB193">
        <v>0.20833333333333329</v>
      </c>
      <c r="AF193" s="2">
        <v>44098</v>
      </c>
      <c r="AG193">
        <v>1</v>
      </c>
      <c r="AH193">
        <v>2</v>
      </c>
      <c r="AI193">
        <v>2</v>
      </c>
      <c r="BE193">
        <v>3</v>
      </c>
      <c r="BF193">
        <v>5</v>
      </c>
      <c r="BG193">
        <v>1.666666666666667</v>
      </c>
    </row>
    <row r="194" spans="1:59" x14ac:dyDescent="0.3">
      <c r="A194" s="2">
        <v>44100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15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24</v>
      </c>
      <c r="AA194">
        <v>17</v>
      </c>
      <c r="AB194">
        <v>0.70833333333333337</v>
      </c>
      <c r="AF194" s="2">
        <v>44100</v>
      </c>
      <c r="AG194">
        <v>2</v>
      </c>
      <c r="AH194">
        <v>15</v>
      </c>
      <c r="BE194">
        <v>2</v>
      </c>
      <c r="BF194">
        <v>17</v>
      </c>
      <c r="BG194">
        <v>8.5</v>
      </c>
    </row>
    <row r="195" spans="1:59" x14ac:dyDescent="0.3">
      <c r="A195" s="2">
        <v>44101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8</v>
      </c>
      <c r="Q195">
        <v>0</v>
      </c>
      <c r="R195">
        <v>0</v>
      </c>
      <c r="S195">
        <v>4</v>
      </c>
      <c r="T195">
        <v>11.5</v>
      </c>
      <c r="U195">
        <v>0</v>
      </c>
      <c r="V195">
        <v>15</v>
      </c>
      <c r="W195">
        <v>0</v>
      </c>
      <c r="X195">
        <v>0</v>
      </c>
      <c r="Y195">
        <v>0</v>
      </c>
      <c r="Z195">
        <v>24</v>
      </c>
      <c r="AA195">
        <v>38.5</v>
      </c>
      <c r="AB195">
        <v>1.604166666666667</v>
      </c>
      <c r="AF195" s="2">
        <v>44101</v>
      </c>
      <c r="AG195">
        <v>8</v>
      </c>
      <c r="AH195">
        <v>4</v>
      </c>
      <c r="AI195">
        <v>11.5</v>
      </c>
      <c r="AJ195">
        <v>15</v>
      </c>
      <c r="BE195">
        <v>4</v>
      </c>
      <c r="BF195">
        <v>38.5</v>
      </c>
      <c r="BG195">
        <v>9.625</v>
      </c>
    </row>
    <row r="196" spans="1:59" x14ac:dyDescent="0.3">
      <c r="A196" s="2">
        <v>44106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9</v>
      </c>
      <c r="Q196">
        <v>0</v>
      </c>
      <c r="R196">
        <v>0</v>
      </c>
      <c r="S196">
        <v>0</v>
      </c>
      <c r="T196">
        <v>48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24</v>
      </c>
      <c r="AA196">
        <v>57</v>
      </c>
      <c r="AB196">
        <v>2.375</v>
      </c>
      <c r="AF196" s="2">
        <v>44106</v>
      </c>
      <c r="AG196">
        <v>9</v>
      </c>
      <c r="AH196">
        <v>48</v>
      </c>
      <c r="BE196">
        <v>2</v>
      </c>
      <c r="BF196">
        <v>57</v>
      </c>
      <c r="BG196">
        <v>28.5</v>
      </c>
    </row>
    <row r="197" spans="1:59" x14ac:dyDescent="0.3">
      <c r="A197" s="2">
        <v>44107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</v>
      </c>
      <c r="R197">
        <v>0.5</v>
      </c>
      <c r="S197">
        <v>0</v>
      </c>
      <c r="T197">
        <v>0</v>
      </c>
      <c r="U197">
        <v>8</v>
      </c>
      <c r="V197">
        <v>2</v>
      </c>
      <c r="W197">
        <v>0</v>
      </c>
      <c r="X197">
        <v>0</v>
      </c>
      <c r="Y197">
        <v>0</v>
      </c>
      <c r="Z197">
        <v>24</v>
      </c>
      <c r="AA197">
        <v>15.5</v>
      </c>
      <c r="AB197">
        <v>0.64583333333333337</v>
      </c>
      <c r="AF197" s="2">
        <v>44107</v>
      </c>
      <c r="AG197">
        <v>5</v>
      </c>
      <c r="AH197">
        <v>0.5</v>
      </c>
      <c r="AI197">
        <v>8</v>
      </c>
      <c r="AJ197">
        <v>2</v>
      </c>
      <c r="BE197">
        <v>4</v>
      </c>
      <c r="BF197">
        <v>15.5</v>
      </c>
      <c r="BG197">
        <v>3.875</v>
      </c>
    </row>
    <row r="198" spans="1:59" x14ac:dyDescent="0.3">
      <c r="A198" s="2">
        <v>44111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18</v>
      </c>
      <c r="T198">
        <v>5.5</v>
      </c>
      <c r="U198">
        <v>0.5</v>
      </c>
      <c r="V198">
        <v>0</v>
      </c>
      <c r="W198">
        <v>0</v>
      </c>
      <c r="X198">
        <v>0</v>
      </c>
      <c r="Y198">
        <v>0</v>
      </c>
      <c r="Z198">
        <v>24</v>
      </c>
      <c r="AA198">
        <v>24</v>
      </c>
      <c r="AB198">
        <v>1</v>
      </c>
      <c r="AF198" s="2">
        <v>44111</v>
      </c>
      <c r="AG198">
        <v>18</v>
      </c>
      <c r="AH198">
        <v>5.5</v>
      </c>
      <c r="AI198">
        <v>0.5</v>
      </c>
      <c r="BE198">
        <v>3</v>
      </c>
      <c r="BF198">
        <v>24</v>
      </c>
      <c r="BG198">
        <v>8</v>
      </c>
    </row>
    <row r="199" spans="1:59" x14ac:dyDescent="0.3">
      <c r="A199" s="2">
        <v>44113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2.5</v>
      </c>
      <c r="Q199">
        <v>0</v>
      </c>
      <c r="R199">
        <v>0.5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24</v>
      </c>
      <c r="AA199">
        <v>6</v>
      </c>
      <c r="AB199">
        <v>0.25</v>
      </c>
      <c r="AF199" s="2">
        <v>44113</v>
      </c>
      <c r="AG199">
        <v>2.5</v>
      </c>
      <c r="AH199">
        <v>0.5</v>
      </c>
      <c r="AI199">
        <v>3</v>
      </c>
      <c r="BE199">
        <v>3</v>
      </c>
      <c r="BF199">
        <v>6</v>
      </c>
      <c r="BG199">
        <v>2</v>
      </c>
    </row>
    <row r="200" spans="1:59" x14ac:dyDescent="0.3">
      <c r="A200" s="2">
        <v>44114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24</v>
      </c>
      <c r="AA200">
        <v>1</v>
      </c>
      <c r="AB200">
        <v>4.1666666666666657E-2</v>
      </c>
      <c r="AF200" s="2">
        <v>44114</v>
      </c>
      <c r="AG200">
        <v>1</v>
      </c>
      <c r="BE200">
        <v>1</v>
      </c>
      <c r="BF200">
        <v>1</v>
      </c>
      <c r="BG200">
        <v>1</v>
      </c>
    </row>
    <row r="201" spans="1:59" x14ac:dyDescent="0.3">
      <c r="A201" s="2">
        <v>44117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24</v>
      </c>
      <c r="AA201">
        <v>20</v>
      </c>
      <c r="AB201">
        <v>0.83333333333333337</v>
      </c>
      <c r="AF201" s="2">
        <v>44117</v>
      </c>
      <c r="AG201">
        <v>20</v>
      </c>
      <c r="BE201">
        <v>1</v>
      </c>
      <c r="BF201">
        <v>20</v>
      </c>
      <c r="BG201">
        <v>20</v>
      </c>
    </row>
    <row r="202" spans="1:59" x14ac:dyDescent="0.3">
      <c r="A202" s="2">
        <v>44119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0.5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24</v>
      </c>
      <c r="AA202">
        <v>4.5</v>
      </c>
      <c r="AB202">
        <v>0.1875</v>
      </c>
      <c r="AF202" s="2">
        <v>44119</v>
      </c>
      <c r="AG202">
        <v>0.5</v>
      </c>
      <c r="AH202">
        <v>4</v>
      </c>
      <c r="BE202">
        <v>2</v>
      </c>
      <c r="BF202">
        <v>4.5</v>
      </c>
      <c r="BG202">
        <v>2.25</v>
      </c>
    </row>
    <row r="203" spans="1:59" x14ac:dyDescent="0.3">
      <c r="A203" s="2">
        <v>44121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0.5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24</v>
      </c>
      <c r="AA203">
        <v>1.5</v>
      </c>
      <c r="AB203">
        <v>6.25E-2</v>
      </c>
      <c r="AF203" s="2">
        <v>44121</v>
      </c>
      <c r="AG203">
        <v>1</v>
      </c>
      <c r="AH203">
        <v>0.5</v>
      </c>
      <c r="BE203">
        <v>2</v>
      </c>
      <c r="BF203">
        <v>1.5</v>
      </c>
      <c r="BG203">
        <v>0.75</v>
      </c>
    </row>
    <row r="204" spans="1:59" x14ac:dyDescent="0.3">
      <c r="A204" s="2">
        <v>44122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9.5</v>
      </c>
      <c r="S204">
        <v>2</v>
      </c>
      <c r="T204">
        <v>1</v>
      </c>
      <c r="U204">
        <v>46</v>
      </c>
      <c r="V204">
        <v>0.5</v>
      </c>
      <c r="W204">
        <v>0</v>
      </c>
      <c r="X204">
        <v>0</v>
      </c>
      <c r="Y204">
        <v>3</v>
      </c>
      <c r="Z204">
        <v>24</v>
      </c>
      <c r="AA204">
        <v>62</v>
      </c>
      <c r="AB204">
        <v>2.583333333333333</v>
      </c>
      <c r="AF204" s="2">
        <v>44122</v>
      </c>
      <c r="AG204">
        <v>9.5</v>
      </c>
      <c r="AH204">
        <v>2</v>
      </c>
      <c r="AI204">
        <v>1</v>
      </c>
      <c r="AJ204">
        <v>46</v>
      </c>
      <c r="AK204">
        <v>0.5</v>
      </c>
      <c r="AL204">
        <v>3</v>
      </c>
      <c r="BE204">
        <v>6</v>
      </c>
      <c r="BF204">
        <v>62</v>
      </c>
      <c r="BG204">
        <v>10.33333333333333</v>
      </c>
    </row>
    <row r="205" spans="1:59" x14ac:dyDescent="0.3">
      <c r="A205" s="2">
        <v>44123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11.5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24</v>
      </c>
      <c r="AA205">
        <v>11.5</v>
      </c>
      <c r="AB205">
        <v>0.47916666666666669</v>
      </c>
      <c r="AF205" s="2">
        <v>44123</v>
      </c>
      <c r="AG205">
        <v>11.5</v>
      </c>
      <c r="BE205">
        <v>1</v>
      </c>
      <c r="BF205">
        <v>11.5</v>
      </c>
      <c r="BG205">
        <v>11.5</v>
      </c>
    </row>
    <row r="206" spans="1:59" x14ac:dyDescent="0.3">
      <c r="A206" s="2">
        <v>44124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39</v>
      </c>
      <c r="R206">
        <v>35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24</v>
      </c>
      <c r="AA206">
        <v>74</v>
      </c>
      <c r="AB206">
        <v>3.083333333333333</v>
      </c>
      <c r="AF206" s="2">
        <v>44124</v>
      </c>
      <c r="AG206">
        <v>39</v>
      </c>
      <c r="AH206">
        <v>35</v>
      </c>
      <c r="BE206">
        <v>2</v>
      </c>
      <c r="BF206">
        <v>74</v>
      </c>
      <c r="BG206">
        <v>37</v>
      </c>
    </row>
    <row r="207" spans="1:59" x14ac:dyDescent="0.3">
      <c r="A207" s="2">
        <v>44125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7.5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24</v>
      </c>
      <c r="AA207">
        <v>7.5</v>
      </c>
      <c r="AB207">
        <v>0.3125</v>
      </c>
      <c r="AF207" s="2">
        <v>44125</v>
      </c>
      <c r="AG207">
        <v>7.5</v>
      </c>
      <c r="BE207">
        <v>1</v>
      </c>
      <c r="BF207">
        <v>7.5</v>
      </c>
      <c r="BG207">
        <v>7.5</v>
      </c>
    </row>
    <row r="208" spans="1:59" x14ac:dyDescent="0.3">
      <c r="A208" s="2">
        <v>44127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24</v>
      </c>
      <c r="AA208">
        <v>1</v>
      </c>
      <c r="AB208">
        <v>4.1666666666666657E-2</v>
      </c>
      <c r="AF208" s="2">
        <v>44127</v>
      </c>
      <c r="AG208">
        <v>1</v>
      </c>
      <c r="BE208">
        <v>1</v>
      </c>
      <c r="BF208">
        <v>1</v>
      </c>
      <c r="BG208">
        <v>1</v>
      </c>
    </row>
    <row r="209" spans="1:59" x14ac:dyDescent="0.3">
      <c r="A209" s="2">
        <v>44128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2.5</v>
      </c>
      <c r="T209">
        <v>14.5</v>
      </c>
      <c r="U209">
        <v>0</v>
      </c>
      <c r="V209">
        <v>0</v>
      </c>
      <c r="W209">
        <v>0.5</v>
      </c>
      <c r="X209">
        <v>0</v>
      </c>
      <c r="Y209">
        <v>0</v>
      </c>
      <c r="Z209">
        <v>24</v>
      </c>
      <c r="AA209">
        <v>17.5</v>
      </c>
      <c r="AB209">
        <v>0.72916666666666663</v>
      </c>
      <c r="AF209" s="2">
        <v>44128</v>
      </c>
      <c r="AG209">
        <v>2.5</v>
      </c>
      <c r="AH209">
        <v>14.5</v>
      </c>
      <c r="AI209">
        <v>0.5</v>
      </c>
      <c r="BE209">
        <v>3</v>
      </c>
      <c r="BF209">
        <v>17.5</v>
      </c>
      <c r="BG209">
        <v>5.833333333333333</v>
      </c>
    </row>
    <row r="210" spans="1:59" x14ac:dyDescent="0.3">
      <c r="A210" s="2">
        <v>44132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11.5</v>
      </c>
      <c r="S210">
        <v>27.5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3</v>
      </c>
      <c r="Z210">
        <v>24</v>
      </c>
      <c r="AA210">
        <v>42</v>
      </c>
      <c r="AB210">
        <v>1.75</v>
      </c>
      <c r="AF210" s="2">
        <v>44132</v>
      </c>
      <c r="AG210">
        <v>11.5</v>
      </c>
      <c r="AH210">
        <v>27.5</v>
      </c>
      <c r="AI210">
        <v>3</v>
      </c>
      <c r="BE210">
        <v>3</v>
      </c>
      <c r="BF210">
        <v>42</v>
      </c>
      <c r="BG210">
        <v>14</v>
      </c>
    </row>
    <row r="211" spans="1:59" x14ac:dyDescent="0.3">
      <c r="A211" s="2">
        <v>44133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24</v>
      </c>
      <c r="AA211">
        <v>6</v>
      </c>
      <c r="AB211">
        <v>0.25</v>
      </c>
      <c r="AF211" s="2">
        <v>44133</v>
      </c>
      <c r="AG211">
        <v>6</v>
      </c>
      <c r="BE211">
        <v>1</v>
      </c>
      <c r="BF211">
        <v>6</v>
      </c>
      <c r="BG211">
        <v>6</v>
      </c>
    </row>
    <row r="212" spans="1:59" x14ac:dyDescent="0.3">
      <c r="A212" s="2">
        <v>44134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8.5</v>
      </c>
      <c r="N212">
        <v>0</v>
      </c>
      <c r="O212">
        <v>0</v>
      </c>
      <c r="P212">
        <v>1</v>
      </c>
      <c r="Q212">
        <v>12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24</v>
      </c>
      <c r="AA212">
        <v>21.5</v>
      </c>
      <c r="AB212">
        <v>0.89583333333333337</v>
      </c>
      <c r="AF212" s="2">
        <v>44134</v>
      </c>
      <c r="AG212">
        <v>8.5</v>
      </c>
      <c r="AH212">
        <v>1</v>
      </c>
      <c r="AI212">
        <v>12</v>
      </c>
      <c r="BE212">
        <v>3</v>
      </c>
      <c r="BF212">
        <v>21.5</v>
      </c>
      <c r="BG212">
        <v>7.166666666666667</v>
      </c>
    </row>
    <row r="213" spans="1:59" x14ac:dyDescent="0.3">
      <c r="A213" s="2">
        <v>44135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10.5</v>
      </c>
      <c r="P213">
        <v>0</v>
      </c>
      <c r="Q213">
        <v>3</v>
      </c>
      <c r="R213">
        <v>2.5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24</v>
      </c>
      <c r="AA213">
        <v>16</v>
      </c>
      <c r="AB213">
        <v>0.66666666666666663</v>
      </c>
      <c r="AF213" s="2">
        <v>44135</v>
      </c>
      <c r="AG213">
        <v>10.5</v>
      </c>
      <c r="AH213">
        <v>3</v>
      </c>
      <c r="AI213">
        <v>2.5</v>
      </c>
      <c r="BE213">
        <v>3</v>
      </c>
      <c r="BF213">
        <v>16</v>
      </c>
      <c r="BG213">
        <v>5.333333333333333</v>
      </c>
    </row>
    <row r="214" spans="1:59" x14ac:dyDescent="0.3">
      <c r="A214" s="2">
        <v>44137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24</v>
      </c>
      <c r="AA214">
        <v>3.5</v>
      </c>
      <c r="AB214">
        <v>0.14583333333333329</v>
      </c>
      <c r="AF214" s="2">
        <v>44137</v>
      </c>
      <c r="AG214">
        <v>3</v>
      </c>
      <c r="AH214">
        <v>0.5</v>
      </c>
      <c r="BE214">
        <v>2</v>
      </c>
      <c r="BF214">
        <v>3.5</v>
      </c>
      <c r="BG214">
        <v>1.75</v>
      </c>
    </row>
    <row r="215" spans="1:59" x14ac:dyDescent="0.3">
      <c r="A215" s="2">
        <v>44139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6.5</v>
      </c>
      <c r="P215">
        <v>0</v>
      </c>
      <c r="Q215">
        <v>0</v>
      </c>
      <c r="R215">
        <v>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24</v>
      </c>
      <c r="AA215">
        <v>12.5</v>
      </c>
      <c r="AB215">
        <v>0.52083333333333337</v>
      </c>
      <c r="AF215" s="2">
        <v>44139</v>
      </c>
      <c r="AG215">
        <v>6.5</v>
      </c>
      <c r="AH215">
        <v>6</v>
      </c>
      <c r="BE215">
        <v>2</v>
      </c>
      <c r="BF215">
        <v>12.5</v>
      </c>
      <c r="BG215">
        <v>6.25</v>
      </c>
    </row>
    <row r="216" spans="1:59" x14ac:dyDescent="0.3">
      <c r="A216" s="2">
        <v>44140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10.5</v>
      </c>
      <c r="H216">
        <v>0</v>
      </c>
      <c r="I216">
        <v>0</v>
      </c>
      <c r="J216">
        <v>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24</v>
      </c>
      <c r="AA216">
        <v>16.5</v>
      </c>
      <c r="AB216">
        <v>0.6875</v>
      </c>
      <c r="AF216" s="2">
        <v>44140</v>
      </c>
      <c r="AG216">
        <v>10.5</v>
      </c>
      <c r="AH216">
        <v>6</v>
      </c>
      <c r="BE216">
        <v>2</v>
      </c>
      <c r="BF216">
        <v>16.5</v>
      </c>
      <c r="BG216">
        <v>8.25</v>
      </c>
    </row>
    <row r="217" spans="1:59" x14ac:dyDescent="0.3">
      <c r="A217" s="2">
        <v>44142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</v>
      </c>
      <c r="O217">
        <v>1</v>
      </c>
      <c r="P217">
        <v>0</v>
      </c>
      <c r="Q217">
        <v>0</v>
      </c>
      <c r="R217">
        <v>3.5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24</v>
      </c>
      <c r="AA217">
        <v>7.5</v>
      </c>
      <c r="AB217">
        <v>0.3125</v>
      </c>
      <c r="AF217" s="2">
        <v>44142</v>
      </c>
      <c r="AG217">
        <v>3</v>
      </c>
      <c r="AH217">
        <v>1</v>
      </c>
      <c r="AI217">
        <v>3.5</v>
      </c>
      <c r="BE217">
        <v>3</v>
      </c>
      <c r="BF217">
        <v>7.5</v>
      </c>
      <c r="BG217">
        <v>2.5</v>
      </c>
    </row>
    <row r="218" spans="1:59" x14ac:dyDescent="0.3">
      <c r="A218" s="2">
        <v>44145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2.5</v>
      </c>
      <c r="Q218">
        <v>29</v>
      </c>
      <c r="R218">
        <v>3.5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24</v>
      </c>
      <c r="AA218">
        <v>35</v>
      </c>
      <c r="AB218">
        <v>1.458333333333333</v>
      </c>
      <c r="AF218" s="2">
        <v>44145</v>
      </c>
      <c r="AG218">
        <v>2.5</v>
      </c>
      <c r="AH218">
        <v>29</v>
      </c>
      <c r="AI218">
        <v>3.5</v>
      </c>
      <c r="BE218">
        <v>3</v>
      </c>
      <c r="BF218">
        <v>35</v>
      </c>
      <c r="BG218">
        <v>11.66666666666667</v>
      </c>
    </row>
    <row r="219" spans="1:59" x14ac:dyDescent="0.3">
      <c r="A219" s="2">
        <v>44146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0.5</v>
      </c>
      <c r="U219">
        <v>1.5</v>
      </c>
      <c r="V219">
        <v>0</v>
      </c>
      <c r="W219">
        <v>0</v>
      </c>
      <c r="X219">
        <v>0</v>
      </c>
      <c r="Y219">
        <v>0</v>
      </c>
      <c r="Z219">
        <v>24</v>
      </c>
      <c r="AA219">
        <v>2</v>
      </c>
      <c r="AB219">
        <v>8.3333333333333329E-2</v>
      </c>
      <c r="AF219" s="2">
        <v>44146</v>
      </c>
      <c r="AG219">
        <v>0.5</v>
      </c>
      <c r="AH219">
        <v>1.5</v>
      </c>
      <c r="BE219">
        <v>2</v>
      </c>
      <c r="BF219">
        <v>2</v>
      </c>
      <c r="BG219">
        <v>1</v>
      </c>
    </row>
    <row r="220" spans="1:59" x14ac:dyDescent="0.3">
      <c r="A220" s="2">
        <v>44149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21.5</v>
      </c>
      <c r="R220">
        <v>16</v>
      </c>
      <c r="S220">
        <v>9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24</v>
      </c>
      <c r="AA220">
        <v>48.5</v>
      </c>
      <c r="AB220">
        <v>2.020833333333333</v>
      </c>
      <c r="AF220" s="2">
        <v>44149</v>
      </c>
      <c r="AG220">
        <v>21.5</v>
      </c>
      <c r="AH220">
        <v>16</v>
      </c>
      <c r="AI220">
        <v>9</v>
      </c>
      <c r="AJ220">
        <v>1</v>
      </c>
      <c r="AK220">
        <v>1</v>
      </c>
      <c r="BE220">
        <v>5</v>
      </c>
      <c r="BF220">
        <v>48.5</v>
      </c>
      <c r="BG220">
        <v>9.6999999999999993</v>
      </c>
    </row>
    <row r="221" spans="1:59" x14ac:dyDescent="0.3">
      <c r="A221" s="2">
        <v>44152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24</v>
      </c>
      <c r="AA221">
        <v>5</v>
      </c>
      <c r="AB221">
        <v>0.20833333333333329</v>
      </c>
      <c r="AF221" s="2">
        <v>44152</v>
      </c>
      <c r="AG221">
        <v>2</v>
      </c>
      <c r="AH221">
        <v>3</v>
      </c>
      <c r="BE221">
        <v>2</v>
      </c>
      <c r="BF221">
        <v>5</v>
      </c>
      <c r="BG221">
        <v>2.5</v>
      </c>
    </row>
    <row r="222" spans="1:59" x14ac:dyDescent="0.3">
      <c r="A222" s="2">
        <v>44156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6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24</v>
      </c>
      <c r="AA222">
        <v>6</v>
      </c>
      <c r="AB222">
        <v>0.25</v>
      </c>
      <c r="AF222" s="2">
        <v>44156</v>
      </c>
      <c r="AG222">
        <v>6</v>
      </c>
      <c r="BE222">
        <v>1</v>
      </c>
      <c r="BF222">
        <v>6</v>
      </c>
      <c r="BG222">
        <v>6</v>
      </c>
    </row>
    <row r="223" spans="1:59" x14ac:dyDescent="0.3">
      <c r="A223" s="2">
        <v>44158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13.5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12.5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24</v>
      </c>
      <c r="AA223">
        <v>27</v>
      </c>
      <c r="AB223">
        <v>1.125</v>
      </c>
      <c r="AF223" s="2">
        <v>44158</v>
      </c>
      <c r="AG223">
        <v>13.5</v>
      </c>
      <c r="AH223">
        <v>12.5</v>
      </c>
      <c r="AI223">
        <v>1</v>
      </c>
      <c r="BE223">
        <v>3</v>
      </c>
      <c r="BF223">
        <v>27</v>
      </c>
      <c r="BG223">
        <v>9</v>
      </c>
    </row>
    <row r="224" spans="1:59" x14ac:dyDescent="0.3">
      <c r="A224" s="2">
        <v>44160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24</v>
      </c>
      <c r="AA224">
        <v>1</v>
      </c>
      <c r="AB224">
        <v>4.1666666666666657E-2</v>
      </c>
      <c r="AF224" s="2">
        <v>44160</v>
      </c>
      <c r="AG224">
        <v>1</v>
      </c>
      <c r="BE224">
        <v>1</v>
      </c>
      <c r="BF224">
        <v>1</v>
      </c>
      <c r="BG224">
        <v>1</v>
      </c>
    </row>
    <row r="225" spans="1:59" x14ac:dyDescent="0.3">
      <c r="A225" s="2">
        <v>44165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20.5</v>
      </c>
      <c r="O225">
        <v>4</v>
      </c>
      <c r="P225">
        <v>54.5</v>
      </c>
      <c r="Q225">
        <v>2.5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24</v>
      </c>
      <c r="AA225">
        <v>81.5</v>
      </c>
      <c r="AB225">
        <v>3.395833333333333</v>
      </c>
      <c r="AF225" s="2">
        <v>44165</v>
      </c>
      <c r="AG225">
        <v>20.5</v>
      </c>
      <c r="AH225">
        <v>4</v>
      </c>
      <c r="AI225">
        <v>54.5</v>
      </c>
      <c r="AJ225">
        <v>2.5</v>
      </c>
      <c r="BE225">
        <v>4</v>
      </c>
      <c r="BF225">
        <v>81.5</v>
      </c>
      <c r="BG225">
        <v>20.375</v>
      </c>
    </row>
    <row r="226" spans="1:59" x14ac:dyDescent="0.3">
      <c r="A226" s="2">
        <v>44166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24</v>
      </c>
      <c r="AA226">
        <v>6</v>
      </c>
      <c r="AB226">
        <v>0.25</v>
      </c>
      <c r="AF226" s="2">
        <v>44166</v>
      </c>
      <c r="AG226">
        <v>6</v>
      </c>
      <c r="BE226">
        <v>1</v>
      </c>
      <c r="BF226">
        <v>6</v>
      </c>
      <c r="BG226">
        <v>6</v>
      </c>
    </row>
    <row r="227" spans="1:59" x14ac:dyDescent="0.3">
      <c r="A227" s="2">
        <v>44168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7.5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24</v>
      </c>
      <c r="AA227">
        <v>8.5</v>
      </c>
      <c r="AB227">
        <v>0.35416666666666669</v>
      </c>
      <c r="AF227" s="2">
        <v>44168</v>
      </c>
      <c r="AG227">
        <v>7.5</v>
      </c>
      <c r="AH227">
        <v>1</v>
      </c>
      <c r="BE227">
        <v>2</v>
      </c>
      <c r="BF227">
        <v>8.5</v>
      </c>
      <c r="BG227">
        <v>4.25</v>
      </c>
    </row>
    <row r="228" spans="1:59" x14ac:dyDescent="0.3">
      <c r="A228" s="2">
        <v>44170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0.5</v>
      </c>
      <c r="Z228">
        <v>24</v>
      </c>
      <c r="AA228">
        <v>1</v>
      </c>
      <c r="AB228">
        <v>4.1666666666666657E-2</v>
      </c>
      <c r="AF228" s="2">
        <v>44170</v>
      </c>
      <c r="AG228">
        <v>0.5</v>
      </c>
      <c r="AH228">
        <v>0.5</v>
      </c>
      <c r="BE228">
        <v>2</v>
      </c>
      <c r="BF228">
        <v>1</v>
      </c>
      <c r="BG228">
        <v>0.5</v>
      </c>
    </row>
    <row r="229" spans="1:59" x14ac:dyDescent="0.3">
      <c r="A229" s="2">
        <v>44171</v>
      </c>
      <c r="B229">
        <v>0</v>
      </c>
      <c r="C229">
        <v>0</v>
      </c>
      <c r="D229">
        <v>0</v>
      </c>
      <c r="E229">
        <v>0.5</v>
      </c>
      <c r="F229">
        <v>0</v>
      </c>
      <c r="G229">
        <v>0.5</v>
      </c>
      <c r="H229">
        <v>3.5</v>
      </c>
      <c r="I229">
        <v>0</v>
      </c>
      <c r="J229">
        <v>1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24</v>
      </c>
      <c r="AA229">
        <v>11</v>
      </c>
      <c r="AB229">
        <v>0.45833333333333331</v>
      </c>
      <c r="AF229" s="2">
        <v>44171</v>
      </c>
      <c r="AG229">
        <v>0.5</v>
      </c>
      <c r="AH229">
        <v>0.5</v>
      </c>
      <c r="AI229">
        <v>3.5</v>
      </c>
      <c r="AJ229">
        <v>1</v>
      </c>
      <c r="AK229">
        <v>5</v>
      </c>
      <c r="AL229">
        <v>0.5</v>
      </c>
      <c r="BE229">
        <v>6</v>
      </c>
      <c r="BF229">
        <v>11</v>
      </c>
      <c r="BG229">
        <v>1.833333333333333</v>
      </c>
    </row>
    <row r="230" spans="1:59" x14ac:dyDescent="0.3">
      <c r="A230" s="2">
        <v>44174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24</v>
      </c>
      <c r="AA230">
        <v>2</v>
      </c>
      <c r="AB230">
        <v>8.3333333333333329E-2</v>
      </c>
      <c r="AF230" s="2">
        <v>44174</v>
      </c>
      <c r="AG230">
        <v>2</v>
      </c>
      <c r="BE230">
        <v>1</v>
      </c>
      <c r="BF230">
        <v>2</v>
      </c>
      <c r="BG230">
        <v>2</v>
      </c>
    </row>
    <row r="231" spans="1:59" x14ac:dyDescent="0.3">
      <c r="A231" s="2">
        <v>44175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24</v>
      </c>
      <c r="AA231">
        <v>3</v>
      </c>
      <c r="AB231">
        <v>0.125</v>
      </c>
      <c r="AF231" s="2">
        <v>44175</v>
      </c>
      <c r="AG231">
        <v>3</v>
      </c>
      <c r="BE231">
        <v>1</v>
      </c>
      <c r="BF231">
        <v>3</v>
      </c>
      <c r="BG231">
        <v>3</v>
      </c>
    </row>
    <row r="232" spans="1:59" x14ac:dyDescent="0.3">
      <c r="A232" s="2">
        <v>44176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5.5</v>
      </c>
      <c r="R232">
        <v>0</v>
      </c>
      <c r="S232">
        <v>0</v>
      </c>
      <c r="T232">
        <v>2.5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24</v>
      </c>
      <c r="AA232">
        <v>8</v>
      </c>
      <c r="AB232">
        <v>0.33333333333333331</v>
      </c>
      <c r="AF232" s="2">
        <v>44176</v>
      </c>
      <c r="AG232">
        <v>5.5</v>
      </c>
      <c r="AH232">
        <v>2.5</v>
      </c>
      <c r="BE232">
        <v>2</v>
      </c>
      <c r="BF232">
        <v>8</v>
      </c>
      <c r="BG232">
        <v>4</v>
      </c>
    </row>
    <row r="233" spans="1:59" x14ac:dyDescent="0.3">
      <c r="A233" s="2">
        <v>44177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24</v>
      </c>
      <c r="AA233">
        <v>3</v>
      </c>
      <c r="AB233">
        <v>0.125</v>
      </c>
      <c r="AF233" s="2">
        <v>44177</v>
      </c>
      <c r="AG233">
        <v>3</v>
      </c>
      <c r="BE233">
        <v>1</v>
      </c>
      <c r="BF233">
        <v>3</v>
      </c>
      <c r="BG233">
        <v>3</v>
      </c>
    </row>
    <row r="234" spans="1:59" x14ac:dyDescent="0.3">
      <c r="A234" s="2">
        <v>44180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6.5</v>
      </c>
      <c r="O234">
        <v>0.5</v>
      </c>
      <c r="P234">
        <v>0.5</v>
      </c>
      <c r="Q234">
        <v>3.5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24</v>
      </c>
      <c r="AA234">
        <v>11</v>
      </c>
      <c r="AB234">
        <v>0.45833333333333331</v>
      </c>
      <c r="AF234" s="2">
        <v>44180</v>
      </c>
      <c r="AG234">
        <v>6.5</v>
      </c>
      <c r="AH234">
        <v>0.5</v>
      </c>
      <c r="AI234">
        <v>0.5</v>
      </c>
      <c r="AJ234">
        <v>3.5</v>
      </c>
      <c r="BE234">
        <v>4</v>
      </c>
      <c r="BF234">
        <v>11</v>
      </c>
      <c r="BG234">
        <v>2.75</v>
      </c>
    </row>
    <row r="235" spans="1:59" x14ac:dyDescent="0.3">
      <c r="A235" s="2">
        <v>44185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24</v>
      </c>
      <c r="AA235">
        <v>3</v>
      </c>
      <c r="AB235">
        <v>0.125</v>
      </c>
      <c r="AF235" s="2">
        <v>44185</v>
      </c>
      <c r="AG235">
        <v>3</v>
      </c>
      <c r="BE235">
        <v>1</v>
      </c>
      <c r="BF235">
        <v>3</v>
      </c>
      <c r="BG235">
        <v>3</v>
      </c>
    </row>
    <row r="236" spans="1:59" x14ac:dyDescent="0.3">
      <c r="A236" s="2">
        <v>44186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0.5</v>
      </c>
      <c r="L236">
        <v>5</v>
      </c>
      <c r="M236">
        <v>2.5</v>
      </c>
      <c r="N236">
        <v>22</v>
      </c>
      <c r="O236">
        <v>8.5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24</v>
      </c>
      <c r="AA236">
        <v>38.5</v>
      </c>
      <c r="AB236">
        <v>1.604166666666667</v>
      </c>
      <c r="AF236" s="2">
        <v>44186</v>
      </c>
      <c r="AG236">
        <v>0.5</v>
      </c>
      <c r="AH236">
        <v>5</v>
      </c>
      <c r="AI236">
        <v>2.5</v>
      </c>
      <c r="AJ236">
        <v>22</v>
      </c>
      <c r="AK236">
        <v>8.5</v>
      </c>
      <c r="BE236">
        <v>5</v>
      </c>
      <c r="BF236">
        <v>38.5</v>
      </c>
      <c r="BG236">
        <v>7.7</v>
      </c>
    </row>
    <row r="237" spans="1:59" x14ac:dyDescent="0.3">
      <c r="A237" s="2">
        <v>44187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55</v>
      </c>
      <c r="O237">
        <v>3.5</v>
      </c>
      <c r="P237">
        <v>9</v>
      </c>
      <c r="Q237">
        <v>0</v>
      </c>
      <c r="R237">
        <v>0.5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24</v>
      </c>
      <c r="AA237">
        <v>68</v>
      </c>
      <c r="AB237">
        <v>2.833333333333333</v>
      </c>
      <c r="AF237" s="2">
        <v>44187</v>
      </c>
      <c r="AG237">
        <v>55</v>
      </c>
      <c r="AH237">
        <v>3.5</v>
      </c>
      <c r="AI237">
        <v>9</v>
      </c>
      <c r="AJ237">
        <v>0.5</v>
      </c>
      <c r="BE237">
        <v>4</v>
      </c>
      <c r="BF237">
        <v>68</v>
      </c>
      <c r="BG237">
        <v>17</v>
      </c>
    </row>
    <row r="238" spans="1:59" x14ac:dyDescent="0.3">
      <c r="A238" s="2">
        <v>44190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1.5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24</v>
      </c>
      <c r="AA238">
        <v>2.5</v>
      </c>
      <c r="AB238">
        <v>0.1041666666666667</v>
      </c>
      <c r="AF238" s="2">
        <v>44190</v>
      </c>
      <c r="AG238">
        <v>1.5</v>
      </c>
      <c r="AH238">
        <v>1</v>
      </c>
      <c r="BE238">
        <v>2</v>
      </c>
      <c r="BF238">
        <v>2.5</v>
      </c>
      <c r="BG238">
        <v>1.25</v>
      </c>
    </row>
    <row r="239" spans="1:59" x14ac:dyDescent="0.3">
      <c r="A239" s="2">
        <v>44192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24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24</v>
      </c>
      <c r="AA239">
        <v>25</v>
      </c>
      <c r="AB239">
        <v>1.041666666666667</v>
      </c>
      <c r="AF239" s="2">
        <v>44192</v>
      </c>
      <c r="AG239">
        <v>24</v>
      </c>
      <c r="AH239">
        <v>1</v>
      </c>
      <c r="BE239">
        <v>2</v>
      </c>
      <c r="BF239">
        <v>25</v>
      </c>
      <c r="BG239">
        <v>12.5</v>
      </c>
    </row>
    <row r="240" spans="1:59" x14ac:dyDescent="0.3">
      <c r="A240" s="2">
        <v>44193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4.5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24</v>
      </c>
      <c r="AA240">
        <v>4.5</v>
      </c>
      <c r="AB240">
        <v>0.1875</v>
      </c>
      <c r="AF240" s="2">
        <v>44193</v>
      </c>
      <c r="AG240">
        <v>4.5</v>
      </c>
      <c r="BE240">
        <v>1</v>
      </c>
      <c r="BF240">
        <v>4.5</v>
      </c>
      <c r="BG240">
        <v>4.5</v>
      </c>
    </row>
    <row r="241" spans="1:59" x14ac:dyDescent="0.3">
      <c r="A241" s="2">
        <v>44194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24</v>
      </c>
      <c r="AA241">
        <v>6</v>
      </c>
      <c r="AB241">
        <v>0.25</v>
      </c>
      <c r="AF241" s="2">
        <v>44194</v>
      </c>
      <c r="AG241">
        <v>1</v>
      </c>
      <c r="AH241">
        <v>5</v>
      </c>
      <c r="BE241">
        <v>2</v>
      </c>
      <c r="BF241">
        <v>6</v>
      </c>
      <c r="BG241">
        <v>3</v>
      </c>
    </row>
    <row r="242" spans="1:59" x14ac:dyDescent="0.3">
      <c r="A242" s="2">
        <v>44195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24</v>
      </c>
      <c r="AA242">
        <v>2</v>
      </c>
      <c r="AB242">
        <v>8.3333333333333329E-2</v>
      </c>
      <c r="AF242" s="2">
        <v>44195</v>
      </c>
      <c r="AG242">
        <v>1</v>
      </c>
      <c r="AH242">
        <v>1</v>
      </c>
      <c r="BE242">
        <v>2</v>
      </c>
      <c r="BF242">
        <v>2</v>
      </c>
      <c r="BG242">
        <v>1</v>
      </c>
    </row>
    <row r="243" spans="1:59" x14ac:dyDescent="0.3">
      <c r="A243" s="2">
        <v>44197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4.5</v>
      </c>
      <c r="P243">
        <v>17.5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24</v>
      </c>
      <c r="AA243">
        <v>22</v>
      </c>
      <c r="AB243">
        <v>0.91666666666666663</v>
      </c>
      <c r="AF243" s="2">
        <v>44197</v>
      </c>
      <c r="AG243">
        <v>4.5</v>
      </c>
      <c r="AH243">
        <v>17.5</v>
      </c>
      <c r="BE243">
        <v>2</v>
      </c>
      <c r="BF243">
        <v>22</v>
      </c>
      <c r="BG243">
        <v>11</v>
      </c>
    </row>
    <row r="244" spans="1:59" x14ac:dyDescent="0.3">
      <c r="A244" s="2">
        <v>44198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29.5</v>
      </c>
      <c r="Q244">
        <v>23.5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24</v>
      </c>
      <c r="AA244">
        <v>54</v>
      </c>
      <c r="AB244">
        <v>2.25</v>
      </c>
      <c r="AF244" s="2">
        <v>44198</v>
      </c>
      <c r="AG244">
        <v>29.5</v>
      </c>
      <c r="AH244">
        <v>23.5</v>
      </c>
      <c r="AI244">
        <v>1</v>
      </c>
      <c r="BE244">
        <v>3</v>
      </c>
      <c r="BF244">
        <v>54</v>
      </c>
      <c r="BG244">
        <v>18</v>
      </c>
    </row>
    <row r="245" spans="1:59" x14ac:dyDescent="0.3">
      <c r="A245" s="2">
        <v>44200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27.5</v>
      </c>
      <c r="O245">
        <v>40.5</v>
      </c>
      <c r="P245">
        <v>0</v>
      </c>
      <c r="Q245">
        <v>0.5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24</v>
      </c>
      <c r="AA245">
        <v>68.5</v>
      </c>
      <c r="AB245">
        <v>2.854166666666667</v>
      </c>
      <c r="AF245" s="2">
        <v>44200</v>
      </c>
      <c r="AG245">
        <v>27.5</v>
      </c>
      <c r="AH245">
        <v>40.5</v>
      </c>
      <c r="AI245">
        <v>0.5</v>
      </c>
      <c r="BE245">
        <v>3</v>
      </c>
      <c r="BF245">
        <v>68.5</v>
      </c>
      <c r="BG245">
        <v>22.833333333333329</v>
      </c>
    </row>
    <row r="246" spans="1:59" x14ac:dyDescent="0.3">
      <c r="A246" s="2">
        <v>44202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24</v>
      </c>
      <c r="AA246">
        <v>3</v>
      </c>
      <c r="AB246">
        <v>0.125</v>
      </c>
      <c r="AF246" s="2">
        <v>44202</v>
      </c>
      <c r="AG246">
        <v>3</v>
      </c>
      <c r="BE246">
        <v>1</v>
      </c>
      <c r="BF246">
        <v>3</v>
      </c>
      <c r="BG246">
        <v>3</v>
      </c>
    </row>
    <row r="247" spans="1:59" x14ac:dyDescent="0.3">
      <c r="A247" s="2">
        <v>44203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24</v>
      </c>
      <c r="AA247">
        <v>1</v>
      </c>
      <c r="AB247">
        <v>4.1666666666666657E-2</v>
      </c>
      <c r="AF247" s="2">
        <v>44203</v>
      </c>
      <c r="AG247">
        <v>1</v>
      </c>
      <c r="BE247">
        <v>1</v>
      </c>
      <c r="BF247">
        <v>1</v>
      </c>
      <c r="BG247">
        <v>1</v>
      </c>
    </row>
    <row r="248" spans="1:59" x14ac:dyDescent="0.3">
      <c r="A248" s="2">
        <v>44204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24</v>
      </c>
      <c r="AA248">
        <v>7</v>
      </c>
      <c r="AB248">
        <v>0.29166666666666669</v>
      </c>
      <c r="AF248" s="2">
        <v>44204</v>
      </c>
      <c r="AG248">
        <v>7</v>
      </c>
      <c r="BE248">
        <v>1</v>
      </c>
      <c r="BF248">
        <v>7</v>
      </c>
      <c r="BG248">
        <v>7</v>
      </c>
    </row>
    <row r="249" spans="1:59" x14ac:dyDescent="0.3">
      <c r="A249" s="2">
        <v>44205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26</v>
      </c>
      <c r="O249">
        <v>9.5</v>
      </c>
      <c r="P249">
        <v>0</v>
      </c>
      <c r="Q249">
        <v>0</v>
      </c>
      <c r="R249">
        <v>9.5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24</v>
      </c>
      <c r="AA249">
        <v>45</v>
      </c>
      <c r="AB249">
        <v>1.875</v>
      </c>
      <c r="AF249" s="2">
        <v>44205</v>
      </c>
      <c r="AG249">
        <v>26</v>
      </c>
      <c r="AH249">
        <v>9.5</v>
      </c>
      <c r="AI249">
        <v>9.5</v>
      </c>
      <c r="BE249">
        <v>3</v>
      </c>
      <c r="BF249">
        <v>45</v>
      </c>
      <c r="BG249">
        <v>15</v>
      </c>
    </row>
    <row r="250" spans="1:59" x14ac:dyDescent="0.3">
      <c r="A250" s="2">
        <v>44208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1</v>
      </c>
      <c r="Q250">
        <v>4</v>
      </c>
      <c r="R250">
        <v>3</v>
      </c>
      <c r="S250">
        <v>1</v>
      </c>
      <c r="T250">
        <v>0.5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24</v>
      </c>
      <c r="AA250">
        <v>11.5</v>
      </c>
      <c r="AB250">
        <v>0.47916666666666669</v>
      </c>
      <c r="AF250" s="2">
        <v>44208</v>
      </c>
      <c r="AG250">
        <v>2</v>
      </c>
      <c r="AH250">
        <v>1</v>
      </c>
      <c r="AI250">
        <v>4</v>
      </c>
      <c r="AJ250">
        <v>3</v>
      </c>
      <c r="AK250">
        <v>1</v>
      </c>
      <c r="AL250">
        <v>0.5</v>
      </c>
      <c r="BE250">
        <v>6</v>
      </c>
      <c r="BF250">
        <v>11.5</v>
      </c>
      <c r="BG250">
        <v>1.916666666666667</v>
      </c>
    </row>
    <row r="251" spans="1:59" x14ac:dyDescent="0.3">
      <c r="A251" s="2">
        <v>44214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52.5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</v>
      </c>
      <c r="R251">
        <v>3</v>
      </c>
      <c r="S251">
        <v>0</v>
      </c>
      <c r="T251">
        <v>1.5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24</v>
      </c>
      <c r="AA251">
        <v>60</v>
      </c>
      <c r="AB251">
        <v>2.5</v>
      </c>
      <c r="AF251" s="2">
        <v>44214</v>
      </c>
      <c r="AG251">
        <v>52.5</v>
      </c>
      <c r="AH251">
        <v>2</v>
      </c>
      <c r="AI251">
        <v>3</v>
      </c>
      <c r="AJ251">
        <v>1.5</v>
      </c>
      <c r="AK251">
        <v>1</v>
      </c>
      <c r="BE251">
        <v>5</v>
      </c>
      <c r="BF251">
        <v>60</v>
      </c>
      <c r="BG251">
        <v>12</v>
      </c>
    </row>
    <row r="252" spans="1:59" x14ac:dyDescent="0.3">
      <c r="A252" s="2">
        <v>44215</v>
      </c>
      <c r="B252">
        <v>2</v>
      </c>
      <c r="C252">
        <v>0.5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4</v>
      </c>
      <c r="Z252">
        <v>24</v>
      </c>
      <c r="AA252">
        <v>7.5</v>
      </c>
      <c r="AB252">
        <v>0.3125</v>
      </c>
      <c r="AF252" s="2">
        <v>44215</v>
      </c>
      <c r="AG252">
        <v>2</v>
      </c>
      <c r="AH252">
        <v>0.5</v>
      </c>
      <c r="AI252">
        <v>1</v>
      </c>
      <c r="AJ252">
        <v>4</v>
      </c>
      <c r="BE252">
        <v>4</v>
      </c>
      <c r="BF252">
        <v>7.5</v>
      </c>
      <c r="BG252">
        <v>1.875</v>
      </c>
    </row>
    <row r="253" spans="1:59" x14ac:dyDescent="0.3">
      <c r="A253" s="2">
        <v>44216</v>
      </c>
      <c r="B253">
        <v>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24</v>
      </c>
      <c r="AA253">
        <v>9</v>
      </c>
      <c r="AB253">
        <v>0.375</v>
      </c>
      <c r="AF253" s="2">
        <v>44216</v>
      </c>
      <c r="AG253">
        <v>9</v>
      </c>
      <c r="BE253">
        <v>1</v>
      </c>
      <c r="BF253">
        <v>9</v>
      </c>
      <c r="BG253">
        <v>9</v>
      </c>
    </row>
    <row r="254" spans="1:59" x14ac:dyDescent="0.3">
      <c r="A254" s="2">
        <v>44218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2.5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23</v>
      </c>
      <c r="AA254">
        <v>2.5</v>
      </c>
      <c r="AB254">
        <v>0.108695652173913</v>
      </c>
      <c r="AF254" s="2">
        <v>44218</v>
      </c>
      <c r="AG254">
        <v>2.5</v>
      </c>
      <c r="BE254">
        <v>1</v>
      </c>
      <c r="BF254">
        <v>2.5</v>
      </c>
      <c r="BG254">
        <v>2.5</v>
      </c>
    </row>
    <row r="255" spans="1:59" x14ac:dyDescent="0.3">
      <c r="A255" s="2">
        <v>44219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24</v>
      </c>
      <c r="AA255">
        <v>10</v>
      </c>
      <c r="AB255">
        <v>0.41666666666666669</v>
      </c>
      <c r="AF255" s="2">
        <v>44219</v>
      </c>
      <c r="AG255">
        <v>10</v>
      </c>
      <c r="BE255">
        <v>1</v>
      </c>
      <c r="BF255">
        <v>10</v>
      </c>
      <c r="BG255">
        <v>10</v>
      </c>
    </row>
    <row r="256" spans="1:59" x14ac:dyDescent="0.3">
      <c r="A256" s="2">
        <v>44221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53</v>
      </c>
      <c r="R256">
        <v>1.5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24</v>
      </c>
      <c r="AA256">
        <v>54.5</v>
      </c>
      <c r="AB256">
        <v>2.270833333333333</v>
      </c>
      <c r="AF256" s="2">
        <v>44221</v>
      </c>
      <c r="AG256">
        <v>53</v>
      </c>
      <c r="AH256">
        <v>1.5</v>
      </c>
      <c r="BE256">
        <v>2</v>
      </c>
      <c r="BF256">
        <v>54.5</v>
      </c>
      <c r="BG256">
        <v>27.25</v>
      </c>
    </row>
    <row r="257" spans="1:59" x14ac:dyDescent="0.3">
      <c r="A257" s="2">
        <v>44224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24</v>
      </c>
      <c r="AA257">
        <v>36</v>
      </c>
      <c r="AB257">
        <v>1.5</v>
      </c>
      <c r="AF257" s="2">
        <v>44224</v>
      </c>
      <c r="AG257">
        <v>36</v>
      </c>
      <c r="BE257">
        <v>1</v>
      </c>
      <c r="BF257">
        <v>36</v>
      </c>
      <c r="BG257">
        <v>36</v>
      </c>
    </row>
    <row r="258" spans="1:59" x14ac:dyDescent="0.3">
      <c r="A258" s="2">
        <v>44226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0.5</v>
      </c>
      <c r="K258">
        <v>0</v>
      </c>
      <c r="L258">
        <v>0</v>
      </c>
      <c r="M258">
        <v>0.5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5.5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24</v>
      </c>
      <c r="AA258">
        <v>6.5</v>
      </c>
      <c r="AB258">
        <v>0.27083333333333331</v>
      </c>
      <c r="AF258" s="2">
        <v>44226</v>
      </c>
      <c r="AG258">
        <v>0.5</v>
      </c>
      <c r="AH258">
        <v>0.5</v>
      </c>
      <c r="AI258">
        <v>5.5</v>
      </c>
      <c r="BE258">
        <v>3</v>
      </c>
      <c r="BF258">
        <v>6.5</v>
      </c>
      <c r="BG258">
        <v>2.166666666666667</v>
      </c>
    </row>
    <row r="259" spans="1:59" x14ac:dyDescent="0.3">
      <c r="A259" s="2">
        <v>44227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24</v>
      </c>
      <c r="AA259">
        <v>1</v>
      </c>
      <c r="AB259">
        <v>4.1666666666666657E-2</v>
      </c>
      <c r="AF259" s="2">
        <v>44227</v>
      </c>
      <c r="AG259">
        <v>1</v>
      </c>
      <c r="BE259">
        <v>1</v>
      </c>
      <c r="BF259">
        <v>1</v>
      </c>
      <c r="BG259">
        <v>1</v>
      </c>
    </row>
    <row r="260" spans="1:59" x14ac:dyDescent="0.3">
      <c r="A260" s="2">
        <v>44229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3.5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24</v>
      </c>
      <c r="AA260">
        <v>3.5</v>
      </c>
      <c r="AB260">
        <v>0.14583333333333329</v>
      </c>
      <c r="AF260" s="2">
        <v>44229</v>
      </c>
      <c r="AG260">
        <v>3.5</v>
      </c>
      <c r="BE260">
        <v>1</v>
      </c>
      <c r="BF260">
        <v>3.5</v>
      </c>
      <c r="BG260">
        <v>3.5</v>
      </c>
    </row>
    <row r="261" spans="1:59" x14ac:dyDescent="0.3">
      <c r="A261" s="2">
        <v>44230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6.5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24</v>
      </c>
      <c r="AA261">
        <v>9.5</v>
      </c>
      <c r="AB261">
        <v>0.39583333333333331</v>
      </c>
      <c r="AF261" s="2">
        <v>44230</v>
      </c>
      <c r="AG261">
        <v>6.5</v>
      </c>
      <c r="AH261">
        <v>3</v>
      </c>
      <c r="BE261">
        <v>2</v>
      </c>
      <c r="BF261">
        <v>9.5</v>
      </c>
      <c r="BG261">
        <v>4.75</v>
      </c>
    </row>
    <row r="262" spans="1:59" x14ac:dyDescent="0.3">
      <c r="A262" s="2">
        <v>44231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0.5</v>
      </c>
      <c r="P262">
        <v>0</v>
      </c>
      <c r="Q262">
        <v>10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24</v>
      </c>
      <c r="AA262">
        <v>10.5</v>
      </c>
      <c r="AB262">
        <v>0.4375</v>
      </c>
      <c r="AF262" s="2">
        <v>44231</v>
      </c>
      <c r="AG262">
        <v>0.5</v>
      </c>
      <c r="AH262">
        <v>10</v>
      </c>
      <c r="BE262">
        <v>2</v>
      </c>
      <c r="BF262">
        <v>10.5</v>
      </c>
      <c r="BG262">
        <v>5.25</v>
      </c>
    </row>
    <row r="263" spans="1:59" x14ac:dyDescent="0.3">
      <c r="A263" s="2">
        <v>44233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1.5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0.5</v>
      </c>
      <c r="Y263">
        <v>0</v>
      </c>
      <c r="Z263">
        <v>24</v>
      </c>
      <c r="AA263">
        <v>2</v>
      </c>
      <c r="AB263">
        <v>8.3333333333333329E-2</v>
      </c>
      <c r="AF263" s="2">
        <v>44233</v>
      </c>
      <c r="AG263">
        <v>1.5</v>
      </c>
      <c r="AH263">
        <v>0.5</v>
      </c>
      <c r="BE263">
        <v>2</v>
      </c>
      <c r="BF263">
        <v>2</v>
      </c>
      <c r="BG263">
        <v>1</v>
      </c>
    </row>
    <row r="264" spans="1:59" x14ac:dyDescent="0.3">
      <c r="A264" s="2">
        <v>44234</v>
      </c>
      <c r="B264">
        <v>6.5</v>
      </c>
      <c r="C264">
        <v>0</v>
      </c>
      <c r="D264">
        <v>0</v>
      </c>
      <c r="E264">
        <v>0</v>
      </c>
      <c r="F264">
        <v>0</v>
      </c>
      <c r="G264">
        <v>2</v>
      </c>
      <c r="H264">
        <v>0</v>
      </c>
      <c r="I264">
        <v>0</v>
      </c>
      <c r="J264">
        <v>0</v>
      </c>
      <c r="K264">
        <v>7</v>
      </c>
      <c r="L264">
        <v>3</v>
      </c>
      <c r="M264">
        <v>0</v>
      </c>
      <c r="N264">
        <v>0.5</v>
      </c>
      <c r="O264">
        <v>0</v>
      </c>
      <c r="P264">
        <v>2.5</v>
      </c>
      <c r="Q264">
        <v>0</v>
      </c>
      <c r="R264">
        <v>0.5</v>
      </c>
      <c r="S264">
        <v>3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24</v>
      </c>
      <c r="AA264">
        <v>25</v>
      </c>
      <c r="AB264">
        <v>1.041666666666667</v>
      </c>
      <c r="AF264" s="2">
        <v>44234</v>
      </c>
      <c r="AG264">
        <v>6.5</v>
      </c>
      <c r="AH264">
        <v>2</v>
      </c>
      <c r="AI264">
        <v>7</v>
      </c>
      <c r="AJ264">
        <v>3</v>
      </c>
      <c r="AK264">
        <v>0.5</v>
      </c>
      <c r="AL264">
        <v>2.5</v>
      </c>
      <c r="AM264">
        <v>0.5</v>
      </c>
      <c r="AN264">
        <v>3</v>
      </c>
      <c r="BE264">
        <v>8</v>
      </c>
      <c r="BF264">
        <v>25</v>
      </c>
      <c r="BG264">
        <v>3.125</v>
      </c>
    </row>
    <row r="265" spans="1:59" x14ac:dyDescent="0.3">
      <c r="A265" s="2">
        <v>44235</v>
      </c>
      <c r="B265">
        <v>0</v>
      </c>
      <c r="C265">
        <v>0</v>
      </c>
      <c r="D265">
        <v>0</v>
      </c>
      <c r="E265">
        <v>0.5</v>
      </c>
      <c r="F265">
        <v>1.5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24</v>
      </c>
      <c r="AA265">
        <v>2.5</v>
      </c>
      <c r="AB265">
        <v>0.1041666666666667</v>
      </c>
      <c r="AF265" s="2">
        <v>44235</v>
      </c>
      <c r="AG265">
        <v>0.5</v>
      </c>
      <c r="AH265">
        <v>1.5</v>
      </c>
      <c r="AI265">
        <v>0.5</v>
      </c>
      <c r="BE265">
        <v>3</v>
      </c>
      <c r="BF265">
        <v>2.5</v>
      </c>
      <c r="BG265">
        <v>0.83333333333333337</v>
      </c>
    </row>
    <row r="266" spans="1:59" x14ac:dyDescent="0.3">
      <c r="A266" s="2">
        <v>44237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2.5</v>
      </c>
      <c r="L266">
        <v>0.5</v>
      </c>
      <c r="M266">
        <v>0.5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24</v>
      </c>
      <c r="AA266">
        <v>3.5</v>
      </c>
      <c r="AB266">
        <v>0.14583333333333329</v>
      </c>
      <c r="AF266" s="2">
        <v>44237</v>
      </c>
      <c r="AG266">
        <v>2.5</v>
      </c>
      <c r="AH266">
        <v>0.5</v>
      </c>
      <c r="AI266">
        <v>0.5</v>
      </c>
      <c r="BE266">
        <v>3</v>
      </c>
      <c r="BF266">
        <v>3.5</v>
      </c>
      <c r="BG266">
        <v>1.166666666666667</v>
      </c>
    </row>
    <row r="267" spans="1:59" x14ac:dyDescent="0.3">
      <c r="A267" s="2">
        <v>44241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6.5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24</v>
      </c>
      <c r="AA267">
        <v>7.5</v>
      </c>
      <c r="AB267">
        <v>0.3125</v>
      </c>
      <c r="AF267" s="2">
        <v>44241</v>
      </c>
      <c r="AG267">
        <v>6.5</v>
      </c>
      <c r="AH267">
        <v>1</v>
      </c>
      <c r="BE267">
        <v>2</v>
      </c>
      <c r="BF267">
        <v>7.5</v>
      </c>
      <c r="BG267">
        <v>3.75</v>
      </c>
    </row>
    <row r="268" spans="1:59" x14ac:dyDescent="0.3">
      <c r="A268" s="2">
        <v>44244</v>
      </c>
      <c r="B268">
        <v>0</v>
      </c>
      <c r="C268">
        <v>0</v>
      </c>
      <c r="D268">
        <v>0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7.5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24</v>
      </c>
      <c r="AA268">
        <v>9.5</v>
      </c>
      <c r="AB268">
        <v>0.39583333333333331</v>
      </c>
      <c r="AF268" s="2">
        <v>44244</v>
      </c>
      <c r="AG268">
        <v>2</v>
      </c>
      <c r="AH268">
        <v>7.5</v>
      </c>
      <c r="BE268">
        <v>2</v>
      </c>
      <c r="BF268">
        <v>9.5</v>
      </c>
      <c r="BG268">
        <v>4.75</v>
      </c>
    </row>
    <row r="269" spans="1:59" x14ac:dyDescent="0.3">
      <c r="A269" s="2">
        <v>44245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0.5</v>
      </c>
      <c r="O269">
        <v>0</v>
      </c>
      <c r="P269">
        <v>38.5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24</v>
      </c>
      <c r="AA269">
        <v>40</v>
      </c>
      <c r="AB269">
        <v>1.666666666666667</v>
      </c>
      <c r="AF269" s="2">
        <v>44245</v>
      </c>
      <c r="AG269">
        <v>0.5</v>
      </c>
      <c r="AH269">
        <v>38.5</v>
      </c>
      <c r="AI269">
        <v>1</v>
      </c>
      <c r="BE269">
        <v>3</v>
      </c>
      <c r="BF269">
        <v>40</v>
      </c>
      <c r="BG269">
        <v>13.33333333333333</v>
      </c>
    </row>
    <row r="270" spans="1:59" x14ac:dyDescent="0.3">
      <c r="A270" s="2">
        <v>44247</v>
      </c>
      <c r="B270">
        <v>0</v>
      </c>
      <c r="C270">
        <v>0</v>
      </c>
      <c r="D270">
        <v>5</v>
      </c>
      <c r="E270">
        <v>0.5</v>
      </c>
      <c r="F270">
        <v>4</v>
      </c>
      <c r="G270">
        <v>0</v>
      </c>
      <c r="H270">
        <v>17</v>
      </c>
      <c r="I270">
        <v>8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</v>
      </c>
      <c r="X270">
        <v>21.5</v>
      </c>
      <c r="Y270">
        <v>0</v>
      </c>
      <c r="Z270">
        <v>24</v>
      </c>
      <c r="AA270">
        <v>56.5</v>
      </c>
      <c r="AB270">
        <v>2.354166666666667</v>
      </c>
      <c r="AF270" s="2">
        <v>44247</v>
      </c>
      <c r="AG270">
        <v>5</v>
      </c>
      <c r="AH270">
        <v>0.5</v>
      </c>
      <c r="AI270">
        <v>4</v>
      </c>
      <c r="AJ270">
        <v>17</v>
      </c>
      <c r="AK270">
        <v>8</v>
      </c>
      <c r="AL270">
        <v>0.5</v>
      </c>
      <c r="AM270">
        <v>21.5</v>
      </c>
      <c r="BE270">
        <v>7</v>
      </c>
      <c r="BF270">
        <v>56.5</v>
      </c>
      <c r="BG270">
        <v>8.0714285714285712</v>
      </c>
    </row>
    <row r="271" spans="1:59" x14ac:dyDescent="0.3">
      <c r="A271" s="2">
        <v>44248</v>
      </c>
      <c r="B271">
        <v>0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24</v>
      </c>
      <c r="AA271">
        <v>3</v>
      </c>
      <c r="AB271">
        <v>0.125</v>
      </c>
      <c r="AF271" s="2">
        <v>44248</v>
      </c>
      <c r="AG271">
        <v>1</v>
      </c>
      <c r="AH271">
        <v>2</v>
      </c>
      <c r="BE271">
        <v>2</v>
      </c>
      <c r="BF271">
        <v>3</v>
      </c>
      <c r="BG271">
        <v>1.5</v>
      </c>
    </row>
    <row r="272" spans="1:59" x14ac:dyDescent="0.3">
      <c r="A272" s="2">
        <v>44249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5.5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24</v>
      </c>
      <c r="AA272">
        <v>5.5</v>
      </c>
      <c r="AB272">
        <v>0.22916666666666671</v>
      </c>
      <c r="AF272" s="2">
        <v>44249</v>
      </c>
      <c r="AG272">
        <v>5.5</v>
      </c>
      <c r="BE272">
        <v>1</v>
      </c>
      <c r="BF272">
        <v>5.5</v>
      </c>
      <c r="BG272">
        <v>5.5</v>
      </c>
    </row>
    <row r="273" spans="1:59" x14ac:dyDescent="0.3">
      <c r="A273" s="2">
        <v>44250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8</v>
      </c>
      <c r="W273">
        <v>0</v>
      </c>
      <c r="X273">
        <v>0</v>
      </c>
      <c r="Y273">
        <v>0</v>
      </c>
      <c r="Z273">
        <v>24</v>
      </c>
      <c r="AA273">
        <v>8</v>
      </c>
      <c r="AB273">
        <v>0.33333333333333331</v>
      </c>
      <c r="AF273" s="2">
        <v>44250</v>
      </c>
      <c r="AG273">
        <v>8</v>
      </c>
      <c r="BE273">
        <v>1</v>
      </c>
      <c r="BF273">
        <v>8</v>
      </c>
      <c r="BG273">
        <v>8</v>
      </c>
    </row>
    <row r="274" spans="1:59" x14ac:dyDescent="0.3">
      <c r="A274" s="2">
        <v>44252</v>
      </c>
      <c r="B274">
        <v>0</v>
      </c>
      <c r="C274">
        <v>3.5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4.5</v>
      </c>
      <c r="U274">
        <v>10</v>
      </c>
      <c r="V274">
        <v>0</v>
      </c>
      <c r="W274">
        <v>8.5</v>
      </c>
      <c r="X274">
        <v>0</v>
      </c>
      <c r="Y274">
        <v>0</v>
      </c>
      <c r="Z274">
        <v>24</v>
      </c>
      <c r="AA274">
        <v>27.5</v>
      </c>
      <c r="AB274">
        <v>1.145833333333333</v>
      </c>
      <c r="AF274" s="2">
        <v>44252</v>
      </c>
      <c r="AG274">
        <v>3.5</v>
      </c>
      <c r="AH274">
        <v>1</v>
      </c>
      <c r="AI274">
        <v>4.5</v>
      </c>
      <c r="AJ274">
        <v>10</v>
      </c>
      <c r="AK274">
        <v>8.5</v>
      </c>
      <c r="BE274">
        <v>5</v>
      </c>
      <c r="BF274">
        <v>27.5</v>
      </c>
      <c r="BG274">
        <v>5.5</v>
      </c>
    </row>
    <row r="275" spans="1:59" x14ac:dyDescent="0.3">
      <c r="A275" s="2">
        <v>44253</v>
      </c>
      <c r="B275">
        <v>0</v>
      </c>
      <c r="C275">
        <v>1</v>
      </c>
      <c r="D275">
        <v>7.5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2.5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24</v>
      </c>
      <c r="AA275">
        <v>12</v>
      </c>
      <c r="AB275">
        <v>0.5</v>
      </c>
      <c r="AF275" s="2">
        <v>44253</v>
      </c>
      <c r="AG275">
        <v>1</v>
      </c>
      <c r="AH275">
        <v>7.5</v>
      </c>
      <c r="AI275">
        <v>2.5</v>
      </c>
      <c r="AJ275">
        <v>1</v>
      </c>
      <c r="BE275">
        <v>4</v>
      </c>
      <c r="BF275">
        <v>12</v>
      </c>
      <c r="BG275">
        <v>3</v>
      </c>
    </row>
    <row r="276" spans="1:59" x14ac:dyDescent="0.3">
      <c r="A276" s="2">
        <v>44254</v>
      </c>
      <c r="B276">
        <v>0</v>
      </c>
      <c r="C276">
        <v>0</v>
      </c>
      <c r="D276">
        <v>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24</v>
      </c>
      <c r="AA276">
        <v>11</v>
      </c>
      <c r="AB276">
        <v>0.45833333333333331</v>
      </c>
      <c r="AF276" s="2">
        <v>44254</v>
      </c>
      <c r="AG276">
        <v>11</v>
      </c>
      <c r="BE276">
        <v>1</v>
      </c>
      <c r="BF276">
        <v>11</v>
      </c>
      <c r="BG276">
        <v>11</v>
      </c>
    </row>
    <row r="277" spans="1:59" x14ac:dyDescent="0.3">
      <c r="A277" s="2">
        <v>44263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12.5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24</v>
      </c>
      <c r="AA277">
        <v>12.5</v>
      </c>
      <c r="AB277">
        <v>0.52083333333333337</v>
      </c>
      <c r="AF277" s="2">
        <v>44263</v>
      </c>
      <c r="AG277">
        <v>12.5</v>
      </c>
      <c r="BE277">
        <v>1</v>
      </c>
      <c r="BF277">
        <v>12.5</v>
      </c>
      <c r="BG277">
        <v>12.5</v>
      </c>
    </row>
    <row r="278" spans="1:59" x14ac:dyDescent="0.3">
      <c r="A278" s="2">
        <v>44265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24</v>
      </c>
      <c r="AA278">
        <v>2.5</v>
      </c>
      <c r="AB278">
        <v>0.1041666666666667</v>
      </c>
      <c r="AF278" s="2">
        <v>44265</v>
      </c>
      <c r="AG278">
        <v>2.5</v>
      </c>
      <c r="BE278">
        <v>1</v>
      </c>
      <c r="BF278">
        <v>2.5</v>
      </c>
      <c r="BG278">
        <v>2.5</v>
      </c>
    </row>
    <row r="279" spans="1:59" x14ac:dyDescent="0.3">
      <c r="A279" s="2">
        <v>44268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19</v>
      </c>
      <c r="Q279">
        <v>0.5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24</v>
      </c>
      <c r="AA279">
        <v>19.5</v>
      </c>
      <c r="AB279">
        <v>0.8125</v>
      </c>
      <c r="AF279" s="2">
        <v>44268</v>
      </c>
      <c r="AG279">
        <v>19</v>
      </c>
      <c r="AH279">
        <v>0.5</v>
      </c>
      <c r="BE279">
        <v>2</v>
      </c>
      <c r="BF279">
        <v>19.5</v>
      </c>
      <c r="BG279">
        <v>9.75</v>
      </c>
    </row>
    <row r="280" spans="1:59" x14ac:dyDescent="0.3">
      <c r="A280" s="2">
        <v>44270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46</v>
      </c>
      <c r="X280">
        <v>10.5</v>
      </c>
      <c r="Y280">
        <v>0</v>
      </c>
      <c r="Z280">
        <v>24</v>
      </c>
      <c r="AA280">
        <v>56.5</v>
      </c>
      <c r="AB280">
        <v>2.354166666666667</v>
      </c>
      <c r="AF280" s="2">
        <v>44270</v>
      </c>
      <c r="AG280">
        <v>46</v>
      </c>
      <c r="AH280">
        <v>10.5</v>
      </c>
      <c r="BE280">
        <v>2</v>
      </c>
      <c r="BF280">
        <v>56.5</v>
      </c>
      <c r="BG280">
        <v>28.25</v>
      </c>
    </row>
    <row r="281" spans="1:59" x14ac:dyDescent="0.3">
      <c r="A281" s="2">
        <v>44272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31.5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24</v>
      </c>
      <c r="AA281">
        <v>32.5</v>
      </c>
      <c r="AB281">
        <v>1.354166666666667</v>
      </c>
      <c r="AF281" s="2">
        <v>44272</v>
      </c>
      <c r="AG281">
        <v>31.5</v>
      </c>
      <c r="AH281">
        <v>1</v>
      </c>
      <c r="BE281">
        <v>2</v>
      </c>
      <c r="BF281">
        <v>32.5</v>
      </c>
      <c r="BG281">
        <v>16.25</v>
      </c>
    </row>
    <row r="282" spans="1:59" x14ac:dyDescent="0.3">
      <c r="A282" s="2">
        <v>44273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24</v>
      </c>
      <c r="AA282">
        <v>3</v>
      </c>
      <c r="AB282">
        <v>0.125</v>
      </c>
      <c r="AF282" s="2">
        <v>44273</v>
      </c>
      <c r="AG282">
        <v>3</v>
      </c>
      <c r="BE282">
        <v>1</v>
      </c>
      <c r="BF282">
        <v>3</v>
      </c>
      <c r="BG282">
        <v>3</v>
      </c>
    </row>
    <row r="283" spans="1:59" x14ac:dyDescent="0.3">
      <c r="A283" s="2">
        <v>44275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24</v>
      </c>
      <c r="AA283">
        <v>3</v>
      </c>
      <c r="AB283">
        <v>0.125</v>
      </c>
      <c r="AF283" s="2">
        <v>44275</v>
      </c>
      <c r="AG283">
        <v>3</v>
      </c>
      <c r="BE283">
        <v>1</v>
      </c>
      <c r="BF283">
        <v>3</v>
      </c>
      <c r="BG283">
        <v>3</v>
      </c>
    </row>
    <row r="284" spans="1:59" x14ac:dyDescent="0.3">
      <c r="A284" s="2">
        <v>44276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24</v>
      </c>
      <c r="AA284">
        <v>9</v>
      </c>
      <c r="AB284">
        <v>0.375</v>
      </c>
      <c r="AF284" s="2">
        <v>44276</v>
      </c>
      <c r="AG284">
        <v>9</v>
      </c>
      <c r="BE284">
        <v>1</v>
      </c>
      <c r="BF284">
        <v>9</v>
      </c>
      <c r="BG284">
        <v>9</v>
      </c>
    </row>
    <row r="285" spans="1:59" x14ac:dyDescent="0.3">
      <c r="A285" s="2">
        <v>44282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6.5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24</v>
      </c>
      <c r="AA285">
        <v>6.5</v>
      </c>
      <c r="AB285">
        <v>0.27083333333333331</v>
      </c>
      <c r="AF285" s="2">
        <v>44282</v>
      </c>
      <c r="AG285">
        <v>6.5</v>
      </c>
      <c r="BE285">
        <v>1</v>
      </c>
      <c r="BF285">
        <v>6.5</v>
      </c>
      <c r="BG285">
        <v>6.5</v>
      </c>
    </row>
    <row r="286" spans="1:59" x14ac:dyDescent="0.3">
      <c r="A286" s="2">
        <v>44284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24</v>
      </c>
      <c r="AA286">
        <v>4</v>
      </c>
      <c r="AB286">
        <v>0.16666666666666671</v>
      </c>
      <c r="AF286" s="2">
        <v>44284</v>
      </c>
      <c r="AG286">
        <v>4</v>
      </c>
      <c r="BE286">
        <v>1</v>
      </c>
      <c r="BF286">
        <v>4</v>
      </c>
      <c r="BG286">
        <v>4</v>
      </c>
    </row>
    <row r="287" spans="1:59" x14ac:dyDescent="0.3">
      <c r="A287" s="2">
        <v>44285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3.5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24</v>
      </c>
      <c r="AA287">
        <v>3.5</v>
      </c>
      <c r="AB287">
        <v>0.14583333333333329</v>
      </c>
      <c r="AF287" s="2">
        <v>44285</v>
      </c>
      <c r="AG287">
        <v>3.5</v>
      </c>
      <c r="BE287">
        <v>1</v>
      </c>
      <c r="BF287">
        <v>3.5</v>
      </c>
      <c r="BG287">
        <v>3.5</v>
      </c>
    </row>
    <row r="288" spans="1:59" x14ac:dyDescent="0.3">
      <c r="A288" s="2">
        <v>44286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0</v>
      </c>
      <c r="Z288">
        <v>24</v>
      </c>
      <c r="AA288">
        <v>2</v>
      </c>
      <c r="AB288">
        <v>8.3333333333333329E-2</v>
      </c>
      <c r="AF288" s="2">
        <v>44286</v>
      </c>
      <c r="AG288">
        <v>1</v>
      </c>
      <c r="AH288">
        <v>1</v>
      </c>
      <c r="BE288">
        <v>2</v>
      </c>
      <c r="BF288">
        <v>2</v>
      </c>
      <c r="BG288">
        <v>1</v>
      </c>
    </row>
    <row r="289" spans="1:59" x14ac:dyDescent="0.3">
      <c r="A289" s="2">
        <v>44289</v>
      </c>
      <c r="B289">
        <v>0.5</v>
      </c>
      <c r="C289">
        <v>0</v>
      </c>
      <c r="D289">
        <v>0.5</v>
      </c>
      <c r="E289">
        <v>1.5</v>
      </c>
      <c r="F289">
        <v>0.5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W289">
        <v>0</v>
      </c>
      <c r="X289">
        <v>0</v>
      </c>
      <c r="Y289">
        <v>0</v>
      </c>
      <c r="Z289">
        <v>23</v>
      </c>
      <c r="AA289">
        <v>3</v>
      </c>
      <c r="AB289">
        <v>0.13043478260869559</v>
      </c>
      <c r="AF289" s="2">
        <v>44289</v>
      </c>
      <c r="AG289">
        <v>0.5</v>
      </c>
      <c r="AH289">
        <v>0.5</v>
      </c>
      <c r="AI289">
        <v>1.5</v>
      </c>
      <c r="AJ289">
        <v>0.5</v>
      </c>
      <c r="BE289">
        <v>4</v>
      </c>
      <c r="BF289">
        <v>3</v>
      </c>
      <c r="BG289">
        <v>0.75</v>
      </c>
    </row>
    <row r="290" spans="1:59" x14ac:dyDescent="0.3">
      <c r="A290" s="2">
        <v>44290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1.5</v>
      </c>
      <c r="R290">
        <v>0</v>
      </c>
      <c r="S290">
        <v>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24</v>
      </c>
      <c r="AA290">
        <v>3.5</v>
      </c>
      <c r="AB290">
        <v>0.14583333333333329</v>
      </c>
      <c r="AF290" s="2">
        <v>44290</v>
      </c>
      <c r="AG290">
        <v>1.5</v>
      </c>
      <c r="AH290">
        <v>2</v>
      </c>
      <c r="BE290">
        <v>2</v>
      </c>
      <c r="BF290">
        <v>3.5</v>
      </c>
      <c r="BG290">
        <v>1.75</v>
      </c>
    </row>
    <row r="291" spans="1:59" x14ac:dyDescent="0.3">
      <c r="A291" s="2">
        <v>44293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24</v>
      </c>
      <c r="AA291">
        <v>3</v>
      </c>
      <c r="AB291">
        <v>0.125</v>
      </c>
      <c r="AF291" s="2">
        <v>44293</v>
      </c>
      <c r="AG291">
        <v>2</v>
      </c>
      <c r="AH291">
        <v>1</v>
      </c>
      <c r="BE291">
        <v>2</v>
      </c>
      <c r="BF291">
        <v>3</v>
      </c>
      <c r="BG291">
        <v>1.5</v>
      </c>
    </row>
    <row r="292" spans="1:59" x14ac:dyDescent="0.3">
      <c r="A292" s="2">
        <v>44294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24</v>
      </c>
      <c r="AA292">
        <v>3</v>
      </c>
      <c r="AB292">
        <v>0.125</v>
      </c>
      <c r="AF292" s="2">
        <v>44294</v>
      </c>
      <c r="AG292">
        <v>3</v>
      </c>
      <c r="BE292">
        <v>1</v>
      </c>
      <c r="BF292">
        <v>3</v>
      </c>
      <c r="BG292">
        <v>3</v>
      </c>
    </row>
    <row r="293" spans="1:59" x14ac:dyDescent="0.3">
      <c r="A293" s="2">
        <v>44297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1.5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24</v>
      </c>
      <c r="AA293">
        <v>1.5</v>
      </c>
      <c r="AB293">
        <v>6.25E-2</v>
      </c>
      <c r="AF293" s="2">
        <v>44297</v>
      </c>
      <c r="AG293">
        <v>1.5</v>
      </c>
      <c r="BE293">
        <v>1</v>
      </c>
      <c r="BF293">
        <v>1.5</v>
      </c>
      <c r="BG293">
        <v>1.5</v>
      </c>
    </row>
    <row r="294" spans="1:59" x14ac:dyDescent="0.3">
      <c r="A294" s="2">
        <v>44300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24</v>
      </c>
      <c r="AA294">
        <v>1</v>
      </c>
      <c r="AB294">
        <v>4.1666666666666657E-2</v>
      </c>
      <c r="AF294" s="2">
        <v>44300</v>
      </c>
      <c r="AG294">
        <v>1</v>
      </c>
      <c r="BE294">
        <v>1</v>
      </c>
      <c r="BF294">
        <v>1</v>
      </c>
      <c r="BG294">
        <v>1</v>
      </c>
    </row>
    <row r="295" spans="1:59" x14ac:dyDescent="0.3">
      <c r="A295" s="2">
        <v>44301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1.5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24</v>
      </c>
      <c r="AA295">
        <v>1.5</v>
      </c>
      <c r="AB295">
        <v>6.25E-2</v>
      </c>
      <c r="AF295" s="2">
        <v>44301</v>
      </c>
      <c r="AG295">
        <v>1.5</v>
      </c>
      <c r="BE295">
        <v>1</v>
      </c>
      <c r="BF295">
        <v>1.5</v>
      </c>
      <c r="BG295">
        <v>1.5</v>
      </c>
    </row>
    <row r="296" spans="1:59" x14ac:dyDescent="0.3">
      <c r="A296" s="2">
        <v>44303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6.5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24</v>
      </c>
      <c r="AA296">
        <v>6.5</v>
      </c>
      <c r="AB296">
        <v>0.27083333333333331</v>
      </c>
      <c r="AF296" s="2">
        <v>44303</v>
      </c>
      <c r="AG296">
        <v>6.5</v>
      </c>
      <c r="BE296">
        <v>1</v>
      </c>
      <c r="BF296">
        <v>6.5</v>
      </c>
      <c r="BG296">
        <v>6.5</v>
      </c>
    </row>
    <row r="297" spans="1:59" x14ac:dyDescent="0.3">
      <c r="A297" s="2">
        <v>44305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4.5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24</v>
      </c>
      <c r="AA297">
        <v>4.5</v>
      </c>
      <c r="AB297">
        <v>0.1875</v>
      </c>
      <c r="AF297" s="2">
        <v>44305</v>
      </c>
      <c r="AG297">
        <v>4.5</v>
      </c>
      <c r="BE297">
        <v>1</v>
      </c>
      <c r="BF297">
        <v>4.5</v>
      </c>
      <c r="BG297">
        <v>4.5</v>
      </c>
    </row>
    <row r="298" spans="1:59" x14ac:dyDescent="0.3">
      <c r="A298" s="2">
        <v>44313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24</v>
      </c>
      <c r="AA298">
        <v>19</v>
      </c>
      <c r="AB298">
        <v>0.79166666666666663</v>
      </c>
      <c r="AF298" s="2">
        <v>44313</v>
      </c>
      <c r="AG298">
        <v>19</v>
      </c>
      <c r="BE298">
        <v>1</v>
      </c>
      <c r="BF298">
        <v>19</v>
      </c>
      <c r="BG298">
        <v>19</v>
      </c>
    </row>
    <row r="299" spans="1:59" x14ac:dyDescent="0.3">
      <c r="A299" s="2">
        <v>44315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55.5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24</v>
      </c>
      <c r="AA299">
        <v>55.5</v>
      </c>
      <c r="AB299">
        <v>2.3125</v>
      </c>
      <c r="AF299" s="2">
        <v>44315</v>
      </c>
      <c r="AG299">
        <v>55.5</v>
      </c>
      <c r="BE299">
        <v>1</v>
      </c>
      <c r="BF299">
        <v>55.5</v>
      </c>
      <c r="BG299">
        <v>55.5</v>
      </c>
    </row>
    <row r="300" spans="1:59" x14ac:dyDescent="0.3">
      <c r="A300" s="2">
        <v>44316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3.5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24</v>
      </c>
      <c r="AA300">
        <v>5.5</v>
      </c>
      <c r="AB300">
        <v>0.22916666666666671</v>
      </c>
      <c r="AF300" s="2">
        <v>44316</v>
      </c>
      <c r="AG300">
        <v>3.5</v>
      </c>
      <c r="AH300">
        <v>2</v>
      </c>
      <c r="BE300">
        <v>2</v>
      </c>
      <c r="BF300">
        <v>5.5</v>
      </c>
      <c r="BG300">
        <v>2.75</v>
      </c>
    </row>
    <row r="301" spans="1:59" x14ac:dyDescent="0.3">
      <c r="A301" s="2">
        <v>44323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24</v>
      </c>
      <c r="AA301">
        <v>1</v>
      </c>
      <c r="AB301">
        <v>4.1666666666666657E-2</v>
      </c>
      <c r="AF301" s="2">
        <v>44323</v>
      </c>
      <c r="AG301">
        <v>1</v>
      </c>
      <c r="BE301">
        <v>1</v>
      </c>
      <c r="BF301">
        <v>1</v>
      </c>
      <c r="BG301">
        <v>1</v>
      </c>
    </row>
    <row r="302" spans="1:59" x14ac:dyDescent="0.3">
      <c r="A302" s="2">
        <v>44324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3.5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24</v>
      </c>
      <c r="AA302">
        <v>5.5</v>
      </c>
      <c r="AB302">
        <v>0.22916666666666671</v>
      </c>
      <c r="AF302" s="2">
        <v>44324</v>
      </c>
      <c r="AG302">
        <v>2</v>
      </c>
      <c r="AH302">
        <v>3.5</v>
      </c>
      <c r="BE302">
        <v>2</v>
      </c>
      <c r="BF302">
        <v>5.5</v>
      </c>
      <c r="BG302">
        <v>2.75</v>
      </c>
    </row>
    <row r="303" spans="1:59" x14ac:dyDescent="0.3">
      <c r="A303" s="2">
        <v>44325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24</v>
      </c>
      <c r="AA303">
        <v>3</v>
      </c>
      <c r="AB303">
        <v>0.125</v>
      </c>
      <c r="AF303" s="2">
        <v>44325</v>
      </c>
      <c r="AG303">
        <v>3</v>
      </c>
      <c r="BE303">
        <v>1</v>
      </c>
      <c r="BF303">
        <v>3</v>
      </c>
      <c r="BG303">
        <v>3</v>
      </c>
    </row>
    <row r="304" spans="1:59" x14ac:dyDescent="0.3">
      <c r="A304" s="2">
        <v>44331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0.5</v>
      </c>
      <c r="W304">
        <v>0</v>
      </c>
      <c r="X304">
        <v>0</v>
      </c>
      <c r="Y304">
        <v>0</v>
      </c>
      <c r="Z304">
        <v>24</v>
      </c>
      <c r="AA304">
        <v>1.5</v>
      </c>
      <c r="AB304">
        <v>6.25E-2</v>
      </c>
      <c r="AF304" s="2">
        <v>44331</v>
      </c>
      <c r="AG304">
        <v>1</v>
      </c>
      <c r="AH304">
        <v>0.5</v>
      </c>
      <c r="BE304">
        <v>2</v>
      </c>
      <c r="BF304">
        <v>1.5</v>
      </c>
      <c r="BG304">
        <v>0.75</v>
      </c>
    </row>
    <row r="305" spans="1:59" x14ac:dyDescent="0.3">
      <c r="A305" s="2">
        <v>44332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24</v>
      </c>
      <c r="AA305">
        <v>10</v>
      </c>
      <c r="AB305">
        <v>0.41666666666666669</v>
      </c>
      <c r="AF305" s="2">
        <v>44332</v>
      </c>
      <c r="AG305">
        <v>10</v>
      </c>
      <c r="BE305">
        <v>1</v>
      </c>
      <c r="BF305">
        <v>10</v>
      </c>
      <c r="BG305">
        <v>10</v>
      </c>
    </row>
    <row r="306" spans="1:59" x14ac:dyDescent="0.3">
      <c r="A306" s="2">
        <v>44350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14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24</v>
      </c>
      <c r="AA306">
        <v>14</v>
      </c>
      <c r="AB306">
        <v>0.58333333333333337</v>
      </c>
      <c r="AF306" s="2">
        <v>44350</v>
      </c>
      <c r="AG306">
        <v>14</v>
      </c>
      <c r="BE306">
        <v>1</v>
      </c>
      <c r="BF306">
        <v>14</v>
      </c>
      <c r="BG306">
        <v>14</v>
      </c>
    </row>
    <row r="307" spans="1:59" x14ac:dyDescent="0.3">
      <c r="A307" s="2">
        <v>44360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1.5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24</v>
      </c>
      <c r="AA307">
        <v>1.5</v>
      </c>
      <c r="AB307">
        <v>6.25E-2</v>
      </c>
      <c r="AF307" s="2">
        <v>44360</v>
      </c>
      <c r="AG307">
        <v>1.5</v>
      </c>
      <c r="BE307">
        <v>1</v>
      </c>
      <c r="BF307">
        <v>1.5</v>
      </c>
      <c r="BG307">
        <v>1.5</v>
      </c>
    </row>
    <row r="308" spans="1:59" x14ac:dyDescent="0.3">
      <c r="A308" s="2">
        <v>44363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24</v>
      </c>
      <c r="AA308">
        <v>1</v>
      </c>
      <c r="AB308">
        <v>4.1666666666666657E-2</v>
      </c>
      <c r="AF308" s="2">
        <v>44363</v>
      </c>
      <c r="AG308">
        <v>1</v>
      </c>
      <c r="BE308">
        <v>1</v>
      </c>
      <c r="BF308">
        <v>1</v>
      </c>
      <c r="BG308">
        <v>1</v>
      </c>
    </row>
    <row r="309" spans="1:59" x14ac:dyDescent="0.3">
      <c r="A309" s="2">
        <v>44374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0.5</v>
      </c>
      <c r="Q309">
        <v>1.5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24</v>
      </c>
      <c r="AA309">
        <v>2</v>
      </c>
      <c r="AB309">
        <v>8.3333333333333329E-2</v>
      </c>
      <c r="AF309" s="2">
        <v>44374</v>
      </c>
      <c r="AG309">
        <v>0.5</v>
      </c>
      <c r="AH309">
        <v>1.5</v>
      </c>
      <c r="BE309">
        <v>2</v>
      </c>
      <c r="BF309">
        <v>2</v>
      </c>
      <c r="BG309">
        <v>1</v>
      </c>
    </row>
    <row r="310" spans="1:59" x14ac:dyDescent="0.3">
      <c r="A310" s="2">
        <v>44376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0.5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24</v>
      </c>
      <c r="AA310">
        <v>2.5</v>
      </c>
      <c r="AB310">
        <v>0.1041666666666667</v>
      </c>
      <c r="AF310" s="2">
        <v>44376</v>
      </c>
      <c r="AG310">
        <v>0.5</v>
      </c>
      <c r="AH310">
        <v>2</v>
      </c>
      <c r="BE310">
        <v>2</v>
      </c>
      <c r="BF310">
        <v>2.5</v>
      </c>
      <c r="BG310">
        <v>1.25</v>
      </c>
    </row>
    <row r="311" spans="1:59" x14ac:dyDescent="0.3">
      <c r="A311" s="2">
        <v>44381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3</v>
      </c>
      <c r="V311">
        <v>0</v>
      </c>
      <c r="W311">
        <v>0</v>
      </c>
      <c r="X311">
        <v>0</v>
      </c>
      <c r="Y311">
        <v>0</v>
      </c>
      <c r="Z311">
        <v>24</v>
      </c>
      <c r="AA311">
        <v>3</v>
      </c>
      <c r="AB311">
        <v>0.125</v>
      </c>
      <c r="AF311" s="2">
        <v>44381</v>
      </c>
      <c r="AG311">
        <v>3</v>
      </c>
      <c r="BE311">
        <v>1</v>
      </c>
      <c r="BF311">
        <v>3</v>
      </c>
      <c r="BG311">
        <v>3</v>
      </c>
    </row>
    <row r="312" spans="1:59" x14ac:dyDescent="0.3">
      <c r="A312" s="2">
        <v>44389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2.5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24</v>
      </c>
      <c r="AA312">
        <v>2.5</v>
      </c>
      <c r="AB312">
        <v>0.1041666666666667</v>
      </c>
      <c r="AF312" s="2">
        <v>44389</v>
      </c>
      <c r="AG312">
        <v>2.5</v>
      </c>
      <c r="BE312">
        <v>1</v>
      </c>
      <c r="BF312">
        <v>2.5</v>
      </c>
      <c r="BG312">
        <v>2.5</v>
      </c>
    </row>
    <row r="313" spans="1:59" x14ac:dyDescent="0.3">
      <c r="A313" s="2">
        <v>44397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1.5</v>
      </c>
      <c r="X313">
        <v>0</v>
      </c>
      <c r="Y313">
        <v>0</v>
      </c>
      <c r="Z313">
        <v>24</v>
      </c>
      <c r="AA313">
        <v>1.5</v>
      </c>
      <c r="AB313">
        <v>6.25E-2</v>
      </c>
      <c r="AF313" s="2">
        <v>44397</v>
      </c>
      <c r="AG313">
        <v>1.5</v>
      </c>
      <c r="BE313">
        <v>1</v>
      </c>
      <c r="BF313">
        <v>1.5</v>
      </c>
      <c r="BG313">
        <v>1.5</v>
      </c>
    </row>
    <row r="314" spans="1:59" x14ac:dyDescent="0.3">
      <c r="A314" s="2">
        <v>44400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0.5</v>
      </c>
      <c r="R314">
        <v>0.5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24</v>
      </c>
      <c r="AA314">
        <v>1</v>
      </c>
      <c r="AB314">
        <v>4.1666666666666657E-2</v>
      </c>
      <c r="AF314" s="2">
        <v>44400</v>
      </c>
      <c r="AG314">
        <v>0.5</v>
      </c>
      <c r="AH314">
        <v>0.5</v>
      </c>
      <c r="BE314">
        <v>2</v>
      </c>
      <c r="BF314">
        <v>1</v>
      </c>
      <c r="BG314">
        <v>0.5</v>
      </c>
    </row>
    <row r="315" spans="1:59" x14ac:dyDescent="0.3">
      <c r="A315" s="2">
        <v>44410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24</v>
      </c>
      <c r="AA315">
        <v>1</v>
      </c>
      <c r="AB315">
        <v>4.1666666666666657E-2</v>
      </c>
      <c r="AF315" s="2">
        <v>44410</v>
      </c>
      <c r="AG315">
        <v>1</v>
      </c>
      <c r="BE315">
        <v>1</v>
      </c>
      <c r="BF315">
        <v>1</v>
      </c>
      <c r="BG315">
        <v>1</v>
      </c>
    </row>
    <row r="316" spans="1:59" x14ac:dyDescent="0.3">
      <c r="A316" s="2">
        <v>44417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24</v>
      </c>
      <c r="AA316">
        <v>1</v>
      </c>
      <c r="AB316">
        <v>4.1666666666666657E-2</v>
      </c>
      <c r="AF316" s="2">
        <v>44417</v>
      </c>
      <c r="AG316">
        <v>1</v>
      </c>
      <c r="BE316">
        <v>1</v>
      </c>
      <c r="BF316">
        <v>1</v>
      </c>
      <c r="BG316">
        <v>1</v>
      </c>
    </row>
    <row r="317" spans="1:59" x14ac:dyDescent="0.3">
      <c r="A317" s="2">
        <v>44418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1.5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24</v>
      </c>
      <c r="AA317">
        <v>1.5</v>
      </c>
      <c r="AB317">
        <v>6.25E-2</v>
      </c>
      <c r="AF317" s="2">
        <v>44418</v>
      </c>
      <c r="AG317">
        <v>1.5</v>
      </c>
      <c r="BE317">
        <v>1</v>
      </c>
      <c r="BF317">
        <v>1.5</v>
      </c>
      <c r="BG317">
        <v>1.5</v>
      </c>
    </row>
    <row r="318" spans="1:59" x14ac:dyDescent="0.3">
      <c r="A318" s="2">
        <v>44425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24</v>
      </c>
      <c r="AA318">
        <v>1</v>
      </c>
      <c r="AB318">
        <v>4.1666666666666657E-2</v>
      </c>
      <c r="AF318" s="2">
        <v>44425</v>
      </c>
      <c r="AG318">
        <v>1</v>
      </c>
      <c r="BE318">
        <v>1</v>
      </c>
      <c r="BF318">
        <v>1</v>
      </c>
      <c r="BG318">
        <v>1</v>
      </c>
    </row>
    <row r="319" spans="1:59" x14ac:dyDescent="0.3">
      <c r="A319" s="2">
        <v>44427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24</v>
      </c>
      <c r="AA319">
        <v>1</v>
      </c>
      <c r="AB319">
        <v>4.1666666666666657E-2</v>
      </c>
      <c r="AF319" s="2">
        <v>44427</v>
      </c>
      <c r="AG319">
        <v>1</v>
      </c>
      <c r="BE319">
        <v>1</v>
      </c>
      <c r="BF319">
        <v>1</v>
      </c>
      <c r="BG319">
        <v>1</v>
      </c>
    </row>
    <row r="320" spans="1:59" x14ac:dyDescent="0.3">
      <c r="A320" s="2">
        <v>44432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24</v>
      </c>
      <c r="AA320">
        <v>1</v>
      </c>
      <c r="AB320">
        <v>4.1666666666666657E-2</v>
      </c>
      <c r="AF320" s="2">
        <v>44432</v>
      </c>
      <c r="AG320">
        <v>1</v>
      </c>
      <c r="BE320">
        <v>1</v>
      </c>
      <c r="BF320">
        <v>1</v>
      </c>
      <c r="BG320">
        <v>1</v>
      </c>
    </row>
    <row r="321" spans="1:59" x14ac:dyDescent="0.3">
      <c r="A321" s="2">
        <v>44441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2.5</v>
      </c>
      <c r="V321">
        <v>0</v>
      </c>
      <c r="W321">
        <v>0</v>
      </c>
      <c r="X321">
        <v>0</v>
      </c>
      <c r="Y321">
        <v>0</v>
      </c>
      <c r="Z321">
        <v>24</v>
      </c>
      <c r="AA321">
        <v>2.5</v>
      </c>
      <c r="AB321">
        <v>0.1041666666666667</v>
      </c>
      <c r="AF321" s="2">
        <v>44441</v>
      </c>
      <c r="AG321">
        <v>2.5</v>
      </c>
      <c r="BE321">
        <v>1</v>
      </c>
      <c r="BF321">
        <v>2.5</v>
      </c>
      <c r="BG321">
        <v>2.5</v>
      </c>
    </row>
    <row r="322" spans="1:59" x14ac:dyDescent="0.3">
      <c r="A322" s="2">
        <v>44443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24</v>
      </c>
      <c r="AA322">
        <v>12</v>
      </c>
      <c r="AB322">
        <v>0.5</v>
      </c>
      <c r="AF322" s="2">
        <v>44443</v>
      </c>
      <c r="AG322">
        <v>12</v>
      </c>
      <c r="BE322">
        <v>1</v>
      </c>
      <c r="BF322">
        <v>12</v>
      </c>
      <c r="BG322">
        <v>12</v>
      </c>
    </row>
    <row r="323" spans="1:59" x14ac:dyDescent="0.3">
      <c r="A323" s="2">
        <v>44445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24</v>
      </c>
      <c r="AA323">
        <v>7</v>
      </c>
      <c r="AB323">
        <v>0.29166666666666669</v>
      </c>
      <c r="AF323" s="2">
        <v>44445</v>
      </c>
      <c r="AG323">
        <v>7</v>
      </c>
      <c r="BE323">
        <v>1</v>
      </c>
      <c r="BF323">
        <v>7</v>
      </c>
      <c r="BG323">
        <v>7</v>
      </c>
    </row>
    <row r="324" spans="1:59" x14ac:dyDescent="0.3">
      <c r="A324" s="2">
        <v>44450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24</v>
      </c>
      <c r="AA324">
        <v>1</v>
      </c>
      <c r="AB324">
        <v>4.1666666666666657E-2</v>
      </c>
      <c r="AF324" s="2">
        <v>44450</v>
      </c>
      <c r="AG324">
        <v>1</v>
      </c>
      <c r="BE324">
        <v>1</v>
      </c>
      <c r="BF324">
        <v>1</v>
      </c>
      <c r="BG324">
        <v>1</v>
      </c>
    </row>
    <row r="325" spans="1:59" x14ac:dyDescent="0.3">
      <c r="A325" s="2">
        <v>44459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35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24</v>
      </c>
      <c r="AA325">
        <v>35</v>
      </c>
      <c r="AB325">
        <v>1.458333333333333</v>
      </c>
      <c r="AF325" s="2">
        <v>44459</v>
      </c>
      <c r="AG325">
        <v>35</v>
      </c>
      <c r="BE325">
        <v>1</v>
      </c>
      <c r="BF325">
        <v>35</v>
      </c>
      <c r="BG325">
        <v>35</v>
      </c>
    </row>
    <row r="326" spans="1:59" x14ac:dyDescent="0.3">
      <c r="A326" s="2">
        <v>44460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24</v>
      </c>
      <c r="AA326">
        <v>7</v>
      </c>
      <c r="AB326">
        <v>0.29166666666666669</v>
      </c>
      <c r="AF326" s="2">
        <v>44460</v>
      </c>
      <c r="AG326">
        <v>7</v>
      </c>
      <c r="BE326">
        <v>1</v>
      </c>
      <c r="BF326">
        <v>7</v>
      </c>
      <c r="BG326">
        <v>7</v>
      </c>
    </row>
    <row r="327" spans="1:59" x14ac:dyDescent="0.3">
      <c r="A327" s="2">
        <v>44464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45.5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24</v>
      </c>
      <c r="AA327">
        <v>45.5</v>
      </c>
      <c r="AB327">
        <v>1.895833333333333</v>
      </c>
      <c r="AF327" s="2">
        <v>44464</v>
      </c>
      <c r="AG327">
        <v>45.5</v>
      </c>
      <c r="BE327">
        <v>1</v>
      </c>
      <c r="BF327">
        <v>45.5</v>
      </c>
      <c r="BG327">
        <v>45.5</v>
      </c>
    </row>
    <row r="328" spans="1:59" x14ac:dyDescent="0.3">
      <c r="A328" s="2">
        <v>44467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0.5</v>
      </c>
      <c r="S328">
        <v>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24</v>
      </c>
      <c r="AA328">
        <v>2.5</v>
      </c>
      <c r="AB328">
        <v>0.1041666666666667</v>
      </c>
      <c r="AF328" s="2">
        <v>44467</v>
      </c>
      <c r="AG328">
        <v>0.5</v>
      </c>
      <c r="AH328">
        <v>2</v>
      </c>
      <c r="BE328">
        <v>2</v>
      </c>
      <c r="BF328">
        <v>2.5</v>
      </c>
      <c r="BG328">
        <v>1.25</v>
      </c>
    </row>
    <row r="329" spans="1:59" x14ac:dyDescent="0.3">
      <c r="A329" s="2">
        <v>44469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7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24</v>
      </c>
      <c r="AA329">
        <v>7</v>
      </c>
      <c r="AB329">
        <v>0.29166666666666669</v>
      </c>
      <c r="AF329" s="2">
        <v>44469</v>
      </c>
      <c r="AG329">
        <v>7</v>
      </c>
      <c r="BE329">
        <v>1</v>
      </c>
      <c r="BF329">
        <v>7</v>
      </c>
      <c r="BG329">
        <v>7</v>
      </c>
    </row>
    <row r="330" spans="1:59" x14ac:dyDescent="0.3">
      <c r="A330" s="2">
        <v>44479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0.5</v>
      </c>
      <c r="T330">
        <v>12.5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24</v>
      </c>
      <c r="AA330">
        <v>13</v>
      </c>
      <c r="AB330">
        <v>0.54166666666666663</v>
      </c>
      <c r="AF330" s="2">
        <v>44479</v>
      </c>
      <c r="AG330">
        <v>0.5</v>
      </c>
      <c r="AH330">
        <v>12.5</v>
      </c>
      <c r="BE330">
        <v>2</v>
      </c>
      <c r="BF330">
        <v>13</v>
      </c>
      <c r="BG330">
        <v>6.5</v>
      </c>
    </row>
    <row r="331" spans="1:59" x14ac:dyDescent="0.3">
      <c r="A331" s="2">
        <v>44480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2.5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23</v>
      </c>
      <c r="AA331">
        <v>2.5</v>
      </c>
      <c r="AB331">
        <v>0.108695652173913</v>
      </c>
      <c r="AF331" s="2">
        <v>44480</v>
      </c>
      <c r="AG331">
        <v>2.5</v>
      </c>
      <c r="BE331">
        <v>1</v>
      </c>
      <c r="BF331">
        <v>2.5</v>
      </c>
      <c r="BG331">
        <v>2.5</v>
      </c>
    </row>
    <row r="332" spans="1:59" x14ac:dyDescent="0.3">
      <c r="A332" s="2">
        <v>44484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24</v>
      </c>
      <c r="AA332">
        <v>14</v>
      </c>
      <c r="AB332">
        <v>0.58333333333333337</v>
      </c>
      <c r="AF332" s="2">
        <v>44484</v>
      </c>
      <c r="AG332">
        <v>14</v>
      </c>
      <c r="BE332">
        <v>1</v>
      </c>
      <c r="BF332">
        <v>14</v>
      </c>
      <c r="BG332">
        <v>14</v>
      </c>
    </row>
    <row r="333" spans="1:59" x14ac:dyDescent="0.3">
      <c r="A333" s="2">
        <v>44488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7.5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24</v>
      </c>
      <c r="AA333">
        <v>7.5</v>
      </c>
      <c r="AB333">
        <v>0.3125</v>
      </c>
      <c r="AF333" s="2">
        <v>44488</v>
      </c>
      <c r="AG333">
        <v>7.5</v>
      </c>
      <c r="BE333">
        <v>1</v>
      </c>
      <c r="BF333">
        <v>7.5</v>
      </c>
      <c r="BG333">
        <v>7.5</v>
      </c>
    </row>
    <row r="334" spans="1:59" x14ac:dyDescent="0.3">
      <c r="A334" s="2">
        <v>44489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5.5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24</v>
      </c>
      <c r="AA334">
        <v>5.5</v>
      </c>
      <c r="AB334">
        <v>0.22916666666666671</v>
      </c>
      <c r="AF334" s="2">
        <v>44489</v>
      </c>
      <c r="AG334">
        <v>5.5</v>
      </c>
      <c r="BE334">
        <v>1</v>
      </c>
      <c r="BF334">
        <v>5.5</v>
      </c>
      <c r="BG334">
        <v>5.5</v>
      </c>
    </row>
    <row r="335" spans="1:59" x14ac:dyDescent="0.3">
      <c r="A335" s="2">
        <v>44491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5</v>
      </c>
      <c r="S335">
        <v>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24</v>
      </c>
      <c r="AA335">
        <v>14</v>
      </c>
      <c r="AB335">
        <v>0.58333333333333337</v>
      </c>
      <c r="AF335" s="2">
        <v>44491</v>
      </c>
      <c r="AG335">
        <v>5</v>
      </c>
      <c r="AH335">
        <v>9</v>
      </c>
      <c r="BE335">
        <v>2</v>
      </c>
      <c r="BF335">
        <v>14</v>
      </c>
      <c r="BG335">
        <v>7</v>
      </c>
    </row>
    <row r="336" spans="1:59" x14ac:dyDescent="0.3">
      <c r="A336" s="2">
        <v>44493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24</v>
      </c>
      <c r="AA336">
        <v>1</v>
      </c>
      <c r="AB336">
        <v>4.1666666666666657E-2</v>
      </c>
      <c r="AF336" s="2">
        <v>44493</v>
      </c>
      <c r="AG336">
        <v>1</v>
      </c>
      <c r="BE336">
        <v>1</v>
      </c>
      <c r="BF336">
        <v>1</v>
      </c>
      <c r="BG336">
        <v>1</v>
      </c>
    </row>
    <row r="337" spans="1:59" x14ac:dyDescent="0.3">
      <c r="A337" s="2">
        <v>44495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24</v>
      </c>
      <c r="AA337">
        <v>30</v>
      </c>
      <c r="AB337">
        <v>1.25</v>
      </c>
      <c r="AF337" s="2">
        <v>44495</v>
      </c>
      <c r="AG337">
        <v>30</v>
      </c>
      <c r="BE337">
        <v>1</v>
      </c>
      <c r="BF337">
        <v>30</v>
      </c>
      <c r="BG337">
        <v>30</v>
      </c>
    </row>
    <row r="338" spans="1:59" x14ac:dyDescent="0.3">
      <c r="A338" s="2">
        <v>44496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24</v>
      </c>
      <c r="AA338">
        <v>1.5</v>
      </c>
      <c r="AB338">
        <v>6.25E-2</v>
      </c>
      <c r="AF338" s="2">
        <v>44496</v>
      </c>
      <c r="AG338">
        <v>1.5</v>
      </c>
      <c r="BE338">
        <v>1</v>
      </c>
      <c r="BF338">
        <v>1.5</v>
      </c>
      <c r="BG338">
        <v>1.5</v>
      </c>
    </row>
    <row r="339" spans="1:59" x14ac:dyDescent="0.3">
      <c r="A339" s="2">
        <v>44501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24</v>
      </c>
      <c r="AA339">
        <v>1</v>
      </c>
      <c r="AB339">
        <v>4.1666666666666657E-2</v>
      </c>
      <c r="AF339" s="2">
        <v>44501</v>
      </c>
      <c r="AG339">
        <v>1</v>
      </c>
      <c r="BE339">
        <v>1</v>
      </c>
      <c r="BF339">
        <v>1</v>
      </c>
      <c r="BG339">
        <v>1</v>
      </c>
    </row>
    <row r="340" spans="1:59" x14ac:dyDescent="0.3">
      <c r="A340" s="2">
        <v>44502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24</v>
      </c>
      <c r="AA340">
        <v>8</v>
      </c>
      <c r="AB340">
        <v>0.33333333333333331</v>
      </c>
      <c r="AF340" s="2">
        <v>44502</v>
      </c>
      <c r="AG340">
        <v>7</v>
      </c>
      <c r="AH340">
        <v>1</v>
      </c>
      <c r="BE340">
        <v>2</v>
      </c>
      <c r="BF340">
        <v>8</v>
      </c>
      <c r="BG340">
        <v>4</v>
      </c>
    </row>
    <row r="341" spans="1:59" x14ac:dyDescent="0.3">
      <c r="A341" s="2">
        <v>44504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24</v>
      </c>
      <c r="AA341">
        <v>14</v>
      </c>
      <c r="AB341">
        <v>0.58333333333333337</v>
      </c>
      <c r="AF341" s="2">
        <v>44504</v>
      </c>
      <c r="AG341">
        <v>14</v>
      </c>
      <c r="BE341">
        <v>1</v>
      </c>
      <c r="BF341">
        <v>14</v>
      </c>
      <c r="BG341">
        <v>14</v>
      </c>
    </row>
    <row r="342" spans="1:59" x14ac:dyDescent="0.3">
      <c r="A342" s="2">
        <v>44505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S342">
        <v>0</v>
      </c>
      <c r="T342">
        <v>0</v>
      </c>
      <c r="U342">
        <v>3.5</v>
      </c>
      <c r="V342">
        <v>0</v>
      </c>
      <c r="W342">
        <v>7</v>
      </c>
      <c r="X342">
        <v>0</v>
      </c>
      <c r="Y342">
        <v>0</v>
      </c>
      <c r="Z342">
        <v>23</v>
      </c>
      <c r="AA342">
        <v>10.5</v>
      </c>
      <c r="AB342">
        <v>0.45652173913043481</v>
      </c>
      <c r="AF342" s="2">
        <v>44505</v>
      </c>
      <c r="AG342">
        <v>3.5</v>
      </c>
      <c r="AH342">
        <v>7</v>
      </c>
      <c r="BE342">
        <v>2</v>
      </c>
      <c r="BF342">
        <v>10.5</v>
      </c>
      <c r="BG342">
        <v>5.25</v>
      </c>
    </row>
    <row r="343" spans="1:59" x14ac:dyDescent="0.3">
      <c r="A343" s="2">
        <v>44506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4</v>
      </c>
      <c r="V343">
        <v>42</v>
      </c>
      <c r="W343">
        <v>20</v>
      </c>
      <c r="X343">
        <v>0.5</v>
      </c>
      <c r="Y343">
        <v>0</v>
      </c>
      <c r="Z343">
        <v>24</v>
      </c>
      <c r="AA343">
        <v>66.5</v>
      </c>
      <c r="AB343">
        <v>2.770833333333333</v>
      </c>
      <c r="AF343" s="2">
        <v>44506</v>
      </c>
      <c r="AG343">
        <v>4</v>
      </c>
      <c r="AH343">
        <v>42</v>
      </c>
      <c r="AI343">
        <v>20</v>
      </c>
      <c r="AJ343">
        <v>0.5</v>
      </c>
      <c r="BE343">
        <v>4</v>
      </c>
      <c r="BF343">
        <v>66.5</v>
      </c>
      <c r="BG343">
        <v>16.625</v>
      </c>
    </row>
    <row r="344" spans="1:59" x14ac:dyDescent="0.3">
      <c r="A344" s="2">
        <v>44507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11</v>
      </c>
      <c r="R344">
        <v>9</v>
      </c>
      <c r="S344">
        <v>4.5</v>
      </c>
      <c r="T344">
        <v>1.5</v>
      </c>
      <c r="U344">
        <v>0</v>
      </c>
      <c r="V344">
        <v>0</v>
      </c>
      <c r="W344">
        <v>0</v>
      </c>
      <c r="Y344">
        <v>0</v>
      </c>
      <c r="Z344">
        <v>23</v>
      </c>
      <c r="AA344">
        <v>26</v>
      </c>
      <c r="AB344">
        <v>1.130434782608696</v>
      </c>
      <c r="AF344" s="2">
        <v>44507</v>
      </c>
      <c r="AG344">
        <v>11</v>
      </c>
      <c r="AH344">
        <v>9</v>
      </c>
      <c r="AI344">
        <v>4.5</v>
      </c>
      <c r="AJ344">
        <v>1.5</v>
      </c>
      <c r="BE344">
        <v>4</v>
      </c>
      <c r="BF344">
        <v>26</v>
      </c>
      <c r="BG344">
        <v>6.5</v>
      </c>
    </row>
    <row r="345" spans="1:59" x14ac:dyDescent="0.3">
      <c r="A345" s="2">
        <v>44509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0.5</v>
      </c>
      <c r="V345">
        <v>2</v>
      </c>
      <c r="W345">
        <v>0</v>
      </c>
      <c r="X345">
        <v>0</v>
      </c>
      <c r="Y345">
        <v>0</v>
      </c>
      <c r="Z345">
        <v>24</v>
      </c>
      <c r="AA345">
        <v>2.5</v>
      </c>
      <c r="AB345">
        <v>0.1041666666666667</v>
      </c>
      <c r="AF345" s="2">
        <v>44509</v>
      </c>
      <c r="AG345">
        <v>0.5</v>
      </c>
      <c r="AH345">
        <v>2</v>
      </c>
      <c r="BE345">
        <v>2</v>
      </c>
      <c r="BF345">
        <v>2.5</v>
      </c>
      <c r="BG345">
        <v>1.25</v>
      </c>
    </row>
    <row r="346" spans="1:59" x14ac:dyDescent="0.3">
      <c r="A346" s="2">
        <v>44515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0.5</v>
      </c>
      <c r="N346">
        <v>0</v>
      </c>
      <c r="O346">
        <v>0</v>
      </c>
      <c r="P346">
        <v>0</v>
      </c>
      <c r="Q346">
        <v>12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24</v>
      </c>
      <c r="AA346">
        <v>12.5</v>
      </c>
      <c r="AB346">
        <v>0.52083333333333337</v>
      </c>
      <c r="AF346" s="2">
        <v>44515</v>
      </c>
      <c r="AG346">
        <v>0.5</v>
      </c>
      <c r="AH346">
        <v>12</v>
      </c>
      <c r="BE346">
        <v>2</v>
      </c>
      <c r="BF346">
        <v>12.5</v>
      </c>
      <c r="BG346">
        <v>6.25</v>
      </c>
    </row>
    <row r="347" spans="1:59" x14ac:dyDescent="0.3">
      <c r="A347" s="2">
        <v>44517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24</v>
      </c>
      <c r="AA347">
        <v>32.5</v>
      </c>
      <c r="AB347">
        <v>1.354166666666667</v>
      </c>
      <c r="AF347" s="2">
        <v>44517</v>
      </c>
      <c r="AG347">
        <v>32</v>
      </c>
      <c r="AH347">
        <v>0.5</v>
      </c>
      <c r="BE347">
        <v>2</v>
      </c>
      <c r="BF347">
        <v>32.5</v>
      </c>
      <c r="BG347">
        <v>16.25</v>
      </c>
    </row>
    <row r="348" spans="1:59" x14ac:dyDescent="0.3">
      <c r="A348" s="2">
        <v>44518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1.5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24</v>
      </c>
      <c r="AA348">
        <v>1.5</v>
      </c>
      <c r="AB348">
        <v>6.25E-2</v>
      </c>
      <c r="AF348" s="2">
        <v>44518</v>
      </c>
      <c r="AG348">
        <v>1.5</v>
      </c>
      <c r="BE348">
        <v>1</v>
      </c>
      <c r="BF348">
        <v>1.5</v>
      </c>
      <c r="BG348">
        <v>1.5</v>
      </c>
    </row>
    <row r="349" spans="1:59" x14ac:dyDescent="0.3">
      <c r="A349" s="2">
        <v>44520</v>
      </c>
      <c r="I349">
        <v>0</v>
      </c>
      <c r="J349">
        <v>0</v>
      </c>
      <c r="K349">
        <v>0</v>
      </c>
      <c r="L349">
        <v>0</v>
      </c>
      <c r="P349">
        <v>0</v>
      </c>
      <c r="Q349">
        <v>0</v>
      </c>
      <c r="R349">
        <v>0</v>
      </c>
      <c r="S349">
        <v>3</v>
      </c>
      <c r="T349">
        <v>0</v>
      </c>
      <c r="U349">
        <v>0</v>
      </c>
      <c r="V349">
        <v>0</v>
      </c>
      <c r="W349">
        <v>0</v>
      </c>
      <c r="Z349">
        <v>12</v>
      </c>
      <c r="AA349">
        <v>3</v>
      </c>
      <c r="AB349">
        <v>0.25</v>
      </c>
      <c r="AF349" s="2">
        <v>44520</v>
      </c>
      <c r="AG349">
        <v>3</v>
      </c>
      <c r="BE349">
        <v>1</v>
      </c>
      <c r="BF349">
        <v>3</v>
      </c>
      <c r="BG349">
        <v>3</v>
      </c>
    </row>
    <row r="350" spans="1:59" x14ac:dyDescent="0.3">
      <c r="A350" s="2">
        <v>44522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6</v>
      </c>
      <c r="P350">
        <v>0</v>
      </c>
      <c r="Q350">
        <v>0</v>
      </c>
      <c r="R350">
        <v>0</v>
      </c>
      <c r="S350">
        <v>2</v>
      </c>
      <c r="T350">
        <v>0</v>
      </c>
      <c r="U350">
        <v>5</v>
      </c>
      <c r="V350">
        <v>0</v>
      </c>
      <c r="W350">
        <v>0</v>
      </c>
      <c r="X350">
        <v>0</v>
      </c>
      <c r="Y350">
        <v>0</v>
      </c>
      <c r="Z350">
        <v>24</v>
      </c>
      <c r="AA350">
        <v>13</v>
      </c>
      <c r="AB350">
        <v>0.54166666666666663</v>
      </c>
      <c r="AF350" s="2">
        <v>44522</v>
      </c>
      <c r="AG350">
        <v>6</v>
      </c>
      <c r="AH350">
        <v>2</v>
      </c>
      <c r="AI350">
        <v>5</v>
      </c>
      <c r="BE350">
        <v>3</v>
      </c>
      <c r="BF350">
        <v>13</v>
      </c>
      <c r="BG350">
        <v>4.333333333333333</v>
      </c>
    </row>
    <row r="351" spans="1:59" x14ac:dyDescent="0.3">
      <c r="A351" s="2">
        <v>44523</v>
      </c>
      <c r="B351">
        <v>0</v>
      </c>
      <c r="C351">
        <v>0</v>
      </c>
      <c r="D351">
        <v>0</v>
      </c>
      <c r="G351">
        <v>0</v>
      </c>
      <c r="H351">
        <v>3</v>
      </c>
      <c r="I351">
        <v>2.5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22</v>
      </c>
      <c r="AA351">
        <v>5.5</v>
      </c>
      <c r="AB351">
        <v>0.25</v>
      </c>
      <c r="AF351" s="2">
        <v>44523</v>
      </c>
      <c r="AG351">
        <v>3</v>
      </c>
      <c r="AH351">
        <v>2.5</v>
      </c>
      <c r="BE351">
        <v>2</v>
      </c>
      <c r="BF351">
        <v>5.5</v>
      </c>
      <c r="BG351">
        <v>2.75</v>
      </c>
    </row>
    <row r="352" spans="1:59" x14ac:dyDescent="0.3">
      <c r="A352" s="2">
        <v>44527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5</v>
      </c>
      <c r="S352">
        <v>2.5</v>
      </c>
      <c r="T352">
        <v>22</v>
      </c>
      <c r="U352">
        <v>2.5</v>
      </c>
      <c r="V352">
        <v>7.5</v>
      </c>
      <c r="W352">
        <v>2</v>
      </c>
      <c r="X352">
        <v>0</v>
      </c>
      <c r="Y352">
        <v>0</v>
      </c>
      <c r="Z352">
        <v>24</v>
      </c>
      <c r="AA352">
        <v>41.5</v>
      </c>
      <c r="AB352">
        <v>1.729166666666667</v>
      </c>
      <c r="AF352" s="2">
        <v>44527</v>
      </c>
      <c r="AG352">
        <v>5</v>
      </c>
      <c r="AH352">
        <v>2.5</v>
      </c>
      <c r="AI352">
        <v>22</v>
      </c>
      <c r="AJ352">
        <v>2.5</v>
      </c>
      <c r="AK352">
        <v>7.5</v>
      </c>
      <c r="AL352">
        <v>2</v>
      </c>
      <c r="BE352">
        <v>6</v>
      </c>
      <c r="BF352">
        <v>41.5</v>
      </c>
      <c r="BG352">
        <v>6.916666666666667</v>
      </c>
    </row>
    <row r="353" spans="1:59" x14ac:dyDescent="0.3">
      <c r="A353" s="2">
        <v>44528</v>
      </c>
      <c r="B353">
        <v>0</v>
      </c>
      <c r="C353">
        <v>0</v>
      </c>
      <c r="D353">
        <v>0.5</v>
      </c>
      <c r="E353">
        <v>0.5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24</v>
      </c>
      <c r="AA353">
        <v>5</v>
      </c>
      <c r="AB353">
        <v>0.20833333333333329</v>
      </c>
      <c r="AF353" s="2">
        <v>44528</v>
      </c>
      <c r="AG353">
        <v>0.5</v>
      </c>
      <c r="AH353">
        <v>0.5</v>
      </c>
      <c r="AI353">
        <v>2</v>
      </c>
      <c r="AJ353">
        <v>2</v>
      </c>
      <c r="BE353">
        <v>4</v>
      </c>
      <c r="BF353">
        <v>5</v>
      </c>
      <c r="BG353">
        <v>1.25</v>
      </c>
    </row>
    <row r="354" spans="1:59" x14ac:dyDescent="0.3">
      <c r="A354" s="2">
        <v>44531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0.5</v>
      </c>
      <c r="Q354">
        <v>0</v>
      </c>
      <c r="R354">
        <v>0</v>
      </c>
      <c r="S354">
        <v>0.5</v>
      </c>
      <c r="T354">
        <v>10</v>
      </c>
      <c r="U354">
        <v>0.5</v>
      </c>
      <c r="V354">
        <v>0</v>
      </c>
      <c r="W354">
        <v>0</v>
      </c>
      <c r="X354">
        <v>0</v>
      </c>
      <c r="Y354">
        <v>0</v>
      </c>
      <c r="Z354">
        <v>24</v>
      </c>
      <c r="AA354">
        <v>11.5</v>
      </c>
      <c r="AB354">
        <v>0.47916666666666669</v>
      </c>
      <c r="AF354" s="2">
        <v>44531</v>
      </c>
      <c r="AG354">
        <v>0.5</v>
      </c>
      <c r="AH354">
        <v>0.5</v>
      </c>
      <c r="AI354">
        <v>10</v>
      </c>
      <c r="AJ354">
        <v>0.5</v>
      </c>
      <c r="BE354">
        <v>4</v>
      </c>
      <c r="BF354">
        <v>11.5</v>
      </c>
      <c r="BG354">
        <v>2.875</v>
      </c>
    </row>
    <row r="355" spans="1:59" x14ac:dyDescent="0.3">
      <c r="A355" s="2">
        <v>44542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11</v>
      </c>
      <c r="AA355">
        <v>1</v>
      </c>
      <c r="AB355">
        <v>9.0909090909090912E-2</v>
      </c>
      <c r="AF355" s="2">
        <v>44542</v>
      </c>
      <c r="AG355">
        <v>1</v>
      </c>
      <c r="BE355">
        <v>1</v>
      </c>
      <c r="BF355">
        <v>1</v>
      </c>
      <c r="BG355">
        <v>1</v>
      </c>
    </row>
    <row r="356" spans="1:59" x14ac:dyDescent="0.3">
      <c r="A356" s="2">
        <v>44544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0.5</v>
      </c>
      <c r="R356">
        <v>14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24</v>
      </c>
      <c r="AA356">
        <v>15.5</v>
      </c>
      <c r="AB356">
        <v>0.64583333333333337</v>
      </c>
      <c r="AF356" s="2">
        <v>44544</v>
      </c>
      <c r="AG356">
        <v>0.5</v>
      </c>
      <c r="AH356">
        <v>14</v>
      </c>
      <c r="AI356">
        <v>1</v>
      </c>
      <c r="BE356">
        <v>3</v>
      </c>
      <c r="BF356">
        <v>15.5</v>
      </c>
      <c r="BG356">
        <v>5.166666666666667</v>
      </c>
    </row>
    <row r="357" spans="1:59" x14ac:dyDescent="0.3">
      <c r="A357" s="2">
        <v>44545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10</v>
      </c>
      <c r="Q357">
        <v>0.5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24</v>
      </c>
      <c r="AA357">
        <v>10.5</v>
      </c>
      <c r="AB357">
        <v>0.4375</v>
      </c>
      <c r="AF357" s="2">
        <v>44545</v>
      </c>
      <c r="AG357">
        <v>10</v>
      </c>
      <c r="AH357">
        <v>0.5</v>
      </c>
      <c r="BE357">
        <v>2</v>
      </c>
      <c r="BF357">
        <v>10.5</v>
      </c>
      <c r="BG357">
        <v>5.25</v>
      </c>
    </row>
    <row r="358" spans="1:59" x14ac:dyDescent="0.3">
      <c r="A358" s="2">
        <v>44546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7.5</v>
      </c>
      <c r="R358">
        <v>1</v>
      </c>
      <c r="S358">
        <v>0.5</v>
      </c>
      <c r="T358">
        <v>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24</v>
      </c>
      <c r="AA358">
        <v>16</v>
      </c>
      <c r="AB358">
        <v>0.66666666666666663</v>
      </c>
      <c r="AF358" s="2">
        <v>44546</v>
      </c>
      <c r="AG358">
        <v>7.5</v>
      </c>
      <c r="AH358">
        <v>1</v>
      </c>
      <c r="AI358">
        <v>0.5</v>
      </c>
      <c r="AJ358">
        <v>7</v>
      </c>
      <c r="BE358">
        <v>4</v>
      </c>
      <c r="BF358">
        <v>16</v>
      </c>
      <c r="BG358">
        <v>4</v>
      </c>
    </row>
    <row r="359" spans="1:59" x14ac:dyDescent="0.3">
      <c r="A359" s="2">
        <v>44547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12.5</v>
      </c>
      <c r="P359">
        <v>0.5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24</v>
      </c>
      <c r="AA359">
        <v>13</v>
      </c>
      <c r="AB359">
        <v>0.54166666666666663</v>
      </c>
      <c r="AF359" s="2">
        <v>44547</v>
      </c>
      <c r="AG359">
        <v>12.5</v>
      </c>
      <c r="AH359">
        <v>0.5</v>
      </c>
      <c r="BE359">
        <v>2</v>
      </c>
      <c r="BF359">
        <v>13</v>
      </c>
      <c r="BG359">
        <v>6.5</v>
      </c>
    </row>
    <row r="360" spans="1:59" x14ac:dyDescent="0.3">
      <c r="A360" s="2">
        <v>44550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P360">
        <v>3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22</v>
      </c>
      <c r="AA360">
        <v>4</v>
      </c>
      <c r="AB360">
        <v>0.1818181818181818</v>
      </c>
      <c r="AF360" s="2">
        <v>44550</v>
      </c>
      <c r="AG360">
        <v>3</v>
      </c>
      <c r="AH360">
        <v>1</v>
      </c>
      <c r="BE360">
        <v>2</v>
      </c>
      <c r="BF360">
        <v>4</v>
      </c>
      <c r="BG360">
        <v>2</v>
      </c>
    </row>
    <row r="361" spans="1:59" x14ac:dyDescent="0.3">
      <c r="A361" s="2">
        <v>44551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5</v>
      </c>
      <c r="P361">
        <v>16.5</v>
      </c>
      <c r="Q361">
        <v>22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24</v>
      </c>
      <c r="AA361">
        <v>43.5</v>
      </c>
      <c r="AB361">
        <v>1.8125</v>
      </c>
      <c r="AF361" s="2">
        <v>44551</v>
      </c>
      <c r="AG361">
        <v>5</v>
      </c>
      <c r="AH361">
        <v>16.5</v>
      </c>
      <c r="AI361">
        <v>22</v>
      </c>
      <c r="BE361">
        <v>3</v>
      </c>
      <c r="BF361">
        <v>43.5</v>
      </c>
      <c r="BG361">
        <v>14.5</v>
      </c>
    </row>
    <row r="362" spans="1:59" x14ac:dyDescent="0.3">
      <c r="A362" s="2">
        <v>44552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65</v>
      </c>
      <c r="S362">
        <v>0</v>
      </c>
      <c r="T362">
        <v>0</v>
      </c>
      <c r="U362">
        <v>0.5</v>
      </c>
      <c r="V362">
        <v>0</v>
      </c>
      <c r="W362">
        <v>0</v>
      </c>
      <c r="X362">
        <v>0</v>
      </c>
      <c r="Y362">
        <v>0</v>
      </c>
      <c r="Z362">
        <v>24</v>
      </c>
      <c r="AA362">
        <v>65.5</v>
      </c>
      <c r="AB362">
        <v>2.729166666666667</v>
      </c>
      <c r="AF362" s="2">
        <v>44552</v>
      </c>
      <c r="AG362">
        <v>65</v>
      </c>
      <c r="AH362">
        <v>0.5</v>
      </c>
      <c r="BE362">
        <v>2</v>
      </c>
      <c r="BF362">
        <v>65.5</v>
      </c>
      <c r="BG362">
        <v>32.75</v>
      </c>
    </row>
    <row r="363" spans="1:59" x14ac:dyDescent="0.3">
      <c r="A363" s="2">
        <v>44554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12.5</v>
      </c>
      <c r="Q363">
        <v>0.5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24</v>
      </c>
      <c r="AA363">
        <v>13</v>
      </c>
      <c r="AB363">
        <v>0.54166666666666663</v>
      </c>
      <c r="AF363" s="2">
        <v>44554</v>
      </c>
      <c r="AG363">
        <v>12.5</v>
      </c>
      <c r="AH363">
        <v>0.5</v>
      </c>
      <c r="BE363">
        <v>2</v>
      </c>
      <c r="BF363">
        <v>13</v>
      </c>
      <c r="BG363">
        <v>6.5</v>
      </c>
    </row>
    <row r="364" spans="1:59" x14ac:dyDescent="0.3">
      <c r="A364" s="2">
        <v>44555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7.5</v>
      </c>
      <c r="O364">
        <v>0.5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24</v>
      </c>
      <c r="AA364">
        <v>8</v>
      </c>
      <c r="AB364">
        <v>0.33333333333333331</v>
      </c>
      <c r="AF364" s="2">
        <v>44555</v>
      </c>
      <c r="AG364">
        <v>7.5</v>
      </c>
      <c r="AH364">
        <v>0.5</v>
      </c>
      <c r="BE364">
        <v>2</v>
      </c>
      <c r="BF364">
        <v>8</v>
      </c>
      <c r="BG364">
        <v>4</v>
      </c>
    </row>
    <row r="365" spans="1:59" x14ac:dyDescent="0.3">
      <c r="A365" s="2">
        <v>44557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8.5</v>
      </c>
      <c r="U365">
        <v>0.5</v>
      </c>
      <c r="V365">
        <v>0</v>
      </c>
      <c r="W365">
        <v>0</v>
      </c>
      <c r="X365">
        <v>0</v>
      </c>
      <c r="Y365">
        <v>0</v>
      </c>
      <c r="Z365">
        <v>24</v>
      </c>
      <c r="AA365">
        <v>9</v>
      </c>
      <c r="AB365">
        <v>0.375</v>
      </c>
      <c r="AF365" s="2">
        <v>44557</v>
      </c>
      <c r="AG365">
        <v>8.5</v>
      </c>
      <c r="AH365">
        <v>0.5</v>
      </c>
      <c r="BE365">
        <v>2</v>
      </c>
      <c r="BF365">
        <v>9</v>
      </c>
      <c r="BG365">
        <v>4.5</v>
      </c>
    </row>
    <row r="366" spans="1:59" x14ac:dyDescent="0.3">
      <c r="A366" s="2">
        <v>44558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24</v>
      </c>
      <c r="AA366">
        <v>1</v>
      </c>
      <c r="AB366">
        <v>4.1666666666666657E-2</v>
      </c>
      <c r="AF366" s="2">
        <v>44558</v>
      </c>
      <c r="AG366">
        <v>1</v>
      </c>
      <c r="BE366">
        <v>1</v>
      </c>
      <c r="BF366">
        <v>1</v>
      </c>
      <c r="BG366">
        <v>1</v>
      </c>
    </row>
    <row r="367" spans="1:59" x14ac:dyDescent="0.3">
      <c r="A367" s="2">
        <v>44560</v>
      </c>
      <c r="D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</v>
      </c>
      <c r="P367">
        <v>0</v>
      </c>
      <c r="Q367">
        <v>0</v>
      </c>
      <c r="R367">
        <v>0</v>
      </c>
      <c r="S367">
        <v>2.5</v>
      </c>
      <c r="T367">
        <v>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17</v>
      </c>
      <c r="AA367">
        <v>15.5</v>
      </c>
      <c r="AB367">
        <v>0.91176470588235292</v>
      </c>
      <c r="AF367" s="2">
        <v>44560</v>
      </c>
      <c r="AG367">
        <v>5</v>
      </c>
      <c r="AH367">
        <v>2.5</v>
      </c>
      <c r="AI367">
        <v>8</v>
      </c>
      <c r="BE367">
        <v>3</v>
      </c>
      <c r="BF367">
        <v>15.5</v>
      </c>
      <c r="BG367">
        <v>5.166666666666667</v>
      </c>
    </row>
    <row r="368" spans="1:59" x14ac:dyDescent="0.3">
      <c r="A368" s="2">
        <v>44561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1.5</v>
      </c>
      <c r="Z368">
        <v>24</v>
      </c>
      <c r="AA368">
        <v>1.5</v>
      </c>
      <c r="AB368">
        <v>6.25E-2</v>
      </c>
      <c r="AF368" s="2">
        <v>44561</v>
      </c>
      <c r="AG368">
        <v>1.5</v>
      </c>
      <c r="BE368">
        <v>1</v>
      </c>
      <c r="BF368">
        <v>1.5</v>
      </c>
      <c r="BG368">
        <v>1.5</v>
      </c>
    </row>
    <row r="369" spans="1:59" x14ac:dyDescent="0.3">
      <c r="A369" s="2">
        <v>44563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3.5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24</v>
      </c>
      <c r="AA369">
        <v>3.5</v>
      </c>
      <c r="AB369">
        <v>0.14583333333333329</v>
      </c>
      <c r="AF369" s="2">
        <v>44563</v>
      </c>
      <c r="AG369">
        <v>3.5</v>
      </c>
      <c r="BE369">
        <v>1</v>
      </c>
      <c r="BF369">
        <v>3.5</v>
      </c>
      <c r="BG369">
        <v>3.5</v>
      </c>
    </row>
    <row r="370" spans="1:59" x14ac:dyDescent="0.3">
      <c r="A370" s="2">
        <v>44566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24</v>
      </c>
      <c r="AA370">
        <v>15</v>
      </c>
      <c r="AB370">
        <v>0.625</v>
      </c>
      <c r="AF370" s="2">
        <v>44566</v>
      </c>
      <c r="AG370">
        <v>15</v>
      </c>
      <c r="BE370">
        <v>1</v>
      </c>
      <c r="BF370">
        <v>15</v>
      </c>
      <c r="BG370">
        <v>15</v>
      </c>
    </row>
    <row r="371" spans="1:59" x14ac:dyDescent="0.3">
      <c r="A371" s="2">
        <v>44570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24</v>
      </c>
      <c r="AA371">
        <v>3</v>
      </c>
      <c r="AB371">
        <v>0.125</v>
      </c>
      <c r="AF371" s="2">
        <v>44570</v>
      </c>
      <c r="AG371">
        <v>3</v>
      </c>
      <c r="BE371">
        <v>1</v>
      </c>
      <c r="BF371">
        <v>3</v>
      </c>
      <c r="BG371">
        <v>3</v>
      </c>
    </row>
    <row r="372" spans="1:59" x14ac:dyDescent="0.3">
      <c r="A372" s="2">
        <v>44571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24</v>
      </c>
      <c r="AA372">
        <v>38</v>
      </c>
      <c r="AB372">
        <v>1.583333333333333</v>
      </c>
      <c r="AF372" s="2">
        <v>44571</v>
      </c>
      <c r="AG372">
        <v>38</v>
      </c>
      <c r="BE372">
        <v>1</v>
      </c>
      <c r="BF372">
        <v>38</v>
      </c>
      <c r="BG372">
        <v>38</v>
      </c>
    </row>
    <row r="373" spans="1:59" x14ac:dyDescent="0.3">
      <c r="A373" s="2">
        <v>44572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7.5</v>
      </c>
      <c r="P373">
        <v>5.5</v>
      </c>
      <c r="Q373">
        <v>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24</v>
      </c>
      <c r="AA373">
        <v>16</v>
      </c>
      <c r="AB373">
        <v>0.66666666666666663</v>
      </c>
      <c r="AF373" s="2">
        <v>44572</v>
      </c>
      <c r="AG373">
        <v>7.5</v>
      </c>
      <c r="AH373">
        <v>5.5</v>
      </c>
      <c r="AI373">
        <v>3</v>
      </c>
      <c r="BE373">
        <v>3</v>
      </c>
      <c r="BF373">
        <v>16</v>
      </c>
      <c r="BG373">
        <v>5.333333333333333</v>
      </c>
    </row>
    <row r="374" spans="1:59" x14ac:dyDescent="0.3">
      <c r="A374" s="2">
        <v>44574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5.5</v>
      </c>
      <c r="R374">
        <v>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24</v>
      </c>
      <c r="AA374">
        <v>10.5</v>
      </c>
      <c r="AB374">
        <v>0.4375</v>
      </c>
      <c r="AF374" s="2">
        <v>44574</v>
      </c>
      <c r="AG374">
        <v>5.5</v>
      </c>
      <c r="AH374">
        <v>5</v>
      </c>
      <c r="BE374">
        <v>2</v>
      </c>
      <c r="BF374">
        <v>10.5</v>
      </c>
      <c r="BG374">
        <v>5.25</v>
      </c>
    </row>
    <row r="375" spans="1:59" x14ac:dyDescent="0.3">
      <c r="A375" s="2">
        <v>44586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3.5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29</v>
      </c>
      <c r="V375">
        <v>3</v>
      </c>
      <c r="W375">
        <v>0</v>
      </c>
      <c r="X375">
        <v>0</v>
      </c>
      <c r="Y375">
        <v>0</v>
      </c>
      <c r="Z375">
        <v>24</v>
      </c>
      <c r="AA375">
        <v>35.5</v>
      </c>
      <c r="AB375">
        <v>1.479166666666667</v>
      </c>
      <c r="AF375" s="2">
        <v>44586</v>
      </c>
      <c r="AG375">
        <v>3.5</v>
      </c>
      <c r="AH375">
        <v>29</v>
      </c>
      <c r="AI375">
        <v>3</v>
      </c>
      <c r="BE375">
        <v>3</v>
      </c>
      <c r="BF375">
        <v>35.5</v>
      </c>
      <c r="BG375">
        <v>11.83333333333333</v>
      </c>
    </row>
    <row r="376" spans="1:59" x14ac:dyDescent="0.3">
      <c r="A376" s="2">
        <v>44591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65</v>
      </c>
      <c r="Q376">
        <v>13.5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24</v>
      </c>
      <c r="AA376">
        <v>78.5</v>
      </c>
      <c r="AB376">
        <v>3.270833333333333</v>
      </c>
      <c r="AF376" s="2">
        <v>44591</v>
      </c>
      <c r="AG376">
        <v>65</v>
      </c>
      <c r="AH376">
        <v>13.5</v>
      </c>
      <c r="BE376">
        <v>2</v>
      </c>
      <c r="BF376">
        <v>78.5</v>
      </c>
      <c r="BG376">
        <v>39.25</v>
      </c>
    </row>
    <row r="377" spans="1:59" x14ac:dyDescent="0.3">
      <c r="A377" s="2">
        <v>44593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31.5</v>
      </c>
      <c r="R377">
        <v>6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24</v>
      </c>
      <c r="AA377">
        <v>38.5</v>
      </c>
      <c r="AB377">
        <v>1.604166666666667</v>
      </c>
      <c r="AF377" s="2">
        <v>44593</v>
      </c>
      <c r="AG377">
        <v>31.5</v>
      </c>
      <c r="AH377">
        <v>6</v>
      </c>
      <c r="AI377">
        <v>1</v>
      </c>
      <c r="BE377">
        <v>3</v>
      </c>
      <c r="BF377">
        <v>38.5</v>
      </c>
      <c r="BG377">
        <v>12.83333333333333</v>
      </c>
    </row>
    <row r="378" spans="1:59" x14ac:dyDescent="0.3">
      <c r="A378" s="2">
        <v>44621</v>
      </c>
      <c r="V378">
        <v>1</v>
      </c>
      <c r="W378">
        <v>5</v>
      </c>
      <c r="X378">
        <v>3.5</v>
      </c>
      <c r="Y378">
        <v>5</v>
      </c>
      <c r="Z378">
        <v>4</v>
      </c>
      <c r="AA378">
        <v>14.5</v>
      </c>
      <c r="AB378">
        <v>3.625</v>
      </c>
      <c r="AF378" s="2">
        <v>44621</v>
      </c>
      <c r="AG378">
        <v>1</v>
      </c>
      <c r="AH378">
        <v>5</v>
      </c>
      <c r="AI378">
        <v>3.5</v>
      </c>
      <c r="AJ378">
        <v>5</v>
      </c>
      <c r="BE378">
        <v>4</v>
      </c>
      <c r="BF378">
        <v>14.5</v>
      </c>
      <c r="BG378">
        <v>3.625</v>
      </c>
    </row>
    <row r="379" spans="1:59" x14ac:dyDescent="0.3">
      <c r="A379" s="2">
        <v>44661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0.5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24</v>
      </c>
      <c r="AA379">
        <v>1.5</v>
      </c>
      <c r="AB379">
        <v>6.25E-2</v>
      </c>
      <c r="AF379" s="2">
        <v>44661</v>
      </c>
      <c r="AG379">
        <v>0.5</v>
      </c>
      <c r="AH379">
        <v>1</v>
      </c>
      <c r="BE379">
        <v>2</v>
      </c>
      <c r="BF379">
        <v>1.5</v>
      </c>
      <c r="BG379">
        <v>0.75</v>
      </c>
    </row>
    <row r="380" spans="1:59" x14ac:dyDescent="0.3">
      <c r="A380" s="2">
        <v>44662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24</v>
      </c>
      <c r="AA380">
        <v>1.5</v>
      </c>
      <c r="AB380">
        <v>6.25E-2</v>
      </c>
      <c r="AF380" s="2">
        <v>44662</v>
      </c>
      <c r="AG380">
        <v>0.5</v>
      </c>
      <c r="AH380">
        <v>1</v>
      </c>
      <c r="BE380">
        <v>2</v>
      </c>
      <c r="BF380">
        <v>1.5</v>
      </c>
      <c r="BG380">
        <v>0.75</v>
      </c>
    </row>
    <row r="381" spans="1:59" x14ac:dyDescent="0.3">
      <c r="A381" s="2">
        <v>44663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0.5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24</v>
      </c>
      <c r="AA381">
        <v>1.5</v>
      </c>
      <c r="AB381">
        <v>6.25E-2</v>
      </c>
      <c r="AF381" s="2">
        <v>44663</v>
      </c>
      <c r="AG381">
        <v>1</v>
      </c>
      <c r="AH381">
        <v>0.5</v>
      </c>
      <c r="BE381">
        <v>2</v>
      </c>
      <c r="BF381">
        <v>1.5</v>
      </c>
      <c r="BG381">
        <v>0.75</v>
      </c>
    </row>
    <row r="382" spans="1:59" x14ac:dyDescent="0.3">
      <c r="A382" s="2">
        <v>44667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8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24</v>
      </c>
      <c r="AA382">
        <v>10.5</v>
      </c>
      <c r="AB382">
        <v>0.4375</v>
      </c>
      <c r="AF382" s="2">
        <v>44667</v>
      </c>
      <c r="AG382">
        <v>0.5</v>
      </c>
      <c r="AH382">
        <v>8</v>
      </c>
      <c r="AI382">
        <v>1</v>
      </c>
      <c r="AJ382">
        <v>1</v>
      </c>
      <c r="BE382">
        <v>4</v>
      </c>
      <c r="BF382">
        <v>10.5</v>
      </c>
      <c r="BG382">
        <v>2.625</v>
      </c>
    </row>
    <row r="383" spans="1:59" x14ac:dyDescent="0.3">
      <c r="A383" s="2">
        <v>44669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0.5</v>
      </c>
      <c r="S383">
        <v>18.5</v>
      </c>
      <c r="T383">
        <v>16</v>
      </c>
      <c r="U383">
        <v>16</v>
      </c>
      <c r="V383">
        <v>97.5</v>
      </c>
      <c r="W383">
        <v>5.5</v>
      </c>
      <c r="X383">
        <v>1.5</v>
      </c>
      <c r="Y383">
        <v>0</v>
      </c>
      <c r="Z383">
        <v>24</v>
      </c>
      <c r="AA383">
        <v>155.5</v>
      </c>
      <c r="AB383">
        <v>6.479166666666667</v>
      </c>
      <c r="AF383" s="2">
        <v>44669</v>
      </c>
      <c r="AG383">
        <v>0.5</v>
      </c>
      <c r="AH383">
        <v>18.5</v>
      </c>
      <c r="AI383">
        <v>16</v>
      </c>
      <c r="AJ383">
        <v>16</v>
      </c>
      <c r="AK383">
        <v>97.5</v>
      </c>
      <c r="AL383">
        <v>5.5</v>
      </c>
      <c r="AM383">
        <v>1.5</v>
      </c>
      <c r="BE383">
        <v>7</v>
      </c>
      <c r="BF383">
        <v>155.5</v>
      </c>
      <c r="BG383">
        <v>22.214285714285719</v>
      </c>
    </row>
    <row r="384" spans="1:59" x14ac:dyDescent="0.3">
      <c r="A384" s="2">
        <v>44670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49.5</v>
      </c>
      <c r="P384">
        <v>106</v>
      </c>
      <c r="Q384">
        <v>6.5</v>
      </c>
      <c r="R384">
        <v>3</v>
      </c>
      <c r="S384">
        <v>0.5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24</v>
      </c>
      <c r="AA384">
        <v>165.5</v>
      </c>
      <c r="AB384">
        <v>6.895833333333333</v>
      </c>
      <c r="AF384" s="2">
        <v>44670</v>
      </c>
      <c r="AG384">
        <v>49.5</v>
      </c>
      <c r="AH384">
        <v>106</v>
      </c>
      <c r="AI384">
        <v>6.5</v>
      </c>
      <c r="AJ384">
        <v>3</v>
      </c>
      <c r="AK384">
        <v>0.5</v>
      </c>
      <c r="BE384">
        <v>5</v>
      </c>
      <c r="BF384">
        <v>165.5</v>
      </c>
      <c r="BG384">
        <v>33.1</v>
      </c>
    </row>
    <row r="385" spans="1:59" x14ac:dyDescent="0.3">
      <c r="A385" s="2">
        <v>44671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9.5</v>
      </c>
      <c r="P385">
        <v>9</v>
      </c>
      <c r="Q385">
        <v>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24</v>
      </c>
      <c r="AA385">
        <v>21.5</v>
      </c>
      <c r="AB385">
        <v>0.89583333333333337</v>
      </c>
      <c r="AF385" s="2">
        <v>44671</v>
      </c>
      <c r="AG385">
        <v>9.5</v>
      </c>
      <c r="AH385">
        <v>9</v>
      </c>
      <c r="AI385">
        <v>3</v>
      </c>
      <c r="BE385">
        <v>3</v>
      </c>
      <c r="BF385">
        <v>21.5</v>
      </c>
      <c r="BG385">
        <v>7.166666666666667</v>
      </c>
    </row>
    <row r="386" spans="1:59" x14ac:dyDescent="0.3">
      <c r="A386" s="2">
        <v>44672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0.5</v>
      </c>
      <c r="I386">
        <v>0</v>
      </c>
      <c r="J386">
        <v>0</v>
      </c>
      <c r="K386">
        <v>0</v>
      </c>
      <c r="L386">
        <v>1.5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24</v>
      </c>
      <c r="AA386">
        <v>2</v>
      </c>
      <c r="AB386">
        <v>8.3333333333333329E-2</v>
      </c>
      <c r="AF386" s="2">
        <v>44672</v>
      </c>
      <c r="AG386">
        <v>0.5</v>
      </c>
      <c r="AH386">
        <v>1.5</v>
      </c>
      <c r="BE386">
        <v>2</v>
      </c>
      <c r="BF386">
        <v>2</v>
      </c>
      <c r="BG386">
        <v>1</v>
      </c>
    </row>
    <row r="387" spans="1:59" x14ac:dyDescent="0.3">
      <c r="A387" s="2">
        <v>44673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2.5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24</v>
      </c>
      <c r="AA387">
        <v>3.5</v>
      </c>
      <c r="AB387">
        <v>0.14583333333333329</v>
      </c>
      <c r="AF387" s="2">
        <v>44673</v>
      </c>
      <c r="AG387">
        <v>2.5</v>
      </c>
      <c r="AH387">
        <v>1</v>
      </c>
      <c r="BE387">
        <v>2</v>
      </c>
      <c r="BF387">
        <v>3.5</v>
      </c>
      <c r="BG387">
        <v>1.75</v>
      </c>
    </row>
    <row r="388" spans="1:59" x14ac:dyDescent="0.3">
      <c r="A388" s="2">
        <v>44674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27.5</v>
      </c>
      <c r="R388">
        <v>6.5</v>
      </c>
      <c r="S388">
        <v>5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24</v>
      </c>
      <c r="AA388">
        <v>40.5</v>
      </c>
      <c r="AB388">
        <v>1.6875</v>
      </c>
      <c r="AF388" s="2">
        <v>44674</v>
      </c>
      <c r="AG388">
        <v>0.5</v>
      </c>
      <c r="AH388">
        <v>27.5</v>
      </c>
      <c r="AI388">
        <v>6.5</v>
      </c>
      <c r="AJ388">
        <v>5</v>
      </c>
      <c r="AK388">
        <v>1</v>
      </c>
      <c r="BE388">
        <v>5</v>
      </c>
      <c r="BF388">
        <v>40.5</v>
      </c>
      <c r="BG388">
        <v>8.1</v>
      </c>
    </row>
    <row r="389" spans="1:59" x14ac:dyDescent="0.3">
      <c r="A389" s="2">
        <v>44676</v>
      </c>
      <c r="B389">
        <v>0</v>
      </c>
      <c r="C389">
        <v>0</v>
      </c>
      <c r="D389">
        <v>0.5</v>
      </c>
      <c r="E389">
        <v>0.5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1</v>
      </c>
      <c r="W389">
        <v>2</v>
      </c>
      <c r="X389">
        <v>1.5</v>
      </c>
      <c r="Y389">
        <v>1</v>
      </c>
      <c r="Z389">
        <v>24</v>
      </c>
      <c r="AA389">
        <v>7.5</v>
      </c>
      <c r="AB389">
        <v>0.3125</v>
      </c>
      <c r="AF389" s="2">
        <v>44676</v>
      </c>
      <c r="AG389">
        <v>0.5</v>
      </c>
      <c r="AH389">
        <v>0.5</v>
      </c>
      <c r="AI389">
        <v>1</v>
      </c>
      <c r="AJ389">
        <v>1</v>
      </c>
      <c r="AK389">
        <v>2</v>
      </c>
      <c r="AL389">
        <v>1.5</v>
      </c>
      <c r="AM389">
        <v>1</v>
      </c>
      <c r="BE389">
        <v>7</v>
      </c>
      <c r="BF389">
        <v>7.5</v>
      </c>
      <c r="BG389">
        <v>1.071428571428571</v>
      </c>
    </row>
    <row r="390" spans="1:59" x14ac:dyDescent="0.3">
      <c r="A390" s="2">
        <v>44678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0.5</v>
      </c>
      <c r="Q390">
        <v>1</v>
      </c>
      <c r="R390">
        <v>1.5</v>
      </c>
      <c r="S390">
        <v>2</v>
      </c>
      <c r="T390">
        <v>1</v>
      </c>
      <c r="U390">
        <v>1</v>
      </c>
      <c r="V390">
        <v>1</v>
      </c>
      <c r="W390">
        <v>20</v>
      </c>
      <c r="X390">
        <v>2.5</v>
      </c>
      <c r="Y390">
        <v>1.5</v>
      </c>
      <c r="Z390">
        <v>24</v>
      </c>
      <c r="AA390">
        <v>32</v>
      </c>
      <c r="AB390">
        <v>1.333333333333333</v>
      </c>
      <c r="AF390" s="2">
        <v>44678</v>
      </c>
      <c r="AG390">
        <v>0.5</v>
      </c>
      <c r="AH390">
        <v>1</v>
      </c>
      <c r="AI390">
        <v>1.5</v>
      </c>
      <c r="AJ390">
        <v>2</v>
      </c>
      <c r="AK390">
        <v>1</v>
      </c>
      <c r="AL390">
        <v>1</v>
      </c>
      <c r="AM390">
        <v>1</v>
      </c>
      <c r="AN390">
        <v>20</v>
      </c>
      <c r="AO390">
        <v>2.5</v>
      </c>
      <c r="AP390">
        <v>1.5</v>
      </c>
      <c r="BE390">
        <v>10</v>
      </c>
      <c r="BF390">
        <v>32</v>
      </c>
      <c r="BG390">
        <v>3.2</v>
      </c>
    </row>
    <row r="391" spans="1:59" x14ac:dyDescent="0.3">
      <c r="A391" s="2">
        <v>44679</v>
      </c>
      <c r="B391">
        <v>0.5</v>
      </c>
      <c r="C391">
        <v>0.5</v>
      </c>
      <c r="D391">
        <v>0</v>
      </c>
      <c r="E391">
        <v>0</v>
      </c>
      <c r="F391">
        <v>0</v>
      </c>
      <c r="G391">
        <v>0.5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24</v>
      </c>
      <c r="AA391">
        <v>1.5</v>
      </c>
      <c r="AB391">
        <v>6.25E-2</v>
      </c>
      <c r="AF391" s="2">
        <v>44679</v>
      </c>
      <c r="AG391">
        <v>0.5</v>
      </c>
      <c r="AH391">
        <v>0.5</v>
      </c>
      <c r="AI391">
        <v>0.5</v>
      </c>
      <c r="BE391">
        <v>3</v>
      </c>
      <c r="BF391">
        <v>1.5</v>
      </c>
      <c r="BG391">
        <v>0.5</v>
      </c>
    </row>
    <row r="392" spans="1:59" x14ac:dyDescent="0.3">
      <c r="A392" s="2">
        <v>44683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14.5</v>
      </c>
      <c r="S392">
        <v>4</v>
      </c>
      <c r="T392">
        <v>4.5</v>
      </c>
      <c r="U392">
        <v>2</v>
      </c>
      <c r="V392">
        <v>1.5</v>
      </c>
      <c r="W392">
        <v>0.5</v>
      </c>
      <c r="X392">
        <v>0</v>
      </c>
      <c r="Y392">
        <v>0</v>
      </c>
      <c r="Z392">
        <v>24</v>
      </c>
      <c r="AA392">
        <v>30</v>
      </c>
      <c r="AB392">
        <v>1.25</v>
      </c>
      <c r="AF392" s="2">
        <v>44683</v>
      </c>
      <c r="AG392">
        <v>3</v>
      </c>
      <c r="AH392">
        <v>14.5</v>
      </c>
      <c r="AI392">
        <v>4</v>
      </c>
      <c r="AJ392">
        <v>4.5</v>
      </c>
      <c r="AK392">
        <v>2</v>
      </c>
      <c r="AL392">
        <v>1.5</v>
      </c>
      <c r="AM392">
        <v>0.5</v>
      </c>
      <c r="BE392">
        <v>7</v>
      </c>
      <c r="BF392">
        <v>30</v>
      </c>
      <c r="BG392">
        <v>4.2857142857142856</v>
      </c>
    </row>
    <row r="393" spans="1:59" x14ac:dyDescent="0.3">
      <c r="A393" s="2">
        <v>44684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22</v>
      </c>
      <c r="AA393">
        <v>1</v>
      </c>
      <c r="AB393">
        <v>4.5454545454545463E-2</v>
      </c>
      <c r="AF393" s="2">
        <v>44684</v>
      </c>
      <c r="AG393">
        <v>1</v>
      </c>
      <c r="BE393">
        <v>1</v>
      </c>
      <c r="BF393">
        <v>1</v>
      </c>
      <c r="BG393">
        <v>1</v>
      </c>
    </row>
    <row r="394" spans="1:59" x14ac:dyDescent="0.3">
      <c r="A394" s="2">
        <v>44685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P394">
        <v>0</v>
      </c>
      <c r="Q394">
        <v>0</v>
      </c>
      <c r="R394">
        <v>0</v>
      </c>
      <c r="S394">
        <v>1</v>
      </c>
      <c r="T394">
        <v>2</v>
      </c>
      <c r="U394">
        <v>2</v>
      </c>
      <c r="V394">
        <v>0.5</v>
      </c>
      <c r="W394">
        <v>0</v>
      </c>
      <c r="X394">
        <v>0</v>
      </c>
      <c r="Y394">
        <v>0</v>
      </c>
      <c r="Z394">
        <v>19</v>
      </c>
      <c r="AA394">
        <v>5.5</v>
      </c>
      <c r="AB394">
        <v>0.28947368421052633</v>
      </c>
      <c r="AF394" s="2">
        <v>44685</v>
      </c>
      <c r="AG394">
        <v>1</v>
      </c>
      <c r="AH394">
        <v>2</v>
      </c>
      <c r="AI394">
        <v>2</v>
      </c>
      <c r="AJ394">
        <v>0.5</v>
      </c>
      <c r="BE394">
        <v>4</v>
      </c>
      <c r="BF394">
        <v>5.5</v>
      </c>
      <c r="BG394">
        <v>1.375</v>
      </c>
    </row>
    <row r="395" spans="1:59" x14ac:dyDescent="0.3">
      <c r="A395" s="2">
        <v>44686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3</v>
      </c>
      <c r="V395">
        <v>0</v>
      </c>
      <c r="W395">
        <v>0</v>
      </c>
      <c r="X395">
        <v>0</v>
      </c>
      <c r="Y395">
        <v>0</v>
      </c>
      <c r="Z395">
        <v>24</v>
      </c>
      <c r="AA395">
        <v>4</v>
      </c>
      <c r="AB395">
        <v>0.16666666666666671</v>
      </c>
      <c r="AF395" s="2">
        <v>44686</v>
      </c>
      <c r="AG395">
        <v>1</v>
      </c>
      <c r="AH395">
        <v>3</v>
      </c>
      <c r="BE395">
        <v>2</v>
      </c>
      <c r="BF395">
        <v>4</v>
      </c>
      <c r="BG395">
        <v>2</v>
      </c>
    </row>
    <row r="396" spans="1:59" x14ac:dyDescent="0.3">
      <c r="A396" s="2">
        <v>44688</v>
      </c>
      <c r="T396">
        <v>7.5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6</v>
      </c>
      <c r="AA396">
        <v>8.5</v>
      </c>
      <c r="AB396">
        <v>1.416666666666667</v>
      </c>
      <c r="AF396" s="2">
        <v>44688</v>
      </c>
      <c r="AG396">
        <v>7.5</v>
      </c>
      <c r="AH396">
        <v>1</v>
      </c>
      <c r="BE396">
        <v>2</v>
      </c>
      <c r="BF396">
        <v>8.5</v>
      </c>
      <c r="BG396">
        <v>4.25</v>
      </c>
    </row>
    <row r="397" spans="1:59" x14ac:dyDescent="0.3">
      <c r="A397" s="2">
        <v>44690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0.5</v>
      </c>
      <c r="T397">
        <v>1.5</v>
      </c>
      <c r="U397">
        <v>0.5</v>
      </c>
      <c r="V397">
        <v>0</v>
      </c>
      <c r="W397">
        <v>0</v>
      </c>
      <c r="X397">
        <v>0</v>
      </c>
      <c r="Y397">
        <v>0</v>
      </c>
      <c r="Z397">
        <v>24</v>
      </c>
      <c r="AA397">
        <v>2.5</v>
      </c>
      <c r="AB397">
        <v>0.1041666666666667</v>
      </c>
      <c r="AF397" s="2">
        <v>44690</v>
      </c>
      <c r="AG397">
        <v>0.5</v>
      </c>
      <c r="AH397">
        <v>1.5</v>
      </c>
      <c r="AI397">
        <v>0.5</v>
      </c>
      <c r="BE397">
        <v>3</v>
      </c>
      <c r="BF397">
        <v>2.5</v>
      </c>
      <c r="BG397">
        <v>0.83333333333333337</v>
      </c>
    </row>
    <row r="398" spans="1:59" x14ac:dyDescent="0.3">
      <c r="A398" s="2">
        <v>44691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0.5</v>
      </c>
      <c r="S398">
        <v>0</v>
      </c>
      <c r="Z398">
        <v>18</v>
      </c>
      <c r="AA398">
        <v>1</v>
      </c>
      <c r="AB398">
        <v>5.5555555555555552E-2</v>
      </c>
      <c r="AF398" s="2">
        <v>44691</v>
      </c>
      <c r="AG398">
        <v>0.5</v>
      </c>
      <c r="AH398">
        <v>0.5</v>
      </c>
      <c r="BE398">
        <v>2</v>
      </c>
      <c r="BF398">
        <v>1</v>
      </c>
      <c r="BG398">
        <v>0.5</v>
      </c>
    </row>
    <row r="399" spans="1:59" x14ac:dyDescent="0.3">
      <c r="A399" s="2">
        <v>44692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20</v>
      </c>
      <c r="AA399">
        <v>1</v>
      </c>
      <c r="AB399">
        <v>0.05</v>
      </c>
      <c r="AF399" s="2">
        <v>44692</v>
      </c>
      <c r="AG399">
        <v>1</v>
      </c>
      <c r="BE399">
        <v>1</v>
      </c>
      <c r="BF399">
        <v>1</v>
      </c>
      <c r="BG399">
        <v>1</v>
      </c>
    </row>
    <row r="400" spans="1:59" x14ac:dyDescent="0.3">
      <c r="A400" s="2">
        <v>44693</v>
      </c>
      <c r="B400">
        <v>0</v>
      </c>
      <c r="C400">
        <v>0</v>
      </c>
      <c r="D400">
        <v>0</v>
      </c>
      <c r="E400">
        <v>3</v>
      </c>
      <c r="F400">
        <v>0.5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24</v>
      </c>
      <c r="AA400">
        <v>13.5</v>
      </c>
      <c r="AB400">
        <v>0.5625</v>
      </c>
      <c r="AF400" s="2">
        <v>44693</v>
      </c>
      <c r="AG400">
        <v>3</v>
      </c>
      <c r="AH400">
        <v>0.5</v>
      </c>
      <c r="AI400">
        <v>10</v>
      </c>
      <c r="BE400">
        <v>3</v>
      </c>
      <c r="BF400">
        <v>13.5</v>
      </c>
      <c r="BG400">
        <v>4.5</v>
      </c>
    </row>
    <row r="401" spans="1:59" x14ac:dyDescent="0.3">
      <c r="A401" s="2">
        <v>44694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24</v>
      </c>
      <c r="AA401">
        <v>1</v>
      </c>
      <c r="AB401">
        <v>4.1666666666666657E-2</v>
      </c>
      <c r="AF401" s="2">
        <v>44694</v>
      </c>
      <c r="AG401">
        <v>1</v>
      </c>
      <c r="BE401">
        <v>1</v>
      </c>
      <c r="BF401">
        <v>1</v>
      </c>
      <c r="BG401">
        <v>1</v>
      </c>
    </row>
    <row r="402" spans="1:59" x14ac:dyDescent="0.3">
      <c r="A402" s="2">
        <v>44696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44.5</v>
      </c>
      <c r="O402">
        <v>6.5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1.5</v>
      </c>
      <c r="V402">
        <v>1.5</v>
      </c>
      <c r="W402">
        <v>0</v>
      </c>
      <c r="X402">
        <v>0</v>
      </c>
      <c r="Y402">
        <v>0</v>
      </c>
      <c r="Z402">
        <v>24</v>
      </c>
      <c r="AA402">
        <v>54</v>
      </c>
      <c r="AB402">
        <v>2.25</v>
      </c>
      <c r="AF402" s="2">
        <v>44696</v>
      </c>
      <c r="AG402">
        <v>44.5</v>
      </c>
      <c r="AH402">
        <v>6.5</v>
      </c>
      <c r="AI402">
        <v>1.5</v>
      </c>
      <c r="AJ402">
        <v>1.5</v>
      </c>
      <c r="BE402">
        <v>4</v>
      </c>
      <c r="BF402">
        <v>54</v>
      </c>
      <c r="BG402">
        <v>13.5</v>
      </c>
    </row>
    <row r="403" spans="1:59" x14ac:dyDescent="0.3">
      <c r="A403" s="2">
        <v>44697</v>
      </c>
      <c r="B403">
        <v>0</v>
      </c>
      <c r="C403">
        <v>0</v>
      </c>
      <c r="D403">
        <v>0</v>
      </c>
      <c r="E403">
        <v>0</v>
      </c>
      <c r="F403">
        <v>0.5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8</v>
      </c>
      <c r="R403">
        <v>40.5</v>
      </c>
      <c r="S403">
        <v>11.5</v>
      </c>
      <c r="T403">
        <v>3</v>
      </c>
      <c r="U403">
        <v>3.5</v>
      </c>
      <c r="V403">
        <v>0.5</v>
      </c>
      <c r="W403">
        <v>0</v>
      </c>
      <c r="X403">
        <v>0</v>
      </c>
      <c r="Y403">
        <v>0</v>
      </c>
      <c r="Z403">
        <v>24</v>
      </c>
      <c r="AA403">
        <v>67.5</v>
      </c>
      <c r="AB403">
        <v>2.8125</v>
      </c>
      <c r="AF403" s="2">
        <v>44697</v>
      </c>
      <c r="AG403">
        <v>0.5</v>
      </c>
      <c r="AH403">
        <v>8</v>
      </c>
      <c r="AI403">
        <v>40.5</v>
      </c>
      <c r="AJ403">
        <v>11.5</v>
      </c>
      <c r="AK403">
        <v>3</v>
      </c>
      <c r="AL403">
        <v>3.5</v>
      </c>
      <c r="AM403">
        <v>0.5</v>
      </c>
      <c r="BE403">
        <v>7</v>
      </c>
      <c r="BF403">
        <v>67.5</v>
      </c>
      <c r="BG403">
        <v>9.6428571428571423</v>
      </c>
    </row>
    <row r="404" spans="1:59" x14ac:dyDescent="0.3">
      <c r="A404" s="2">
        <v>44699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0.5</v>
      </c>
      <c r="V404">
        <v>1.5</v>
      </c>
      <c r="W404">
        <v>0.5</v>
      </c>
      <c r="X404">
        <v>0</v>
      </c>
      <c r="Y404">
        <v>0</v>
      </c>
      <c r="Z404">
        <v>24</v>
      </c>
      <c r="AA404">
        <v>2.5</v>
      </c>
      <c r="AB404">
        <v>0.1041666666666667</v>
      </c>
      <c r="AF404" s="2">
        <v>44699</v>
      </c>
      <c r="AG404">
        <v>0.5</v>
      </c>
      <c r="AH404">
        <v>1.5</v>
      </c>
      <c r="AI404">
        <v>0.5</v>
      </c>
      <c r="BE404">
        <v>3</v>
      </c>
      <c r="BF404">
        <v>2.5</v>
      </c>
      <c r="BG404">
        <v>0.83333333333333337</v>
      </c>
    </row>
    <row r="405" spans="1:59" x14ac:dyDescent="0.3">
      <c r="A405" s="2">
        <v>44700</v>
      </c>
      <c r="B405">
        <v>0</v>
      </c>
      <c r="C405">
        <v>0</v>
      </c>
      <c r="D405">
        <v>0</v>
      </c>
      <c r="E405">
        <v>0</v>
      </c>
      <c r="F405">
        <v>0</v>
      </c>
      <c r="H405">
        <v>0</v>
      </c>
      <c r="J405">
        <v>0.5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1.5</v>
      </c>
      <c r="S405">
        <v>1</v>
      </c>
      <c r="Z405">
        <v>16</v>
      </c>
      <c r="AA405">
        <v>3</v>
      </c>
      <c r="AB405">
        <v>0.1875</v>
      </c>
      <c r="AF405" s="2">
        <v>44700</v>
      </c>
      <c r="AG405">
        <v>0.5</v>
      </c>
      <c r="AH405">
        <v>1.5</v>
      </c>
      <c r="AI405">
        <v>1</v>
      </c>
      <c r="BE405">
        <v>3</v>
      </c>
      <c r="BF405">
        <v>3</v>
      </c>
      <c r="BG405">
        <v>1</v>
      </c>
    </row>
    <row r="406" spans="1:59" x14ac:dyDescent="0.3">
      <c r="A406" s="2">
        <v>44701</v>
      </c>
      <c r="K406">
        <v>12</v>
      </c>
      <c r="L406">
        <v>0</v>
      </c>
      <c r="M406">
        <v>0</v>
      </c>
      <c r="N406">
        <v>0</v>
      </c>
      <c r="O406">
        <v>0</v>
      </c>
      <c r="P406">
        <v>8</v>
      </c>
      <c r="Q406">
        <v>0.5</v>
      </c>
      <c r="R406">
        <v>3</v>
      </c>
      <c r="Z406">
        <v>8</v>
      </c>
      <c r="AA406">
        <v>23.5</v>
      </c>
      <c r="AB406">
        <v>2.9375</v>
      </c>
      <c r="AF406" s="2">
        <v>44701</v>
      </c>
      <c r="AG406">
        <v>12</v>
      </c>
      <c r="AH406">
        <v>8</v>
      </c>
      <c r="AI406">
        <v>0.5</v>
      </c>
      <c r="AJ406">
        <v>3</v>
      </c>
      <c r="BE406">
        <v>4</v>
      </c>
      <c r="BF406">
        <v>23.5</v>
      </c>
      <c r="BG406">
        <v>5.875</v>
      </c>
    </row>
    <row r="407" spans="1:59" x14ac:dyDescent="0.3">
      <c r="A407" s="2">
        <v>44702</v>
      </c>
      <c r="P407">
        <v>30.5</v>
      </c>
      <c r="Q407">
        <v>0</v>
      </c>
      <c r="R407">
        <v>0</v>
      </c>
      <c r="S407">
        <v>1.5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10</v>
      </c>
      <c r="AA407">
        <v>32</v>
      </c>
      <c r="AB407">
        <v>3.2</v>
      </c>
      <c r="AF407" s="2">
        <v>44702</v>
      </c>
      <c r="AG407">
        <v>30.5</v>
      </c>
      <c r="AH407">
        <v>1.5</v>
      </c>
      <c r="BE407">
        <v>2</v>
      </c>
      <c r="BF407">
        <v>32</v>
      </c>
      <c r="BG407">
        <v>16</v>
      </c>
    </row>
    <row r="408" spans="1:59" x14ac:dyDescent="0.3">
      <c r="A408" s="2">
        <v>44709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2.5</v>
      </c>
      <c r="I408">
        <v>0.5</v>
      </c>
      <c r="J408">
        <v>0</v>
      </c>
      <c r="K408">
        <v>0.5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24</v>
      </c>
      <c r="AA408">
        <v>3.5</v>
      </c>
      <c r="AB408">
        <v>0.14583333333333329</v>
      </c>
      <c r="AF408" s="2">
        <v>44709</v>
      </c>
      <c r="AG408">
        <v>2.5</v>
      </c>
      <c r="AH408">
        <v>0.5</v>
      </c>
      <c r="AI408">
        <v>0.5</v>
      </c>
      <c r="BE408">
        <v>3</v>
      </c>
      <c r="BF408">
        <v>3.5</v>
      </c>
      <c r="BG408">
        <v>1.166666666666667</v>
      </c>
    </row>
    <row r="409" spans="1:59" x14ac:dyDescent="0.3">
      <c r="A409" s="2">
        <v>44710</v>
      </c>
      <c r="B409">
        <v>10</v>
      </c>
      <c r="C409">
        <v>3.5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24</v>
      </c>
      <c r="AA409">
        <v>13.5</v>
      </c>
      <c r="AB409">
        <v>0.5625</v>
      </c>
      <c r="AF409" s="2">
        <v>44710</v>
      </c>
      <c r="AG409">
        <v>10</v>
      </c>
      <c r="AH409">
        <v>3.5</v>
      </c>
      <c r="BE409">
        <v>2</v>
      </c>
      <c r="BF409">
        <v>13.5</v>
      </c>
      <c r="BG409">
        <v>6.75</v>
      </c>
    </row>
    <row r="410" spans="1:59" x14ac:dyDescent="0.3">
      <c r="A410" s="2">
        <v>44711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1.5</v>
      </c>
      <c r="P410">
        <v>0</v>
      </c>
      <c r="Q410">
        <v>0</v>
      </c>
      <c r="R410">
        <v>0</v>
      </c>
      <c r="S410">
        <v>0</v>
      </c>
      <c r="T410">
        <v>0</v>
      </c>
      <c r="V410">
        <v>0</v>
      </c>
      <c r="W410">
        <v>0</v>
      </c>
      <c r="X410">
        <v>0</v>
      </c>
      <c r="Y410">
        <v>0</v>
      </c>
      <c r="Z410">
        <v>23</v>
      </c>
      <c r="AA410">
        <v>2</v>
      </c>
      <c r="AB410">
        <v>8.6956521739130432E-2</v>
      </c>
      <c r="AF410" s="2">
        <v>44711</v>
      </c>
      <c r="AG410">
        <v>0.5</v>
      </c>
      <c r="AH410">
        <v>1.5</v>
      </c>
      <c r="BE410">
        <v>2</v>
      </c>
      <c r="BF410">
        <v>2</v>
      </c>
      <c r="BG410">
        <v>1</v>
      </c>
    </row>
    <row r="411" spans="1:59" x14ac:dyDescent="0.3">
      <c r="A411" s="2">
        <v>44712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24</v>
      </c>
      <c r="AA411">
        <v>1.5</v>
      </c>
      <c r="AB411">
        <v>6.25E-2</v>
      </c>
      <c r="AF411" s="2">
        <v>44712</v>
      </c>
      <c r="AG411">
        <v>0.5</v>
      </c>
      <c r="AH411">
        <v>1</v>
      </c>
      <c r="BE411">
        <v>2</v>
      </c>
      <c r="BF411">
        <v>1.5</v>
      </c>
      <c r="BG411">
        <v>0.75</v>
      </c>
    </row>
    <row r="412" spans="1:59" x14ac:dyDescent="0.3">
      <c r="A412" s="2">
        <v>44714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1.5</v>
      </c>
      <c r="S412">
        <v>3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24</v>
      </c>
      <c r="AA412">
        <v>7</v>
      </c>
      <c r="AB412">
        <v>0.29166666666666669</v>
      </c>
      <c r="AF412" s="2">
        <v>44714</v>
      </c>
      <c r="AG412">
        <v>0.5</v>
      </c>
      <c r="AH412">
        <v>1</v>
      </c>
      <c r="AI412">
        <v>1.5</v>
      </c>
      <c r="AJ412">
        <v>3</v>
      </c>
      <c r="AK412">
        <v>1</v>
      </c>
      <c r="BE412">
        <v>5</v>
      </c>
      <c r="BF412">
        <v>7</v>
      </c>
      <c r="BG412">
        <v>1.4</v>
      </c>
    </row>
    <row r="413" spans="1:59" x14ac:dyDescent="0.3">
      <c r="A413" s="2">
        <v>44716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</v>
      </c>
      <c r="T413">
        <v>26</v>
      </c>
      <c r="U413">
        <v>0.5</v>
      </c>
      <c r="V413">
        <v>0</v>
      </c>
      <c r="W413">
        <v>0</v>
      </c>
      <c r="X413">
        <v>0</v>
      </c>
      <c r="Y413">
        <v>0</v>
      </c>
      <c r="Z413">
        <v>24</v>
      </c>
      <c r="AA413">
        <v>30.5</v>
      </c>
      <c r="AB413">
        <v>1.270833333333333</v>
      </c>
      <c r="AF413" s="2">
        <v>44716</v>
      </c>
      <c r="AG413">
        <v>4</v>
      </c>
      <c r="AH413">
        <v>26</v>
      </c>
      <c r="AI413">
        <v>0.5</v>
      </c>
      <c r="BE413">
        <v>3</v>
      </c>
      <c r="BF413">
        <v>30.5</v>
      </c>
      <c r="BG413">
        <v>10.16666666666667</v>
      </c>
    </row>
    <row r="414" spans="1:59" x14ac:dyDescent="0.3">
      <c r="A414" s="2">
        <v>44717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0.5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1.5</v>
      </c>
      <c r="U414">
        <v>0.5</v>
      </c>
      <c r="V414">
        <v>0</v>
      </c>
      <c r="W414">
        <v>0</v>
      </c>
      <c r="X414">
        <v>0</v>
      </c>
      <c r="Y414">
        <v>0</v>
      </c>
      <c r="Z414">
        <v>24</v>
      </c>
      <c r="AA414">
        <v>3.5</v>
      </c>
      <c r="AB414">
        <v>0.14583333333333329</v>
      </c>
      <c r="AF414" s="2">
        <v>44717</v>
      </c>
      <c r="AG414">
        <v>0.5</v>
      </c>
      <c r="AH414">
        <v>1</v>
      </c>
      <c r="AI414">
        <v>1.5</v>
      </c>
      <c r="AJ414">
        <v>0.5</v>
      </c>
      <c r="BE414">
        <v>4</v>
      </c>
      <c r="BF414">
        <v>3.5</v>
      </c>
      <c r="BG414">
        <v>0.875</v>
      </c>
    </row>
    <row r="415" spans="1:59" x14ac:dyDescent="0.3">
      <c r="A415" s="2">
        <v>44718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35.5</v>
      </c>
      <c r="W415">
        <v>0</v>
      </c>
      <c r="X415">
        <v>0</v>
      </c>
      <c r="Y415">
        <v>0</v>
      </c>
      <c r="Z415">
        <v>24</v>
      </c>
      <c r="AA415">
        <v>36</v>
      </c>
      <c r="AB415">
        <v>1.5</v>
      </c>
      <c r="AF415" s="2">
        <v>44718</v>
      </c>
      <c r="AG415">
        <v>0.5</v>
      </c>
      <c r="AH415">
        <v>35.5</v>
      </c>
      <c r="BE415">
        <v>2</v>
      </c>
      <c r="BF415">
        <v>36</v>
      </c>
      <c r="BG415">
        <v>18</v>
      </c>
    </row>
    <row r="416" spans="1:59" x14ac:dyDescent="0.3">
      <c r="A416" s="2">
        <v>44721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0.5</v>
      </c>
      <c r="I416">
        <v>0</v>
      </c>
      <c r="J416">
        <v>0</v>
      </c>
      <c r="K416">
        <v>0</v>
      </c>
      <c r="L416">
        <v>0</v>
      </c>
      <c r="M416">
        <v>0.5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24</v>
      </c>
      <c r="AA416">
        <v>1</v>
      </c>
      <c r="AB416">
        <v>4.1666666666666657E-2</v>
      </c>
      <c r="AF416" s="2">
        <v>44721</v>
      </c>
      <c r="AG416">
        <v>0.5</v>
      </c>
      <c r="AH416">
        <v>0.5</v>
      </c>
      <c r="BE416">
        <v>2</v>
      </c>
      <c r="BF416">
        <v>1</v>
      </c>
      <c r="BG416">
        <v>0.5</v>
      </c>
    </row>
    <row r="417" spans="1:59" x14ac:dyDescent="0.3">
      <c r="A417" s="2">
        <v>44723</v>
      </c>
      <c r="B417">
        <v>0.5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44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3.5</v>
      </c>
      <c r="S417">
        <v>6.5</v>
      </c>
      <c r="T417">
        <v>0</v>
      </c>
      <c r="U417">
        <v>0</v>
      </c>
      <c r="V417">
        <v>0.5</v>
      </c>
      <c r="W417">
        <v>0</v>
      </c>
      <c r="X417">
        <v>0</v>
      </c>
      <c r="Y417">
        <v>0</v>
      </c>
      <c r="Z417">
        <v>24</v>
      </c>
      <c r="AA417">
        <v>55</v>
      </c>
      <c r="AB417">
        <v>2.291666666666667</v>
      </c>
      <c r="AF417" s="2">
        <v>44723</v>
      </c>
      <c r="AG417">
        <v>0.5</v>
      </c>
      <c r="AH417">
        <v>44</v>
      </c>
      <c r="AI417">
        <v>3.5</v>
      </c>
      <c r="AJ417">
        <v>6.5</v>
      </c>
      <c r="AK417">
        <v>0.5</v>
      </c>
      <c r="BE417">
        <v>5</v>
      </c>
      <c r="BF417">
        <v>55</v>
      </c>
      <c r="BG417">
        <v>11</v>
      </c>
    </row>
    <row r="418" spans="1:59" x14ac:dyDescent="0.3">
      <c r="A418" s="2">
        <v>44724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86</v>
      </c>
      <c r="Q418">
        <v>41</v>
      </c>
      <c r="R418">
        <v>4.5</v>
      </c>
      <c r="S418">
        <v>0</v>
      </c>
      <c r="T418">
        <v>0</v>
      </c>
      <c r="U418">
        <v>0</v>
      </c>
      <c r="V418">
        <v>2</v>
      </c>
      <c r="W418">
        <v>1.5</v>
      </c>
      <c r="X418">
        <v>0</v>
      </c>
      <c r="Y418">
        <v>0</v>
      </c>
      <c r="Z418">
        <v>24</v>
      </c>
      <c r="AA418">
        <v>135</v>
      </c>
      <c r="AB418">
        <v>5.625</v>
      </c>
      <c r="AF418" s="2">
        <v>44724</v>
      </c>
      <c r="AG418">
        <v>86</v>
      </c>
      <c r="AH418">
        <v>41</v>
      </c>
      <c r="AI418">
        <v>4.5</v>
      </c>
      <c r="AJ418">
        <v>2</v>
      </c>
      <c r="AK418">
        <v>1.5</v>
      </c>
      <c r="BE418">
        <v>5</v>
      </c>
      <c r="BF418">
        <v>135</v>
      </c>
      <c r="BG418">
        <v>27</v>
      </c>
    </row>
    <row r="419" spans="1:59" x14ac:dyDescent="0.3">
      <c r="A419" s="2">
        <v>44725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24</v>
      </c>
      <c r="AA419">
        <v>3</v>
      </c>
      <c r="AB419">
        <v>0.125</v>
      </c>
      <c r="AF419" s="2">
        <v>44725</v>
      </c>
      <c r="AG419">
        <v>3</v>
      </c>
      <c r="BE419">
        <v>1</v>
      </c>
      <c r="BF419">
        <v>3</v>
      </c>
      <c r="BG419">
        <v>3</v>
      </c>
    </row>
    <row r="420" spans="1:59" x14ac:dyDescent="0.3">
      <c r="A420" s="2">
        <v>44726</v>
      </c>
      <c r="B420">
        <v>0</v>
      </c>
      <c r="C420">
        <v>0</v>
      </c>
      <c r="D420">
        <v>0</v>
      </c>
      <c r="E420">
        <v>0.5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</v>
      </c>
      <c r="N420">
        <v>27</v>
      </c>
      <c r="O420">
        <v>0</v>
      </c>
      <c r="P420">
        <v>0</v>
      </c>
      <c r="Q420">
        <v>1.5</v>
      </c>
      <c r="R420">
        <v>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24</v>
      </c>
      <c r="AA420">
        <v>36</v>
      </c>
      <c r="AB420">
        <v>1.5</v>
      </c>
      <c r="AF420" s="2">
        <v>44726</v>
      </c>
      <c r="AG420">
        <v>0.5</v>
      </c>
      <c r="AH420">
        <v>2</v>
      </c>
      <c r="AI420">
        <v>27</v>
      </c>
      <c r="AJ420">
        <v>1.5</v>
      </c>
      <c r="AK420">
        <v>5</v>
      </c>
      <c r="BE420">
        <v>5</v>
      </c>
      <c r="BF420">
        <v>36</v>
      </c>
      <c r="BG420">
        <v>7.2</v>
      </c>
    </row>
    <row r="421" spans="1:59" x14ac:dyDescent="0.3">
      <c r="A421" s="2">
        <v>44727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24</v>
      </c>
      <c r="AA421">
        <v>5</v>
      </c>
      <c r="AB421">
        <v>0.20833333333333329</v>
      </c>
      <c r="AF421" s="2">
        <v>44727</v>
      </c>
      <c r="AG421">
        <v>1</v>
      </c>
      <c r="AH421">
        <v>4</v>
      </c>
      <c r="BE421">
        <v>2</v>
      </c>
      <c r="BF421">
        <v>5</v>
      </c>
      <c r="BG421">
        <v>2.5</v>
      </c>
    </row>
    <row r="422" spans="1:59" x14ac:dyDescent="0.3">
      <c r="A422" s="2">
        <v>44729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4.5</v>
      </c>
      <c r="O422">
        <v>1</v>
      </c>
      <c r="P422">
        <v>15</v>
      </c>
      <c r="Q422">
        <v>6.5</v>
      </c>
      <c r="R422">
        <v>8.5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24</v>
      </c>
      <c r="AA422">
        <v>36.5</v>
      </c>
      <c r="AB422">
        <v>1.520833333333333</v>
      </c>
      <c r="AF422" s="2">
        <v>44729</v>
      </c>
      <c r="AG422">
        <v>4.5</v>
      </c>
      <c r="AH422">
        <v>1</v>
      </c>
      <c r="AI422">
        <v>15</v>
      </c>
      <c r="AJ422">
        <v>6.5</v>
      </c>
      <c r="AK422">
        <v>8.5</v>
      </c>
      <c r="AL422">
        <v>1</v>
      </c>
      <c r="BE422">
        <v>6</v>
      </c>
      <c r="BF422">
        <v>36.5</v>
      </c>
      <c r="BG422">
        <v>6.083333333333333</v>
      </c>
    </row>
    <row r="423" spans="1:59" x14ac:dyDescent="0.3">
      <c r="A423" s="2">
        <v>44730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0.5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2.5</v>
      </c>
      <c r="R423">
        <v>12.5</v>
      </c>
      <c r="S423">
        <v>2.5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24</v>
      </c>
      <c r="AA423">
        <v>18</v>
      </c>
      <c r="AB423">
        <v>0.75</v>
      </c>
      <c r="AF423" s="2">
        <v>44730</v>
      </c>
      <c r="AG423">
        <v>0.5</v>
      </c>
      <c r="AH423">
        <v>2.5</v>
      </c>
      <c r="AI423">
        <v>12.5</v>
      </c>
      <c r="AJ423">
        <v>2.5</v>
      </c>
      <c r="BE423">
        <v>4</v>
      </c>
      <c r="BF423">
        <v>18</v>
      </c>
      <c r="BG423">
        <v>4.5</v>
      </c>
    </row>
    <row r="424" spans="1:59" x14ac:dyDescent="0.3">
      <c r="A424" s="2">
        <v>44731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24</v>
      </c>
      <c r="AA424">
        <v>1</v>
      </c>
      <c r="AB424">
        <v>4.1666666666666657E-2</v>
      </c>
      <c r="AF424" s="2">
        <v>44731</v>
      </c>
      <c r="AG424">
        <v>1</v>
      </c>
      <c r="BE424">
        <v>1</v>
      </c>
      <c r="BF424">
        <v>1</v>
      </c>
      <c r="BG424">
        <v>1</v>
      </c>
    </row>
    <row r="425" spans="1:59" x14ac:dyDescent="0.3">
      <c r="A425" s="2">
        <v>44732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10</v>
      </c>
      <c r="Q425">
        <v>2</v>
      </c>
      <c r="R425">
        <v>0</v>
      </c>
      <c r="S425">
        <v>0</v>
      </c>
      <c r="T425">
        <v>0.5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24</v>
      </c>
      <c r="AA425">
        <v>12.5</v>
      </c>
      <c r="AB425">
        <v>0.52083333333333337</v>
      </c>
      <c r="AF425" s="2">
        <v>44732</v>
      </c>
      <c r="AG425">
        <v>10</v>
      </c>
      <c r="AH425">
        <v>2</v>
      </c>
      <c r="AI425">
        <v>0.5</v>
      </c>
      <c r="BE425">
        <v>3</v>
      </c>
      <c r="BF425">
        <v>12.5</v>
      </c>
      <c r="BG425">
        <v>4.166666666666667</v>
      </c>
    </row>
    <row r="426" spans="1:59" x14ac:dyDescent="0.3">
      <c r="A426" s="2">
        <v>44735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1.5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24</v>
      </c>
      <c r="AA426">
        <v>1.5</v>
      </c>
      <c r="AB426">
        <v>6.25E-2</v>
      </c>
      <c r="AF426" s="2">
        <v>44735</v>
      </c>
      <c r="AG426">
        <v>1.5</v>
      </c>
      <c r="BE426">
        <v>1</v>
      </c>
      <c r="BF426">
        <v>1.5</v>
      </c>
      <c r="BG426">
        <v>1.5</v>
      </c>
    </row>
    <row r="427" spans="1:59" x14ac:dyDescent="0.3">
      <c r="A427" s="2">
        <v>44736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0.5</v>
      </c>
      <c r="J427">
        <v>0</v>
      </c>
      <c r="K427">
        <v>0</v>
      </c>
      <c r="L427">
        <v>0</v>
      </c>
      <c r="M427">
        <v>0</v>
      </c>
      <c r="N427">
        <v>5</v>
      </c>
      <c r="O427">
        <v>1.5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24</v>
      </c>
      <c r="AA427">
        <v>7</v>
      </c>
      <c r="AB427">
        <v>0.29166666666666669</v>
      </c>
      <c r="AF427" s="2">
        <v>44736</v>
      </c>
      <c r="AG427">
        <v>0.5</v>
      </c>
      <c r="AH427">
        <v>5</v>
      </c>
      <c r="AI427">
        <v>1.5</v>
      </c>
      <c r="BE427">
        <v>3</v>
      </c>
      <c r="BF427">
        <v>7</v>
      </c>
      <c r="BG427">
        <v>2.333333333333333</v>
      </c>
    </row>
    <row r="428" spans="1:59" x14ac:dyDescent="0.3">
      <c r="A428" s="2">
        <v>44737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8.5</v>
      </c>
      <c r="R428">
        <v>0.5</v>
      </c>
      <c r="S428">
        <v>0</v>
      </c>
      <c r="T428">
        <v>0</v>
      </c>
      <c r="U428">
        <v>0.5</v>
      </c>
      <c r="V428">
        <v>1</v>
      </c>
      <c r="W428">
        <v>0</v>
      </c>
      <c r="X428">
        <v>0</v>
      </c>
      <c r="Y428">
        <v>0</v>
      </c>
      <c r="Z428">
        <v>24</v>
      </c>
      <c r="AA428">
        <v>10.5</v>
      </c>
      <c r="AB428">
        <v>0.4375</v>
      </c>
      <c r="AF428" s="2">
        <v>44737</v>
      </c>
      <c r="AG428">
        <v>8.5</v>
      </c>
      <c r="AH428">
        <v>0.5</v>
      </c>
      <c r="AI428">
        <v>0.5</v>
      </c>
      <c r="AJ428">
        <v>1</v>
      </c>
      <c r="BE428">
        <v>4</v>
      </c>
      <c r="BF428">
        <v>10.5</v>
      </c>
      <c r="BG428">
        <v>2.625</v>
      </c>
    </row>
    <row r="429" spans="1:59" x14ac:dyDescent="0.3">
      <c r="A429" s="2">
        <v>44738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0.5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24</v>
      </c>
      <c r="AA429">
        <v>1.5</v>
      </c>
      <c r="AB429">
        <v>6.25E-2</v>
      </c>
      <c r="AF429" s="2">
        <v>44738</v>
      </c>
      <c r="AG429">
        <v>1</v>
      </c>
      <c r="AH429">
        <v>0.5</v>
      </c>
      <c r="BE429">
        <v>2</v>
      </c>
      <c r="BF429">
        <v>1.5</v>
      </c>
      <c r="BG429">
        <v>0.75</v>
      </c>
    </row>
    <row r="430" spans="1:59" x14ac:dyDescent="0.3">
      <c r="A430" s="2">
        <v>44739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28.5</v>
      </c>
      <c r="S430">
        <v>20.5</v>
      </c>
      <c r="T430">
        <v>9.5</v>
      </c>
      <c r="U430">
        <v>0.5</v>
      </c>
      <c r="V430">
        <v>0</v>
      </c>
      <c r="W430">
        <v>0</v>
      </c>
      <c r="X430">
        <v>0</v>
      </c>
      <c r="Y430">
        <v>0</v>
      </c>
      <c r="Z430">
        <v>24</v>
      </c>
      <c r="AA430">
        <v>59</v>
      </c>
      <c r="AB430">
        <v>2.458333333333333</v>
      </c>
      <c r="AF430" s="2">
        <v>44739</v>
      </c>
      <c r="AG430">
        <v>28.5</v>
      </c>
      <c r="AH430">
        <v>20.5</v>
      </c>
      <c r="AI430">
        <v>9.5</v>
      </c>
      <c r="AJ430">
        <v>0.5</v>
      </c>
      <c r="BE430">
        <v>4</v>
      </c>
      <c r="BF430">
        <v>59</v>
      </c>
      <c r="BG430">
        <v>14.75</v>
      </c>
    </row>
    <row r="431" spans="1:59" x14ac:dyDescent="0.3">
      <c r="A431" s="2">
        <v>44744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3.5</v>
      </c>
      <c r="W431">
        <v>0.5</v>
      </c>
      <c r="X431">
        <v>0.5</v>
      </c>
      <c r="Y431">
        <v>0</v>
      </c>
      <c r="Z431">
        <v>24</v>
      </c>
      <c r="AA431">
        <v>4.5</v>
      </c>
      <c r="AB431">
        <v>0.1875</v>
      </c>
      <c r="AF431" s="2">
        <v>44744</v>
      </c>
      <c r="AG431">
        <v>3.5</v>
      </c>
      <c r="AH431">
        <v>0.5</v>
      </c>
      <c r="AI431">
        <v>0.5</v>
      </c>
      <c r="BE431">
        <v>3</v>
      </c>
      <c r="BF431">
        <v>4.5</v>
      </c>
      <c r="BG431">
        <v>1.5</v>
      </c>
    </row>
    <row r="432" spans="1:59" x14ac:dyDescent="0.3">
      <c r="A432" s="2">
        <v>44745</v>
      </c>
      <c r="B432">
        <v>0</v>
      </c>
      <c r="C432">
        <v>0</v>
      </c>
      <c r="D432">
        <v>0.5</v>
      </c>
      <c r="E432">
        <v>0</v>
      </c>
      <c r="F432">
        <v>0</v>
      </c>
      <c r="G432">
        <v>0</v>
      </c>
      <c r="H432">
        <v>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24</v>
      </c>
      <c r="AA432">
        <v>2.5</v>
      </c>
      <c r="AB432">
        <v>0.1041666666666667</v>
      </c>
      <c r="AF432" s="2">
        <v>44745</v>
      </c>
      <c r="AG432">
        <v>0.5</v>
      </c>
      <c r="AH432">
        <v>2</v>
      </c>
      <c r="BE432">
        <v>2</v>
      </c>
      <c r="BF432">
        <v>2.5</v>
      </c>
      <c r="BG432">
        <v>1.25</v>
      </c>
    </row>
    <row r="433" spans="1:59" x14ac:dyDescent="0.3">
      <c r="A433" s="2">
        <v>44749</v>
      </c>
      <c r="B433">
        <v>0</v>
      </c>
      <c r="C433">
        <v>0</v>
      </c>
      <c r="D433">
        <v>0.5</v>
      </c>
      <c r="E433">
        <v>0</v>
      </c>
      <c r="F433">
        <v>0</v>
      </c>
      <c r="G433">
        <v>0</v>
      </c>
      <c r="H433">
        <v>0</v>
      </c>
      <c r="I433">
        <v>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24</v>
      </c>
      <c r="AA433">
        <v>3.5</v>
      </c>
      <c r="AB433">
        <v>0.14583333333333329</v>
      </c>
      <c r="AF433" s="2">
        <v>44749</v>
      </c>
      <c r="AG433">
        <v>0.5</v>
      </c>
      <c r="AH433">
        <v>3</v>
      </c>
      <c r="BE433">
        <v>2</v>
      </c>
      <c r="BF433">
        <v>3.5</v>
      </c>
      <c r="BG433">
        <v>1.75</v>
      </c>
    </row>
    <row r="434" spans="1:59" x14ac:dyDescent="0.3">
      <c r="A434" s="2">
        <v>44754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24</v>
      </c>
      <c r="AA434">
        <v>1</v>
      </c>
      <c r="AB434">
        <v>4.1666666666666657E-2</v>
      </c>
      <c r="AF434" s="2">
        <v>44754</v>
      </c>
      <c r="AG434">
        <v>1</v>
      </c>
      <c r="BE434">
        <v>1</v>
      </c>
      <c r="BF434">
        <v>1</v>
      </c>
      <c r="BG434">
        <v>1</v>
      </c>
    </row>
    <row r="435" spans="1:59" x14ac:dyDescent="0.3">
      <c r="A435" s="2">
        <v>44755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1.5</v>
      </c>
      <c r="Q435">
        <v>0</v>
      </c>
      <c r="R435">
        <v>0</v>
      </c>
      <c r="S435">
        <v>0</v>
      </c>
      <c r="T435">
        <v>0.5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24</v>
      </c>
      <c r="AA435">
        <v>5</v>
      </c>
      <c r="AB435">
        <v>0.20833333333333329</v>
      </c>
      <c r="AF435" s="2">
        <v>44755</v>
      </c>
      <c r="AG435">
        <v>1</v>
      </c>
      <c r="AH435">
        <v>1</v>
      </c>
      <c r="AI435">
        <v>1.5</v>
      </c>
      <c r="AJ435">
        <v>0.5</v>
      </c>
      <c r="AK435">
        <v>1</v>
      </c>
      <c r="BE435">
        <v>5</v>
      </c>
      <c r="BF435">
        <v>5</v>
      </c>
      <c r="BG435">
        <v>1</v>
      </c>
    </row>
    <row r="436" spans="1:59" x14ac:dyDescent="0.3">
      <c r="A436" s="2">
        <v>44757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0.5</v>
      </c>
      <c r="R436">
        <v>0</v>
      </c>
      <c r="S436">
        <v>0</v>
      </c>
      <c r="T436">
        <v>2</v>
      </c>
      <c r="U436">
        <v>0.5</v>
      </c>
      <c r="V436">
        <v>0.5</v>
      </c>
      <c r="W436">
        <v>1</v>
      </c>
      <c r="X436">
        <v>0</v>
      </c>
      <c r="Y436">
        <v>0</v>
      </c>
      <c r="Z436">
        <v>24</v>
      </c>
      <c r="AA436">
        <v>4.5</v>
      </c>
      <c r="AB436">
        <v>0.1875</v>
      </c>
      <c r="AF436" s="2">
        <v>44757</v>
      </c>
      <c r="AG436">
        <v>0.5</v>
      </c>
      <c r="AH436">
        <v>2</v>
      </c>
      <c r="AI436">
        <v>0.5</v>
      </c>
      <c r="AJ436">
        <v>0.5</v>
      </c>
      <c r="AK436">
        <v>1</v>
      </c>
      <c r="BE436">
        <v>5</v>
      </c>
      <c r="BF436">
        <v>4.5</v>
      </c>
      <c r="BG436">
        <v>0.9</v>
      </c>
    </row>
    <row r="437" spans="1:59" x14ac:dyDescent="0.3">
      <c r="A437" s="2">
        <v>44758</v>
      </c>
      <c r="B437">
        <v>0</v>
      </c>
      <c r="C437">
        <v>0.5</v>
      </c>
      <c r="D437">
        <v>0</v>
      </c>
      <c r="E437">
        <v>7</v>
      </c>
      <c r="F437">
        <v>5.5</v>
      </c>
      <c r="G437">
        <v>2.5</v>
      </c>
      <c r="H437">
        <v>1</v>
      </c>
      <c r="I437">
        <v>1.5</v>
      </c>
      <c r="J437">
        <v>1.5</v>
      </c>
      <c r="K437">
        <v>0.5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24</v>
      </c>
      <c r="AA437">
        <v>20</v>
      </c>
      <c r="AB437">
        <v>0.83333333333333337</v>
      </c>
      <c r="AF437" s="2">
        <v>44758</v>
      </c>
      <c r="AG437">
        <v>0.5</v>
      </c>
      <c r="AH437">
        <v>7</v>
      </c>
      <c r="AI437">
        <v>5.5</v>
      </c>
      <c r="AJ437">
        <v>2.5</v>
      </c>
      <c r="AK437">
        <v>1</v>
      </c>
      <c r="AL437">
        <v>1.5</v>
      </c>
      <c r="AM437">
        <v>1.5</v>
      </c>
      <c r="AN437">
        <v>0.5</v>
      </c>
      <c r="BE437">
        <v>8</v>
      </c>
      <c r="BF437">
        <v>20</v>
      </c>
      <c r="BG437">
        <v>2.5</v>
      </c>
    </row>
    <row r="438" spans="1:59" x14ac:dyDescent="0.3">
      <c r="A438" s="2">
        <v>44760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1.5</v>
      </c>
      <c r="W438">
        <v>0</v>
      </c>
      <c r="X438">
        <v>0</v>
      </c>
      <c r="Y438">
        <v>0</v>
      </c>
      <c r="Z438">
        <v>24</v>
      </c>
      <c r="AA438">
        <v>1.5</v>
      </c>
      <c r="AB438">
        <v>6.25E-2</v>
      </c>
      <c r="AF438" s="2">
        <v>44760</v>
      </c>
      <c r="AG438">
        <v>1.5</v>
      </c>
      <c r="BE438">
        <v>1</v>
      </c>
      <c r="BF438">
        <v>1.5</v>
      </c>
      <c r="BG438">
        <v>1.5</v>
      </c>
    </row>
    <row r="439" spans="1:59" x14ac:dyDescent="0.3">
      <c r="A439" s="2">
        <v>44766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10.5</v>
      </c>
      <c r="S439">
        <v>0</v>
      </c>
      <c r="T439">
        <v>1.5</v>
      </c>
      <c r="U439">
        <v>0</v>
      </c>
      <c r="V439">
        <v>0</v>
      </c>
      <c r="W439">
        <v>0.5</v>
      </c>
      <c r="X439">
        <v>0</v>
      </c>
      <c r="Y439">
        <v>0</v>
      </c>
      <c r="Z439">
        <v>24</v>
      </c>
      <c r="AA439">
        <v>13.5</v>
      </c>
      <c r="AB439">
        <v>0.5625</v>
      </c>
      <c r="AF439" s="2">
        <v>44766</v>
      </c>
      <c r="AG439">
        <v>1</v>
      </c>
      <c r="AH439">
        <v>10.5</v>
      </c>
      <c r="AI439">
        <v>1.5</v>
      </c>
      <c r="AJ439">
        <v>0.5</v>
      </c>
      <c r="BE439">
        <v>4</v>
      </c>
      <c r="BF439">
        <v>13.5</v>
      </c>
      <c r="BG439">
        <v>3.375</v>
      </c>
    </row>
    <row r="440" spans="1:59" x14ac:dyDescent="0.3">
      <c r="A440" s="2">
        <v>44767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0.5</v>
      </c>
      <c r="X440">
        <v>0</v>
      </c>
      <c r="Y440">
        <v>0</v>
      </c>
      <c r="Z440">
        <v>24</v>
      </c>
      <c r="AA440">
        <v>1</v>
      </c>
      <c r="AB440">
        <v>4.1666666666666657E-2</v>
      </c>
      <c r="AF440" s="2">
        <v>44767</v>
      </c>
      <c r="AG440">
        <v>0.5</v>
      </c>
      <c r="AH440">
        <v>0.5</v>
      </c>
      <c r="BE440">
        <v>2</v>
      </c>
      <c r="BF440">
        <v>1</v>
      </c>
      <c r="BG440">
        <v>0.5</v>
      </c>
    </row>
    <row r="441" spans="1:59" x14ac:dyDescent="0.3">
      <c r="A441" s="2">
        <v>44768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14</v>
      </c>
      <c r="U441">
        <v>14.5</v>
      </c>
      <c r="V441">
        <v>0</v>
      </c>
      <c r="W441">
        <v>0</v>
      </c>
      <c r="X441">
        <v>0</v>
      </c>
      <c r="Y441">
        <v>0</v>
      </c>
      <c r="Z441">
        <v>24</v>
      </c>
      <c r="AA441">
        <v>28.5</v>
      </c>
      <c r="AB441">
        <v>1.1875</v>
      </c>
      <c r="AF441" s="2">
        <v>44768</v>
      </c>
      <c r="AG441">
        <v>14</v>
      </c>
      <c r="AH441">
        <v>14.5</v>
      </c>
      <c r="BE441">
        <v>2</v>
      </c>
      <c r="BF441">
        <v>28.5</v>
      </c>
      <c r="BG441">
        <v>14.25</v>
      </c>
    </row>
    <row r="442" spans="1:59" x14ac:dyDescent="0.3">
      <c r="A442" s="2">
        <v>44777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0.5</v>
      </c>
      <c r="Q442">
        <v>0</v>
      </c>
      <c r="R442">
        <v>0</v>
      </c>
      <c r="S442">
        <v>0</v>
      </c>
      <c r="T442">
        <v>0</v>
      </c>
      <c r="U442">
        <v>0.5</v>
      </c>
      <c r="V442">
        <v>0</v>
      </c>
      <c r="W442">
        <v>0</v>
      </c>
      <c r="X442">
        <v>0</v>
      </c>
      <c r="Y442">
        <v>0</v>
      </c>
      <c r="Z442">
        <v>24</v>
      </c>
      <c r="AA442">
        <v>1</v>
      </c>
      <c r="AB442">
        <v>4.1666666666666657E-2</v>
      </c>
      <c r="AF442" s="2">
        <v>44777</v>
      </c>
      <c r="AG442">
        <v>0.5</v>
      </c>
      <c r="AH442">
        <v>0.5</v>
      </c>
      <c r="BE442">
        <v>2</v>
      </c>
      <c r="BF442">
        <v>1</v>
      </c>
      <c r="BG442">
        <v>0.5</v>
      </c>
    </row>
    <row r="443" spans="1:59" x14ac:dyDescent="0.3">
      <c r="A443" s="2">
        <v>44779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0.5</v>
      </c>
      <c r="R443">
        <v>18.5</v>
      </c>
      <c r="S443">
        <v>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24</v>
      </c>
      <c r="AA443">
        <v>21</v>
      </c>
      <c r="AB443">
        <v>0.875</v>
      </c>
      <c r="AF443" s="2">
        <v>44779</v>
      </c>
      <c r="AG443">
        <v>0.5</v>
      </c>
      <c r="AH443">
        <v>18.5</v>
      </c>
      <c r="AI443">
        <v>2</v>
      </c>
      <c r="BE443">
        <v>3</v>
      </c>
      <c r="BF443">
        <v>21</v>
      </c>
      <c r="BG443">
        <v>7</v>
      </c>
    </row>
    <row r="444" spans="1:59" x14ac:dyDescent="0.3">
      <c r="A444" s="2">
        <v>44783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7.5</v>
      </c>
      <c r="U444">
        <v>0.5</v>
      </c>
      <c r="V444">
        <v>0</v>
      </c>
      <c r="W444">
        <v>0</v>
      </c>
      <c r="X444">
        <v>0</v>
      </c>
      <c r="Y444">
        <v>0</v>
      </c>
      <c r="Z444">
        <v>23</v>
      </c>
      <c r="AA444">
        <v>8</v>
      </c>
      <c r="AB444">
        <v>0.34782608695652167</v>
      </c>
      <c r="AF444" s="2">
        <v>44783</v>
      </c>
      <c r="AG444">
        <v>7.5</v>
      </c>
      <c r="AH444">
        <v>0.5</v>
      </c>
      <c r="BE444">
        <v>2</v>
      </c>
      <c r="BF444">
        <v>8</v>
      </c>
      <c r="BG444">
        <v>4</v>
      </c>
    </row>
    <row r="445" spans="1:59" x14ac:dyDescent="0.3">
      <c r="A445" s="2">
        <v>44784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24</v>
      </c>
      <c r="AA445">
        <v>1</v>
      </c>
      <c r="AB445">
        <v>4.1666666666666657E-2</v>
      </c>
      <c r="AF445" s="2">
        <v>44784</v>
      </c>
      <c r="AG445">
        <v>0.5</v>
      </c>
      <c r="AH445">
        <v>0.5</v>
      </c>
      <c r="BE445">
        <v>2</v>
      </c>
      <c r="BF445">
        <v>1</v>
      </c>
      <c r="BG445">
        <v>0.5</v>
      </c>
    </row>
    <row r="446" spans="1:59" x14ac:dyDescent="0.3">
      <c r="A446" s="2">
        <v>44785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0.5</v>
      </c>
      <c r="Q446">
        <v>6.5</v>
      </c>
      <c r="R446">
        <v>45</v>
      </c>
      <c r="S446">
        <v>16.5</v>
      </c>
      <c r="T446">
        <v>0.5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24</v>
      </c>
      <c r="AA446">
        <v>69</v>
      </c>
      <c r="AB446">
        <v>2.875</v>
      </c>
      <c r="AF446" s="2">
        <v>44785</v>
      </c>
      <c r="AG446">
        <v>0.5</v>
      </c>
      <c r="AH446">
        <v>6.5</v>
      </c>
      <c r="AI446">
        <v>45</v>
      </c>
      <c r="AJ446">
        <v>16.5</v>
      </c>
      <c r="AK446">
        <v>0.5</v>
      </c>
      <c r="BE446">
        <v>5</v>
      </c>
      <c r="BF446">
        <v>69</v>
      </c>
      <c r="BG446">
        <v>13.8</v>
      </c>
    </row>
    <row r="447" spans="1:59" x14ac:dyDescent="0.3">
      <c r="A447" s="2">
        <v>44786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0.5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24</v>
      </c>
      <c r="AA447">
        <v>2</v>
      </c>
      <c r="AB447">
        <v>8.3333333333333329E-2</v>
      </c>
      <c r="AF447" s="2">
        <v>44786</v>
      </c>
      <c r="AG447">
        <v>0.5</v>
      </c>
      <c r="AH447">
        <v>1</v>
      </c>
      <c r="AI447">
        <v>0.5</v>
      </c>
      <c r="BE447">
        <v>3</v>
      </c>
      <c r="BF447">
        <v>2</v>
      </c>
      <c r="BG447">
        <v>0.66666666666666663</v>
      </c>
    </row>
    <row r="448" spans="1:59" x14ac:dyDescent="0.3">
      <c r="A448" s="2">
        <v>44787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</v>
      </c>
      <c r="T448">
        <v>19.5</v>
      </c>
      <c r="U448">
        <v>1.5</v>
      </c>
      <c r="V448">
        <v>0.5</v>
      </c>
      <c r="W448">
        <v>0</v>
      </c>
      <c r="X448">
        <v>0</v>
      </c>
      <c r="Y448">
        <v>0</v>
      </c>
      <c r="Z448">
        <v>24</v>
      </c>
      <c r="AA448">
        <v>27</v>
      </c>
      <c r="AB448">
        <v>1.125</v>
      </c>
      <c r="AF448" s="2">
        <v>44787</v>
      </c>
      <c r="AG448">
        <v>0.5</v>
      </c>
      <c r="AH448">
        <v>5</v>
      </c>
      <c r="AI448">
        <v>19.5</v>
      </c>
      <c r="AJ448">
        <v>1.5</v>
      </c>
      <c r="AK448">
        <v>0.5</v>
      </c>
      <c r="BE448">
        <v>5</v>
      </c>
      <c r="BF448">
        <v>27</v>
      </c>
      <c r="BG448">
        <v>5.4</v>
      </c>
    </row>
    <row r="449" spans="1:59" x14ac:dyDescent="0.3">
      <c r="A449" s="2">
        <v>44789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5.5</v>
      </c>
      <c r="Z449">
        <v>24</v>
      </c>
      <c r="AA449">
        <v>5.5</v>
      </c>
      <c r="AB449">
        <v>0.22916666666666671</v>
      </c>
      <c r="AF449" s="2">
        <v>44789</v>
      </c>
      <c r="AG449">
        <v>5.5</v>
      </c>
      <c r="BE449">
        <v>1</v>
      </c>
      <c r="BF449">
        <v>5.5</v>
      </c>
      <c r="BG449">
        <v>5.5</v>
      </c>
    </row>
    <row r="450" spans="1:59" x14ac:dyDescent="0.3">
      <c r="A450" s="2">
        <v>44794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6</v>
      </c>
      <c r="S450">
        <v>14.5</v>
      </c>
      <c r="T450">
        <v>11</v>
      </c>
      <c r="U450">
        <v>4.5</v>
      </c>
      <c r="V450">
        <v>1.5</v>
      </c>
      <c r="W450">
        <v>3.5</v>
      </c>
      <c r="X450">
        <v>0</v>
      </c>
      <c r="Y450">
        <v>0.5</v>
      </c>
      <c r="Z450">
        <v>24</v>
      </c>
      <c r="AA450">
        <v>42.5</v>
      </c>
      <c r="AB450">
        <v>1.770833333333333</v>
      </c>
      <c r="AF450" s="2">
        <v>44794</v>
      </c>
      <c r="AG450">
        <v>1</v>
      </c>
      <c r="AH450">
        <v>6</v>
      </c>
      <c r="AI450">
        <v>14.5</v>
      </c>
      <c r="AJ450">
        <v>11</v>
      </c>
      <c r="AK450">
        <v>4.5</v>
      </c>
      <c r="AL450">
        <v>1.5</v>
      </c>
      <c r="AM450">
        <v>3.5</v>
      </c>
      <c r="AN450">
        <v>0.5</v>
      </c>
      <c r="BE450">
        <v>8</v>
      </c>
      <c r="BF450">
        <v>42.5</v>
      </c>
      <c r="BG450">
        <v>5.3125</v>
      </c>
    </row>
    <row r="451" spans="1:59" x14ac:dyDescent="0.3">
      <c r="A451" s="2">
        <v>44797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24</v>
      </c>
      <c r="AA451">
        <v>9</v>
      </c>
      <c r="AB451">
        <v>0.375</v>
      </c>
      <c r="AF451" s="2">
        <v>44797</v>
      </c>
      <c r="AG451">
        <v>9</v>
      </c>
      <c r="BE451">
        <v>1</v>
      </c>
      <c r="BF451">
        <v>9</v>
      </c>
      <c r="BG451">
        <v>9</v>
      </c>
    </row>
    <row r="452" spans="1:59" x14ac:dyDescent="0.3">
      <c r="A452" s="2">
        <v>44800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2.5</v>
      </c>
      <c r="Q452">
        <v>2</v>
      </c>
      <c r="R452">
        <v>0.5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0</v>
      </c>
      <c r="Z452">
        <v>24</v>
      </c>
      <c r="AA452">
        <v>5.5</v>
      </c>
      <c r="AB452">
        <v>0.22916666666666671</v>
      </c>
      <c r="AF452" s="2">
        <v>44800</v>
      </c>
      <c r="AG452">
        <v>2.5</v>
      </c>
      <c r="AH452">
        <v>2</v>
      </c>
      <c r="AI452">
        <v>0.5</v>
      </c>
      <c r="AJ452">
        <v>0.5</v>
      </c>
      <c r="BE452">
        <v>4</v>
      </c>
      <c r="BF452">
        <v>5.5</v>
      </c>
      <c r="BG452">
        <v>1.375</v>
      </c>
    </row>
    <row r="453" spans="1:59" x14ac:dyDescent="0.3">
      <c r="A453" s="2">
        <v>44801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72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0.5</v>
      </c>
      <c r="V453">
        <v>0</v>
      </c>
      <c r="W453">
        <v>0</v>
      </c>
      <c r="X453">
        <v>0</v>
      </c>
      <c r="Y453">
        <v>0</v>
      </c>
      <c r="Z453">
        <v>24</v>
      </c>
      <c r="AA453">
        <v>72.5</v>
      </c>
      <c r="AB453">
        <v>3.020833333333333</v>
      </c>
      <c r="AF453" s="2">
        <v>44801</v>
      </c>
      <c r="AG453">
        <v>72</v>
      </c>
      <c r="AH453">
        <v>0.5</v>
      </c>
      <c r="BE453">
        <v>2</v>
      </c>
      <c r="BF453">
        <v>72.5</v>
      </c>
      <c r="BG453">
        <v>36.25</v>
      </c>
    </row>
    <row r="454" spans="1:59" x14ac:dyDescent="0.3">
      <c r="A454" s="2">
        <v>44802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2.5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24</v>
      </c>
      <c r="AA454">
        <v>3.5</v>
      </c>
      <c r="AB454">
        <v>0.14583333333333329</v>
      </c>
      <c r="AF454" s="2">
        <v>44802</v>
      </c>
      <c r="AG454">
        <v>2.5</v>
      </c>
      <c r="AH454">
        <v>1</v>
      </c>
      <c r="BE454">
        <v>2</v>
      </c>
      <c r="BF454">
        <v>3.5</v>
      </c>
      <c r="BG454">
        <v>1.75</v>
      </c>
    </row>
    <row r="455" spans="1:59" x14ac:dyDescent="0.3">
      <c r="A455" s="2">
        <v>44803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0.5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24</v>
      </c>
      <c r="AA455">
        <v>14.5</v>
      </c>
      <c r="AB455">
        <v>0.60416666666666663</v>
      </c>
      <c r="AF455" s="2">
        <v>44803</v>
      </c>
      <c r="AG455">
        <v>0.5</v>
      </c>
      <c r="AH455">
        <v>14</v>
      </c>
      <c r="BE455">
        <v>2</v>
      </c>
      <c r="BF455">
        <v>14.5</v>
      </c>
      <c r="BG455">
        <v>7.25</v>
      </c>
    </row>
    <row r="456" spans="1:59" x14ac:dyDescent="0.3">
      <c r="A456" s="2">
        <v>44804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24</v>
      </c>
      <c r="AA456">
        <v>2</v>
      </c>
      <c r="AB456">
        <v>8.3333333333333329E-2</v>
      </c>
      <c r="AF456" s="2">
        <v>44804</v>
      </c>
      <c r="AG456">
        <v>2</v>
      </c>
      <c r="BE456">
        <v>1</v>
      </c>
      <c r="BF456">
        <v>2</v>
      </c>
      <c r="BG456">
        <v>2</v>
      </c>
    </row>
    <row r="457" spans="1:59" x14ac:dyDescent="0.3">
      <c r="A457" s="2">
        <v>44806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9.5</v>
      </c>
      <c r="Q457">
        <v>28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24</v>
      </c>
      <c r="AA457">
        <v>37.5</v>
      </c>
      <c r="AB457">
        <v>1.5625</v>
      </c>
      <c r="AF457" s="2">
        <v>44806</v>
      </c>
      <c r="AG457">
        <v>9.5</v>
      </c>
      <c r="AH457">
        <v>28</v>
      </c>
      <c r="BE457">
        <v>2</v>
      </c>
      <c r="BF457">
        <v>37.5</v>
      </c>
      <c r="BG457">
        <v>18.75</v>
      </c>
    </row>
    <row r="458" spans="1:59" x14ac:dyDescent="0.3">
      <c r="A458" s="2">
        <v>44807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124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24</v>
      </c>
      <c r="AA458">
        <v>124</v>
      </c>
      <c r="AB458">
        <v>5.166666666666667</v>
      </c>
      <c r="AF458" s="2">
        <v>44807</v>
      </c>
      <c r="AG458">
        <v>124</v>
      </c>
      <c r="BE458">
        <v>1</v>
      </c>
      <c r="BF458">
        <v>124</v>
      </c>
      <c r="BG458">
        <v>124</v>
      </c>
    </row>
    <row r="459" spans="1:59" x14ac:dyDescent="0.3">
      <c r="A459" s="2">
        <v>44809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0.5</v>
      </c>
      <c r="Z459">
        <v>24</v>
      </c>
      <c r="AA459">
        <v>1.5</v>
      </c>
      <c r="AB459">
        <v>6.25E-2</v>
      </c>
      <c r="AF459" s="2">
        <v>44809</v>
      </c>
      <c r="AG459">
        <v>1</v>
      </c>
      <c r="AH459">
        <v>0.5</v>
      </c>
      <c r="BE459">
        <v>2</v>
      </c>
      <c r="BF459">
        <v>1.5</v>
      </c>
      <c r="BG459">
        <v>0.75</v>
      </c>
    </row>
    <row r="460" spans="1:59" x14ac:dyDescent="0.3">
      <c r="A460" s="2">
        <v>44811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1.5</v>
      </c>
      <c r="P460">
        <v>0.5</v>
      </c>
      <c r="Q460">
        <v>2.5</v>
      </c>
      <c r="R460">
        <v>3</v>
      </c>
      <c r="S460">
        <v>0</v>
      </c>
      <c r="T460">
        <v>0</v>
      </c>
      <c r="U460">
        <v>0</v>
      </c>
      <c r="V460">
        <v>0.5</v>
      </c>
      <c r="W460">
        <v>0.5</v>
      </c>
      <c r="X460">
        <v>2</v>
      </c>
      <c r="Y460">
        <v>1.5</v>
      </c>
      <c r="Z460">
        <v>24</v>
      </c>
      <c r="AA460">
        <v>12</v>
      </c>
      <c r="AB460">
        <v>0.5</v>
      </c>
      <c r="AF460" s="2">
        <v>44811</v>
      </c>
      <c r="AG460">
        <v>1.5</v>
      </c>
      <c r="AH460">
        <v>0.5</v>
      </c>
      <c r="AI460">
        <v>2.5</v>
      </c>
      <c r="AJ460">
        <v>3</v>
      </c>
      <c r="AK460">
        <v>0.5</v>
      </c>
      <c r="AL460">
        <v>0.5</v>
      </c>
      <c r="AM460">
        <v>2</v>
      </c>
      <c r="AN460">
        <v>1.5</v>
      </c>
      <c r="BE460">
        <v>8</v>
      </c>
      <c r="BF460">
        <v>12</v>
      </c>
      <c r="BG460">
        <v>1.5</v>
      </c>
    </row>
    <row r="461" spans="1:59" x14ac:dyDescent="0.3">
      <c r="A461" s="2">
        <v>44812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0.5</v>
      </c>
      <c r="Q461">
        <v>2.5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24</v>
      </c>
      <c r="AA461">
        <v>4.5</v>
      </c>
      <c r="AB461">
        <v>0.1875</v>
      </c>
      <c r="AF461" s="2">
        <v>44812</v>
      </c>
      <c r="AG461">
        <v>0.5</v>
      </c>
      <c r="AH461">
        <v>1</v>
      </c>
      <c r="AI461">
        <v>0.5</v>
      </c>
      <c r="AJ461">
        <v>2.5</v>
      </c>
      <c r="BE461">
        <v>4</v>
      </c>
      <c r="BF461">
        <v>4.5</v>
      </c>
      <c r="BG461">
        <v>1.125</v>
      </c>
    </row>
    <row r="462" spans="1:59" x14ac:dyDescent="0.3">
      <c r="A462" s="2">
        <v>44813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0.5</v>
      </c>
      <c r="T462">
        <v>0</v>
      </c>
      <c r="U462">
        <v>0</v>
      </c>
      <c r="V462">
        <v>0.5</v>
      </c>
      <c r="W462">
        <v>0.5</v>
      </c>
      <c r="X462">
        <v>0</v>
      </c>
      <c r="Y462">
        <v>0</v>
      </c>
      <c r="Z462">
        <v>24</v>
      </c>
      <c r="AA462">
        <v>6.5</v>
      </c>
      <c r="AB462">
        <v>0.27083333333333331</v>
      </c>
      <c r="AF462" s="2">
        <v>44813</v>
      </c>
      <c r="AG462">
        <v>4</v>
      </c>
      <c r="AH462">
        <v>1</v>
      </c>
      <c r="AI462">
        <v>0.5</v>
      </c>
      <c r="AJ462">
        <v>0.5</v>
      </c>
      <c r="AK462">
        <v>0.5</v>
      </c>
      <c r="BE462">
        <v>5</v>
      </c>
      <c r="BF462">
        <v>6.5</v>
      </c>
      <c r="BG462">
        <v>1.3</v>
      </c>
    </row>
    <row r="463" spans="1:59" x14ac:dyDescent="0.3">
      <c r="A463" s="2">
        <v>44814</v>
      </c>
      <c r="B463">
        <v>0</v>
      </c>
      <c r="C463">
        <v>0</v>
      </c>
      <c r="D463">
        <v>0</v>
      </c>
      <c r="E463">
        <v>0.5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R463">
        <v>0</v>
      </c>
      <c r="S463">
        <v>0</v>
      </c>
      <c r="T463">
        <v>13</v>
      </c>
      <c r="U463">
        <v>2</v>
      </c>
      <c r="V463">
        <v>2</v>
      </c>
      <c r="W463">
        <v>0.5</v>
      </c>
      <c r="X463">
        <v>0</v>
      </c>
      <c r="Y463">
        <v>0</v>
      </c>
      <c r="Z463">
        <v>18</v>
      </c>
      <c r="AA463">
        <v>18</v>
      </c>
      <c r="AB463">
        <v>1</v>
      </c>
      <c r="AF463" s="2">
        <v>44814</v>
      </c>
      <c r="AG463">
        <v>0.5</v>
      </c>
      <c r="AH463">
        <v>13</v>
      </c>
      <c r="AI463">
        <v>2</v>
      </c>
      <c r="AJ463">
        <v>2</v>
      </c>
      <c r="AK463">
        <v>0.5</v>
      </c>
      <c r="BE463">
        <v>5</v>
      </c>
      <c r="BF463">
        <v>18</v>
      </c>
      <c r="BG463">
        <v>3.6</v>
      </c>
    </row>
    <row r="464" spans="1:59" x14ac:dyDescent="0.3">
      <c r="A464" s="2">
        <v>44815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6</v>
      </c>
      <c r="R464">
        <v>58.5</v>
      </c>
      <c r="S464">
        <v>37.5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24</v>
      </c>
      <c r="AA464">
        <v>102</v>
      </c>
      <c r="AB464">
        <v>4.25</v>
      </c>
      <c r="AF464" s="2">
        <v>44815</v>
      </c>
      <c r="AG464">
        <v>6</v>
      </c>
      <c r="AH464">
        <v>58.5</v>
      </c>
      <c r="AI464">
        <v>37.5</v>
      </c>
      <c r="BE464">
        <v>3</v>
      </c>
      <c r="BF464">
        <v>102</v>
      </c>
      <c r="BG464">
        <v>34</v>
      </c>
    </row>
    <row r="465" spans="1:59" x14ac:dyDescent="0.3">
      <c r="A465" s="2">
        <v>44816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3.5</v>
      </c>
      <c r="S465">
        <v>11.5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24</v>
      </c>
      <c r="AA465">
        <v>15</v>
      </c>
      <c r="AB465">
        <v>0.625</v>
      </c>
      <c r="AF465" s="2">
        <v>44816</v>
      </c>
      <c r="AG465">
        <v>3.5</v>
      </c>
      <c r="AH465">
        <v>11.5</v>
      </c>
      <c r="BE465">
        <v>2</v>
      </c>
      <c r="BF465">
        <v>15</v>
      </c>
      <c r="BG465">
        <v>7.5</v>
      </c>
    </row>
    <row r="466" spans="1:59" x14ac:dyDescent="0.3">
      <c r="A466" s="2">
        <v>44817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4</v>
      </c>
      <c r="R466">
        <v>5</v>
      </c>
      <c r="S466">
        <v>0</v>
      </c>
      <c r="T466">
        <v>0.5</v>
      </c>
      <c r="U466">
        <v>8</v>
      </c>
      <c r="V466">
        <v>0</v>
      </c>
      <c r="W466">
        <v>0</v>
      </c>
      <c r="X466">
        <v>0</v>
      </c>
      <c r="Y466">
        <v>0</v>
      </c>
      <c r="Z466">
        <v>24</v>
      </c>
      <c r="AA466">
        <v>17.5</v>
      </c>
      <c r="AB466">
        <v>0.72916666666666663</v>
      </c>
      <c r="AF466" s="2">
        <v>44817</v>
      </c>
      <c r="AG466">
        <v>4</v>
      </c>
      <c r="AH466">
        <v>5</v>
      </c>
      <c r="AI466">
        <v>0.5</v>
      </c>
      <c r="AJ466">
        <v>8</v>
      </c>
      <c r="BE466">
        <v>4</v>
      </c>
      <c r="BF466">
        <v>17.5</v>
      </c>
      <c r="BG466">
        <v>4.375</v>
      </c>
    </row>
    <row r="467" spans="1:59" x14ac:dyDescent="0.3">
      <c r="A467" s="2">
        <v>44820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</v>
      </c>
      <c r="R467">
        <v>1.5</v>
      </c>
      <c r="S467">
        <v>3</v>
      </c>
      <c r="T467">
        <v>2</v>
      </c>
      <c r="U467">
        <v>1</v>
      </c>
      <c r="V467">
        <v>1.5</v>
      </c>
      <c r="W467">
        <v>1</v>
      </c>
      <c r="X467">
        <v>1</v>
      </c>
      <c r="Y467">
        <v>0.5</v>
      </c>
      <c r="Z467">
        <v>24</v>
      </c>
      <c r="AA467">
        <v>14.5</v>
      </c>
      <c r="AB467">
        <v>0.60416666666666663</v>
      </c>
      <c r="AF467" s="2">
        <v>44820</v>
      </c>
      <c r="AG467">
        <v>3</v>
      </c>
      <c r="AH467">
        <v>1.5</v>
      </c>
      <c r="AI467">
        <v>3</v>
      </c>
      <c r="AJ467">
        <v>2</v>
      </c>
      <c r="AK467">
        <v>1</v>
      </c>
      <c r="AL467">
        <v>1.5</v>
      </c>
      <c r="AM467">
        <v>1</v>
      </c>
      <c r="AN467">
        <v>1</v>
      </c>
      <c r="AO467">
        <v>0.5</v>
      </c>
      <c r="BE467">
        <v>9</v>
      </c>
      <c r="BF467">
        <v>14.5</v>
      </c>
      <c r="BG467">
        <v>1.6111111111111109</v>
      </c>
    </row>
    <row r="468" spans="1:59" x14ac:dyDescent="0.3">
      <c r="A468" s="2">
        <v>44821</v>
      </c>
      <c r="B468">
        <v>0.5</v>
      </c>
      <c r="C468">
        <v>0</v>
      </c>
      <c r="D468">
        <v>0.5</v>
      </c>
      <c r="E468">
        <v>0</v>
      </c>
      <c r="F468">
        <v>0.5</v>
      </c>
      <c r="G468">
        <v>0</v>
      </c>
      <c r="H468">
        <v>32.5</v>
      </c>
      <c r="I468">
        <v>0.5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24</v>
      </c>
      <c r="AA468">
        <v>34.5</v>
      </c>
      <c r="AB468">
        <v>1.4375</v>
      </c>
      <c r="AF468" s="2">
        <v>44821</v>
      </c>
      <c r="AG468">
        <v>0.5</v>
      </c>
      <c r="AH468">
        <v>0.5</v>
      </c>
      <c r="AI468">
        <v>0.5</v>
      </c>
      <c r="AJ468">
        <v>32.5</v>
      </c>
      <c r="AK468">
        <v>0.5</v>
      </c>
      <c r="BE468">
        <v>5</v>
      </c>
      <c r="BF468">
        <v>34.5</v>
      </c>
      <c r="BG468">
        <v>6.9</v>
      </c>
    </row>
    <row r="469" spans="1:59" x14ac:dyDescent="0.3">
      <c r="A469" s="2">
        <v>44824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24</v>
      </c>
      <c r="AA469">
        <v>1</v>
      </c>
      <c r="AB469">
        <v>4.1666666666666657E-2</v>
      </c>
      <c r="AF469" s="2">
        <v>44824</v>
      </c>
      <c r="AG469">
        <v>1</v>
      </c>
      <c r="BE469">
        <v>1</v>
      </c>
      <c r="BF469">
        <v>1</v>
      </c>
      <c r="BG469">
        <v>1</v>
      </c>
    </row>
    <row r="470" spans="1:59" x14ac:dyDescent="0.3">
      <c r="A470" s="2">
        <v>44825</v>
      </c>
      <c r="B470">
        <v>0.5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0.5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8.5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24</v>
      </c>
      <c r="AA470">
        <v>10.5</v>
      </c>
      <c r="AB470">
        <v>0.4375</v>
      </c>
      <c r="AF470" s="2">
        <v>44825</v>
      </c>
      <c r="AG470">
        <v>0.5</v>
      </c>
      <c r="AH470">
        <v>0.5</v>
      </c>
      <c r="AI470">
        <v>8.5</v>
      </c>
      <c r="AJ470">
        <v>1</v>
      </c>
      <c r="BE470">
        <v>4</v>
      </c>
      <c r="BF470">
        <v>10.5</v>
      </c>
      <c r="BG470">
        <v>2.625</v>
      </c>
    </row>
    <row r="471" spans="1:59" x14ac:dyDescent="0.3">
      <c r="A471" s="2">
        <v>44826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0.5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0.5</v>
      </c>
      <c r="R471">
        <v>0.5</v>
      </c>
      <c r="S471">
        <v>0</v>
      </c>
      <c r="T471">
        <v>0.5</v>
      </c>
      <c r="U471">
        <v>0</v>
      </c>
      <c r="V471">
        <v>0</v>
      </c>
      <c r="W471">
        <v>0</v>
      </c>
      <c r="X471">
        <v>0</v>
      </c>
      <c r="Y471">
        <v>2.5</v>
      </c>
      <c r="Z471">
        <v>24</v>
      </c>
      <c r="AA471">
        <v>4.5</v>
      </c>
      <c r="AB471">
        <v>0.1875</v>
      </c>
      <c r="AF471" s="2">
        <v>44826</v>
      </c>
      <c r="AG471">
        <v>0.5</v>
      </c>
      <c r="AH471">
        <v>0.5</v>
      </c>
      <c r="AI471">
        <v>0.5</v>
      </c>
      <c r="AJ471">
        <v>0.5</v>
      </c>
      <c r="AK471">
        <v>2.5</v>
      </c>
      <c r="BE471">
        <v>5</v>
      </c>
      <c r="BF471">
        <v>4.5</v>
      </c>
      <c r="BG471">
        <v>0.9</v>
      </c>
    </row>
    <row r="472" spans="1:59" x14ac:dyDescent="0.3">
      <c r="A472" s="2">
        <v>44827</v>
      </c>
      <c r="B472">
        <v>0.5</v>
      </c>
      <c r="C472">
        <v>0.5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27.5</v>
      </c>
      <c r="T472">
        <v>0</v>
      </c>
      <c r="U472">
        <v>0.5</v>
      </c>
      <c r="V472">
        <v>0.5</v>
      </c>
      <c r="W472">
        <v>0</v>
      </c>
      <c r="X472">
        <v>0</v>
      </c>
      <c r="Y472">
        <v>0</v>
      </c>
      <c r="Z472">
        <v>24</v>
      </c>
      <c r="AA472">
        <v>34.5</v>
      </c>
      <c r="AB472">
        <v>1.4375</v>
      </c>
      <c r="AF472" s="2">
        <v>44827</v>
      </c>
      <c r="AG472">
        <v>0.5</v>
      </c>
      <c r="AH472">
        <v>0.5</v>
      </c>
      <c r="AI472">
        <v>1</v>
      </c>
      <c r="AJ472">
        <v>4</v>
      </c>
      <c r="AK472">
        <v>27.5</v>
      </c>
      <c r="AL472">
        <v>0.5</v>
      </c>
      <c r="AM472">
        <v>0.5</v>
      </c>
      <c r="BE472">
        <v>7</v>
      </c>
      <c r="BF472">
        <v>34.5</v>
      </c>
      <c r="BG472">
        <v>4.9285714285714288</v>
      </c>
    </row>
    <row r="473" spans="1:59" x14ac:dyDescent="0.3">
      <c r="A473" s="2">
        <v>44828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24</v>
      </c>
      <c r="AA473">
        <v>2</v>
      </c>
      <c r="AB473">
        <v>8.3333333333333329E-2</v>
      </c>
      <c r="AF473" s="2">
        <v>44828</v>
      </c>
      <c r="AG473">
        <v>2</v>
      </c>
      <c r="BE473">
        <v>1</v>
      </c>
      <c r="BF473">
        <v>2</v>
      </c>
      <c r="BG473">
        <v>2</v>
      </c>
    </row>
    <row r="474" spans="1:59" x14ac:dyDescent="0.3">
      <c r="A474" s="2">
        <v>44831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4</v>
      </c>
      <c r="S474">
        <v>1</v>
      </c>
      <c r="T474">
        <v>0.5</v>
      </c>
      <c r="U474">
        <v>0.5</v>
      </c>
      <c r="V474">
        <v>0.5</v>
      </c>
      <c r="W474">
        <v>0</v>
      </c>
      <c r="X474">
        <v>0.5</v>
      </c>
      <c r="Y474">
        <v>0</v>
      </c>
      <c r="Z474">
        <v>24</v>
      </c>
      <c r="AA474">
        <v>7</v>
      </c>
      <c r="AB474">
        <v>0.29166666666666669</v>
      </c>
      <c r="AF474" s="2">
        <v>44831</v>
      </c>
      <c r="AG474">
        <v>4</v>
      </c>
      <c r="AH474">
        <v>1</v>
      </c>
      <c r="AI474">
        <v>0.5</v>
      </c>
      <c r="AJ474">
        <v>0.5</v>
      </c>
      <c r="AK474">
        <v>0.5</v>
      </c>
      <c r="AL474">
        <v>0.5</v>
      </c>
      <c r="BE474">
        <v>6</v>
      </c>
      <c r="BF474">
        <v>7</v>
      </c>
      <c r="BG474">
        <v>1.166666666666667</v>
      </c>
    </row>
    <row r="475" spans="1:59" x14ac:dyDescent="0.3">
      <c r="A475" s="2">
        <v>44832</v>
      </c>
      <c r="B475">
        <v>0.5</v>
      </c>
      <c r="C475">
        <v>0</v>
      </c>
      <c r="D475">
        <v>0.5</v>
      </c>
      <c r="E475">
        <v>0.5</v>
      </c>
      <c r="F475">
        <v>0</v>
      </c>
      <c r="G475">
        <v>0</v>
      </c>
      <c r="H475">
        <v>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24</v>
      </c>
      <c r="AA475">
        <v>6.5</v>
      </c>
      <c r="AB475">
        <v>0.27083333333333331</v>
      </c>
      <c r="AF475" s="2">
        <v>44832</v>
      </c>
      <c r="AG475">
        <v>0.5</v>
      </c>
      <c r="AH475">
        <v>0.5</v>
      </c>
      <c r="AI475">
        <v>0.5</v>
      </c>
      <c r="AJ475">
        <v>5</v>
      </c>
      <c r="BE475">
        <v>4</v>
      </c>
      <c r="BF475">
        <v>6.5</v>
      </c>
      <c r="BG475">
        <v>1.625</v>
      </c>
    </row>
    <row r="476" spans="1:59" x14ac:dyDescent="0.3">
      <c r="A476" s="2">
        <v>44835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28.5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24</v>
      </c>
      <c r="AA476">
        <v>32.5</v>
      </c>
      <c r="AB476">
        <v>1.354166666666667</v>
      </c>
      <c r="AF476" s="2">
        <v>44835</v>
      </c>
      <c r="AG476">
        <v>1</v>
      </c>
      <c r="AH476">
        <v>3</v>
      </c>
      <c r="AI476">
        <v>28.5</v>
      </c>
      <c r="BE476">
        <v>3</v>
      </c>
      <c r="BF476">
        <v>32.5</v>
      </c>
      <c r="BG476">
        <v>10.83333333333333</v>
      </c>
    </row>
    <row r="477" spans="1:59" x14ac:dyDescent="0.3">
      <c r="A477" s="2">
        <v>44836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1.5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24</v>
      </c>
      <c r="AA477">
        <v>1.5</v>
      </c>
      <c r="AB477">
        <v>6.25E-2</v>
      </c>
      <c r="AF477" s="2">
        <v>44836</v>
      </c>
      <c r="AG477">
        <v>1.5</v>
      </c>
      <c r="BE477">
        <v>1</v>
      </c>
      <c r="BF477">
        <v>1.5</v>
      </c>
      <c r="BG477">
        <v>1.5</v>
      </c>
    </row>
    <row r="478" spans="1:59" x14ac:dyDescent="0.3">
      <c r="A478" s="2">
        <v>44837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23</v>
      </c>
      <c r="M478">
        <v>1</v>
      </c>
      <c r="N478">
        <v>1</v>
      </c>
      <c r="O478">
        <v>3</v>
      </c>
      <c r="P478">
        <v>0</v>
      </c>
      <c r="Q478">
        <v>0</v>
      </c>
      <c r="R478">
        <v>36.5</v>
      </c>
      <c r="S478">
        <v>4</v>
      </c>
      <c r="T478">
        <v>1.5</v>
      </c>
      <c r="U478">
        <v>8</v>
      </c>
      <c r="V478">
        <v>3.5</v>
      </c>
      <c r="W478">
        <v>1</v>
      </c>
      <c r="X478">
        <v>0</v>
      </c>
      <c r="Y478">
        <v>0</v>
      </c>
      <c r="Z478">
        <v>24</v>
      </c>
      <c r="AA478">
        <v>84.5</v>
      </c>
      <c r="AB478">
        <v>3.520833333333333</v>
      </c>
      <c r="AF478" s="2">
        <v>44837</v>
      </c>
      <c r="AG478">
        <v>2</v>
      </c>
      <c r="AH478">
        <v>23</v>
      </c>
      <c r="AI478">
        <v>1</v>
      </c>
      <c r="AJ478">
        <v>1</v>
      </c>
      <c r="AK478">
        <v>3</v>
      </c>
      <c r="AL478">
        <v>36.5</v>
      </c>
      <c r="AM478">
        <v>4</v>
      </c>
      <c r="AN478">
        <v>1.5</v>
      </c>
      <c r="AO478">
        <v>8</v>
      </c>
      <c r="AP478">
        <v>3.5</v>
      </c>
      <c r="AQ478">
        <v>1</v>
      </c>
      <c r="BE478">
        <v>11</v>
      </c>
      <c r="BF478">
        <v>84.5</v>
      </c>
      <c r="BG478">
        <v>7.6818181818181817</v>
      </c>
    </row>
    <row r="479" spans="1:59" x14ac:dyDescent="0.3">
      <c r="A479" s="2">
        <v>44838</v>
      </c>
      <c r="B479">
        <v>0.5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16.5</v>
      </c>
      <c r="P479">
        <v>69</v>
      </c>
      <c r="Q479">
        <v>39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24</v>
      </c>
      <c r="AA479">
        <v>126</v>
      </c>
      <c r="AB479">
        <v>5.25</v>
      </c>
      <c r="AF479" s="2">
        <v>44838</v>
      </c>
      <c r="AG479">
        <v>0.5</v>
      </c>
      <c r="AH479">
        <v>16.5</v>
      </c>
      <c r="AI479">
        <v>69</v>
      </c>
      <c r="AJ479">
        <v>39</v>
      </c>
      <c r="AK479">
        <v>1</v>
      </c>
      <c r="BE479">
        <v>5</v>
      </c>
      <c r="BF479">
        <v>126</v>
      </c>
      <c r="BG479">
        <v>25.2</v>
      </c>
    </row>
    <row r="480" spans="1:59" x14ac:dyDescent="0.3">
      <c r="A480" s="2">
        <v>44839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2</v>
      </c>
      <c r="S480">
        <v>32.5</v>
      </c>
      <c r="T480">
        <v>1.5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24</v>
      </c>
      <c r="AA480">
        <v>38</v>
      </c>
      <c r="AB480">
        <v>1.583333333333333</v>
      </c>
      <c r="AF480" s="2">
        <v>44839</v>
      </c>
      <c r="AG480">
        <v>1</v>
      </c>
      <c r="AH480">
        <v>2</v>
      </c>
      <c r="AI480">
        <v>32.5</v>
      </c>
      <c r="AJ480">
        <v>1.5</v>
      </c>
      <c r="AK480">
        <v>1</v>
      </c>
      <c r="BE480">
        <v>5</v>
      </c>
      <c r="BF480">
        <v>38</v>
      </c>
      <c r="BG480">
        <v>7.6</v>
      </c>
    </row>
    <row r="481" spans="1:59" x14ac:dyDescent="0.3">
      <c r="A481" s="2">
        <v>44840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0.5</v>
      </c>
      <c r="N481">
        <v>0</v>
      </c>
      <c r="O481">
        <v>21</v>
      </c>
      <c r="P481">
        <v>0</v>
      </c>
      <c r="Q481">
        <v>1</v>
      </c>
      <c r="R481">
        <v>0</v>
      </c>
      <c r="S481">
        <v>4</v>
      </c>
      <c r="T481">
        <v>4</v>
      </c>
      <c r="U481">
        <v>1</v>
      </c>
      <c r="V481">
        <v>0</v>
      </c>
      <c r="W481">
        <v>0.5</v>
      </c>
      <c r="X481">
        <v>0.5</v>
      </c>
      <c r="Y481">
        <v>0</v>
      </c>
      <c r="Z481">
        <v>24</v>
      </c>
      <c r="AA481">
        <v>32.5</v>
      </c>
      <c r="AB481">
        <v>1.354166666666667</v>
      </c>
      <c r="AF481" s="2">
        <v>44840</v>
      </c>
      <c r="AG481">
        <v>0.5</v>
      </c>
      <c r="AH481">
        <v>21</v>
      </c>
      <c r="AI481">
        <v>1</v>
      </c>
      <c r="AJ481">
        <v>4</v>
      </c>
      <c r="AK481">
        <v>4</v>
      </c>
      <c r="AL481">
        <v>1</v>
      </c>
      <c r="AM481">
        <v>0.5</v>
      </c>
      <c r="AN481">
        <v>0.5</v>
      </c>
      <c r="BE481">
        <v>8</v>
      </c>
      <c r="BF481">
        <v>32.5</v>
      </c>
      <c r="BG481">
        <v>4.0625</v>
      </c>
    </row>
    <row r="482" spans="1:59" x14ac:dyDescent="0.3">
      <c r="A482" s="2">
        <v>44841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20.5</v>
      </c>
      <c r="P482">
        <v>54</v>
      </c>
      <c r="Q482">
        <v>11.5</v>
      </c>
      <c r="R482">
        <v>5</v>
      </c>
      <c r="S482">
        <v>3.5</v>
      </c>
      <c r="T482">
        <v>1.5</v>
      </c>
      <c r="U482">
        <v>0.5</v>
      </c>
      <c r="V482">
        <v>0</v>
      </c>
      <c r="W482">
        <v>0</v>
      </c>
      <c r="X482">
        <v>0</v>
      </c>
      <c r="Y482">
        <v>0</v>
      </c>
      <c r="Z482">
        <v>24</v>
      </c>
      <c r="AA482">
        <v>96.5</v>
      </c>
      <c r="AB482">
        <v>4.020833333333333</v>
      </c>
      <c r="AF482" s="2">
        <v>44841</v>
      </c>
      <c r="AG482">
        <v>20.5</v>
      </c>
      <c r="AH482">
        <v>54</v>
      </c>
      <c r="AI482">
        <v>11.5</v>
      </c>
      <c r="AJ482">
        <v>5</v>
      </c>
      <c r="AK482">
        <v>3.5</v>
      </c>
      <c r="AL482">
        <v>1.5</v>
      </c>
      <c r="AM482">
        <v>0.5</v>
      </c>
      <c r="BE482">
        <v>7</v>
      </c>
      <c r="BF482">
        <v>96.5</v>
      </c>
      <c r="BG482">
        <v>13.78571428571429</v>
      </c>
    </row>
    <row r="483" spans="1:59" x14ac:dyDescent="0.3">
      <c r="A483" s="2">
        <v>44842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1.5</v>
      </c>
      <c r="P483">
        <v>2.5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24</v>
      </c>
      <c r="AA483">
        <v>4</v>
      </c>
      <c r="AB483">
        <v>0.16666666666666671</v>
      </c>
      <c r="AF483" s="2">
        <v>44842</v>
      </c>
      <c r="AG483">
        <v>1.5</v>
      </c>
      <c r="AH483">
        <v>2.5</v>
      </c>
      <c r="BE483">
        <v>2</v>
      </c>
      <c r="BF483">
        <v>4</v>
      </c>
      <c r="BG483">
        <v>2</v>
      </c>
    </row>
    <row r="484" spans="1:59" x14ac:dyDescent="0.3">
      <c r="A484" s="2">
        <v>44843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1.5</v>
      </c>
      <c r="Q484">
        <v>0.5</v>
      </c>
      <c r="R484">
        <v>1</v>
      </c>
      <c r="S484">
        <v>2</v>
      </c>
      <c r="T484">
        <v>6.5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24</v>
      </c>
      <c r="AA484">
        <v>12</v>
      </c>
      <c r="AB484">
        <v>0.5</v>
      </c>
      <c r="AF484" s="2">
        <v>44843</v>
      </c>
      <c r="AG484">
        <v>0.5</v>
      </c>
      <c r="AH484">
        <v>1.5</v>
      </c>
      <c r="AI484">
        <v>0.5</v>
      </c>
      <c r="AJ484">
        <v>1</v>
      </c>
      <c r="AK484">
        <v>2</v>
      </c>
      <c r="AL484">
        <v>6.5</v>
      </c>
      <c r="BE484">
        <v>6</v>
      </c>
      <c r="BF484">
        <v>12</v>
      </c>
      <c r="BG484">
        <v>2</v>
      </c>
    </row>
    <row r="485" spans="1:59" x14ac:dyDescent="0.3">
      <c r="A485" s="2">
        <v>44844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2.5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24</v>
      </c>
      <c r="AA485">
        <v>2.5</v>
      </c>
      <c r="AB485">
        <v>0.1041666666666667</v>
      </c>
      <c r="AF485" s="2">
        <v>44844</v>
      </c>
      <c r="AG485">
        <v>2.5</v>
      </c>
      <c r="BE485">
        <v>1</v>
      </c>
      <c r="BF485">
        <v>2.5</v>
      </c>
      <c r="BG485">
        <v>2.5</v>
      </c>
    </row>
    <row r="486" spans="1:59" x14ac:dyDescent="0.3">
      <c r="A486" s="2">
        <v>44845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1.5</v>
      </c>
      <c r="N486">
        <v>0</v>
      </c>
      <c r="O486">
        <v>0</v>
      </c>
      <c r="P486">
        <v>0</v>
      </c>
      <c r="Q486">
        <v>15</v>
      </c>
      <c r="R486">
        <v>8</v>
      </c>
      <c r="S486">
        <v>1.5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24</v>
      </c>
      <c r="AA486">
        <v>26</v>
      </c>
      <c r="AB486">
        <v>1.083333333333333</v>
      </c>
      <c r="AF486" s="2">
        <v>44845</v>
      </c>
      <c r="AG486">
        <v>1.5</v>
      </c>
      <c r="AH486">
        <v>15</v>
      </c>
      <c r="AI486">
        <v>8</v>
      </c>
      <c r="AJ486">
        <v>1.5</v>
      </c>
      <c r="BE486">
        <v>4</v>
      </c>
      <c r="BF486">
        <v>26</v>
      </c>
      <c r="BG486">
        <v>6.5</v>
      </c>
    </row>
    <row r="487" spans="1:59" x14ac:dyDescent="0.3">
      <c r="A487" s="2">
        <v>44846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8</v>
      </c>
      <c r="O487">
        <v>0.5</v>
      </c>
      <c r="P487">
        <v>0</v>
      </c>
      <c r="Q487">
        <v>20</v>
      </c>
      <c r="R487">
        <v>37.5</v>
      </c>
      <c r="S487">
        <v>5</v>
      </c>
      <c r="T487">
        <v>6</v>
      </c>
      <c r="U487">
        <v>2.5</v>
      </c>
      <c r="V487">
        <v>0.5</v>
      </c>
      <c r="W487">
        <v>0</v>
      </c>
      <c r="X487">
        <v>0</v>
      </c>
      <c r="Y487">
        <v>0</v>
      </c>
      <c r="Z487">
        <v>24</v>
      </c>
      <c r="AA487">
        <v>80</v>
      </c>
      <c r="AB487">
        <v>3.333333333333333</v>
      </c>
      <c r="AF487" s="2">
        <v>44846</v>
      </c>
      <c r="AG487">
        <v>8</v>
      </c>
      <c r="AH487">
        <v>0.5</v>
      </c>
      <c r="AI487">
        <v>20</v>
      </c>
      <c r="AJ487">
        <v>37.5</v>
      </c>
      <c r="AK487">
        <v>5</v>
      </c>
      <c r="AL487">
        <v>6</v>
      </c>
      <c r="AM487">
        <v>2.5</v>
      </c>
      <c r="AN487">
        <v>0.5</v>
      </c>
      <c r="BE487">
        <v>8</v>
      </c>
      <c r="BF487">
        <v>80</v>
      </c>
      <c r="BG487">
        <v>10</v>
      </c>
    </row>
    <row r="488" spans="1:59" x14ac:dyDescent="0.3">
      <c r="A488" s="2">
        <v>44847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0.5</v>
      </c>
      <c r="P488">
        <v>0</v>
      </c>
      <c r="Q488">
        <v>1</v>
      </c>
      <c r="R488">
        <v>4</v>
      </c>
      <c r="S488">
        <v>3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24</v>
      </c>
      <c r="AA488">
        <v>10</v>
      </c>
      <c r="AB488">
        <v>0.41666666666666669</v>
      </c>
      <c r="AF488" s="2">
        <v>44847</v>
      </c>
      <c r="AG488">
        <v>0.5</v>
      </c>
      <c r="AH488">
        <v>0.5</v>
      </c>
      <c r="AI488">
        <v>1</v>
      </c>
      <c r="AJ488">
        <v>4</v>
      </c>
      <c r="AK488">
        <v>3</v>
      </c>
      <c r="AL488">
        <v>1</v>
      </c>
      <c r="BE488">
        <v>6</v>
      </c>
      <c r="BF488">
        <v>10</v>
      </c>
      <c r="BG488">
        <v>1.666666666666667</v>
      </c>
    </row>
    <row r="489" spans="1:59" x14ac:dyDescent="0.3">
      <c r="A489" s="2">
        <v>44848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1.5</v>
      </c>
      <c r="V489">
        <v>2</v>
      </c>
      <c r="W489">
        <v>0</v>
      </c>
      <c r="X489">
        <v>0</v>
      </c>
      <c r="Y489">
        <v>1.5</v>
      </c>
      <c r="Z489">
        <v>24</v>
      </c>
      <c r="AA489">
        <v>5.5</v>
      </c>
      <c r="AB489">
        <v>0.22916666666666671</v>
      </c>
      <c r="AF489" s="2">
        <v>44848</v>
      </c>
      <c r="AG489">
        <v>0.5</v>
      </c>
      <c r="AH489">
        <v>1.5</v>
      </c>
      <c r="AI489">
        <v>2</v>
      </c>
      <c r="AJ489">
        <v>1.5</v>
      </c>
      <c r="BE489">
        <v>4</v>
      </c>
      <c r="BF489">
        <v>5.5</v>
      </c>
      <c r="BG489">
        <v>1.375</v>
      </c>
    </row>
    <row r="490" spans="1:59" x14ac:dyDescent="0.3">
      <c r="A490" s="2">
        <v>44849</v>
      </c>
      <c r="B490">
        <v>9.5</v>
      </c>
      <c r="C490">
        <v>2.5</v>
      </c>
      <c r="D490">
        <v>2</v>
      </c>
      <c r="E490">
        <v>4.5</v>
      </c>
      <c r="F490">
        <v>0.5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24</v>
      </c>
      <c r="AA490">
        <v>21</v>
      </c>
      <c r="AB490">
        <v>0.875</v>
      </c>
      <c r="AF490" s="2">
        <v>44849</v>
      </c>
      <c r="AG490">
        <v>9.5</v>
      </c>
      <c r="AH490">
        <v>2.5</v>
      </c>
      <c r="AI490">
        <v>2</v>
      </c>
      <c r="AJ490">
        <v>4.5</v>
      </c>
      <c r="AK490">
        <v>0.5</v>
      </c>
      <c r="AL490">
        <v>1</v>
      </c>
      <c r="AM490">
        <v>1</v>
      </c>
      <c r="BE490">
        <v>7</v>
      </c>
      <c r="BF490">
        <v>21</v>
      </c>
      <c r="BG490">
        <v>3</v>
      </c>
    </row>
    <row r="491" spans="1:59" x14ac:dyDescent="0.3">
      <c r="A491" s="2">
        <v>44852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2.5</v>
      </c>
      <c r="Q491">
        <v>46</v>
      </c>
      <c r="R491">
        <v>1.5</v>
      </c>
      <c r="S491">
        <v>0.5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24</v>
      </c>
      <c r="AA491">
        <v>51.5</v>
      </c>
      <c r="AB491">
        <v>2.145833333333333</v>
      </c>
      <c r="AF491" s="2">
        <v>44852</v>
      </c>
      <c r="AG491">
        <v>2.5</v>
      </c>
      <c r="AH491">
        <v>46</v>
      </c>
      <c r="AI491">
        <v>1.5</v>
      </c>
      <c r="AJ491">
        <v>0.5</v>
      </c>
      <c r="AK491">
        <v>1</v>
      </c>
      <c r="BE491">
        <v>5</v>
      </c>
      <c r="BF491">
        <v>51.5</v>
      </c>
      <c r="BG491">
        <v>10.3</v>
      </c>
    </row>
    <row r="492" spans="1:59" x14ac:dyDescent="0.3">
      <c r="A492" s="2">
        <v>44853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0.5</v>
      </c>
      <c r="S492">
        <v>0.5</v>
      </c>
      <c r="T492">
        <v>0.5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24</v>
      </c>
      <c r="AA492">
        <v>2.5</v>
      </c>
      <c r="AB492">
        <v>0.1041666666666667</v>
      </c>
      <c r="AF492" s="2">
        <v>44853</v>
      </c>
      <c r="AG492">
        <v>0.5</v>
      </c>
      <c r="AH492">
        <v>0.5</v>
      </c>
      <c r="AI492">
        <v>0.5</v>
      </c>
      <c r="AJ492">
        <v>1</v>
      </c>
      <c r="BE492">
        <v>4</v>
      </c>
      <c r="BF492">
        <v>2.5</v>
      </c>
      <c r="BG492">
        <v>0.625</v>
      </c>
    </row>
    <row r="493" spans="1:59" x14ac:dyDescent="0.3">
      <c r="A493" s="2">
        <v>44855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38</v>
      </c>
      <c r="O493">
        <v>80.5</v>
      </c>
      <c r="P493">
        <v>20.5</v>
      </c>
      <c r="Q493">
        <v>4.5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24</v>
      </c>
      <c r="AA493">
        <v>143.5</v>
      </c>
      <c r="AB493">
        <v>5.979166666666667</v>
      </c>
      <c r="AF493" s="2">
        <v>44855</v>
      </c>
      <c r="AG493">
        <v>38</v>
      </c>
      <c r="AH493">
        <v>80.5</v>
      </c>
      <c r="AI493">
        <v>20.5</v>
      </c>
      <c r="AJ493">
        <v>4.5</v>
      </c>
      <c r="BE493">
        <v>4</v>
      </c>
      <c r="BF493">
        <v>143.5</v>
      </c>
      <c r="BG493">
        <v>35.875</v>
      </c>
    </row>
    <row r="494" spans="1:59" x14ac:dyDescent="0.3">
      <c r="A494" s="2">
        <v>44856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10</v>
      </c>
      <c r="S494">
        <v>0</v>
      </c>
      <c r="T494">
        <v>0.5</v>
      </c>
      <c r="U494">
        <v>0</v>
      </c>
      <c r="V494">
        <v>10.5</v>
      </c>
      <c r="W494">
        <v>17.5</v>
      </c>
      <c r="X494">
        <v>4.5</v>
      </c>
      <c r="Y494">
        <v>29</v>
      </c>
      <c r="Z494">
        <v>24</v>
      </c>
      <c r="AA494">
        <v>72.5</v>
      </c>
      <c r="AB494">
        <v>3.020833333333333</v>
      </c>
      <c r="AF494" s="2">
        <v>44856</v>
      </c>
      <c r="AG494">
        <v>0.5</v>
      </c>
      <c r="AH494">
        <v>10</v>
      </c>
      <c r="AI494">
        <v>0.5</v>
      </c>
      <c r="AJ494">
        <v>10.5</v>
      </c>
      <c r="AK494">
        <v>17.5</v>
      </c>
      <c r="AL494">
        <v>4.5</v>
      </c>
      <c r="AM494">
        <v>29</v>
      </c>
      <c r="BE494">
        <v>7</v>
      </c>
      <c r="BF494">
        <v>72.5</v>
      </c>
      <c r="BG494">
        <v>10.357142857142859</v>
      </c>
    </row>
    <row r="495" spans="1:59" x14ac:dyDescent="0.3">
      <c r="A495" s="2">
        <v>44857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20</v>
      </c>
      <c r="AA495">
        <v>5</v>
      </c>
      <c r="AB495">
        <v>0.25</v>
      </c>
      <c r="AF495" s="2">
        <v>44857</v>
      </c>
      <c r="AG495">
        <v>5</v>
      </c>
      <c r="BE495">
        <v>1</v>
      </c>
      <c r="BF495">
        <v>5</v>
      </c>
      <c r="BG495">
        <v>5</v>
      </c>
    </row>
    <row r="496" spans="1:59" x14ac:dyDescent="0.3">
      <c r="A496" s="2">
        <v>44859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15.5</v>
      </c>
      <c r="O496">
        <v>13.5</v>
      </c>
      <c r="P496">
        <v>17.5</v>
      </c>
      <c r="Q496">
        <v>64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24</v>
      </c>
      <c r="AA496">
        <v>110.5</v>
      </c>
      <c r="AB496">
        <v>4.604166666666667</v>
      </c>
      <c r="AF496" s="2">
        <v>44859</v>
      </c>
      <c r="AG496">
        <v>15.5</v>
      </c>
      <c r="AH496">
        <v>13.5</v>
      </c>
      <c r="AI496">
        <v>17.5</v>
      </c>
      <c r="AJ496">
        <v>64</v>
      </c>
      <c r="BE496">
        <v>4</v>
      </c>
      <c r="BF496">
        <v>110.5</v>
      </c>
      <c r="BG496">
        <v>27.625</v>
      </c>
    </row>
    <row r="497" spans="1:59" x14ac:dyDescent="0.3">
      <c r="A497" s="2">
        <v>44865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0.5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24</v>
      </c>
      <c r="AA497">
        <v>1.5</v>
      </c>
      <c r="AB497">
        <v>6.25E-2</v>
      </c>
      <c r="AF497" s="2">
        <v>44865</v>
      </c>
      <c r="AG497">
        <v>1</v>
      </c>
      <c r="AH497">
        <v>0.5</v>
      </c>
      <c r="BE497">
        <v>2</v>
      </c>
      <c r="BF497">
        <v>1.5</v>
      </c>
      <c r="BG497">
        <v>0.75</v>
      </c>
    </row>
    <row r="498" spans="1:59" x14ac:dyDescent="0.3">
      <c r="A498" s="2">
        <v>44867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3.5</v>
      </c>
      <c r="T498">
        <v>0</v>
      </c>
      <c r="U498">
        <v>1.5</v>
      </c>
      <c r="V498">
        <v>0</v>
      </c>
      <c r="W498">
        <v>0</v>
      </c>
      <c r="X498">
        <v>0</v>
      </c>
      <c r="Y498">
        <v>0</v>
      </c>
      <c r="Z498">
        <v>24</v>
      </c>
      <c r="AA498">
        <v>5</v>
      </c>
      <c r="AB498">
        <v>0.20833333333333329</v>
      </c>
      <c r="AF498" s="2">
        <v>44867</v>
      </c>
      <c r="AG498">
        <v>3.5</v>
      </c>
      <c r="AH498">
        <v>1.5</v>
      </c>
      <c r="BE498">
        <v>2</v>
      </c>
      <c r="BF498">
        <v>5</v>
      </c>
      <c r="BG498">
        <v>2.5</v>
      </c>
    </row>
    <row r="499" spans="1:59" x14ac:dyDescent="0.3">
      <c r="A499" s="2">
        <v>44868</v>
      </c>
      <c r="B499">
        <v>0</v>
      </c>
      <c r="C499">
        <v>0</v>
      </c>
      <c r="D499">
        <v>0</v>
      </c>
      <c r="E499">
        <v>0</v>
      </c>
      <c r="F499">
        <v>1.5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0.5</v>
      </c>
      <c r="S499">
        <v>2.5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24</v>
      </c>
      <c r="AA499">
        <v>4.5</v>
      </c>
      <c r="AB499">
        <v>0.1875</v>
      </c>
      <c r="AF499" s="2">
        <v>44868</v>
      </c>
      <c r="AG499">
        <v>1.5</v>
      </c>
      <c r="AH499">
        <v>0.5</v>
      </c>
      <c r="AI499">
        <v>2.5</v>
      </c>
      <c r="BE499">
        <v>3</v>
      </c>
      <c r="BF499">
        <v>4.5</v>
      </c>
      <c r="BG499">
        <v>1.5</v>
      </c>
    </row>
    <row r="500" spans="1:59" x14ac:dyDescent="0.3">
      <c r="A500" s="2">
        <v>44869</v>
      </c>
      <c r="B500">
        <v>0</v>
      </c>
      <c r="C500">
        <v>0</v>
      </c>
      <c r="D500">
        <v>0.5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</v>
      </c>
      <c r="U500">
        <v>5</v>
      </c>
      <c r="V500">
        <v>0.5</v>
      </c>
      <c r="W500">
        <v>0</v>
      </c>
      <c r="X500">
        <v>0</v>
      </c>
      <c r="Y500">
        <v>0</v>
      </c>
      <c r="Z500">
        <v>24</v>
      </c>
      <c r="AA500">
        <v>10</v>
      </c>
      <c r="AB500">
        <v>0.41666666666666669</v>
      </c>
      <c r="AF500" s="2">
        <v>44869</v>
      </c>
      <c r="AG500">
        <v>0.5</v>
      </c>
      <c r="AH500">
        <v>4</v>
      </c>
      <c r="AI500">
        <v>5</v>
      </c>
      <c r="AJ500">
        <v>0.5</v>
      </c>
      <c r="BE500">
        <v>4</v>
      </c>
      <c r="BF500">
        <v>10</v>
      </c>
      <c r="BG500">
        <v>2.5</v>
      </c>
    </row>
    <row r="501" spans="1:59" x14ac:dyDescent="0.3">
      <c r="A501" s="2">
        <v>44870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15.5</v>
      </c>
      <c r="P501">
        <v>46.5</v>
      </c>
      <c r="Q501">
        <v>2.5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24</v>
      </c>
      <c r="AA501">
        <v>65.5</v>
      </c>
      <c r="AB501">
        <v>2.729166666666667</v>
      </c>
      <c r="AF501" s="2">
        <v>44870</v>
      </c>
      <c r="AG501">
        <v>15.5</v>
      </c>
      <c r="AH501">
        <v>46.5</v>
      </c>
      <c r="AI501">
        <v>2.5</v>
      </c>
      <c r="AJ501">
        <v>1</v>
      </c>
      <c r="BE501">
        <v>4</v>
      </c>
      <c r="BF501">
        <v>65.5</v>
      </c>
      <c r="BG501">
        <v>16.375</v>
      </c>
    </row>
    <row r="502" spans="1:59" x14ac:dyDescent="0.3">
      <c r="A502" s="2">
        <v>44872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24</v>
      </c>
      <c r="AA502">
        <v>2.5</v>
      </c>
      <c r="AB502">
        <v>0.1041666666666667</v>
      </c>
      <c r="AF502" s="2">
        <v>44872</v>
      </c>
      <c r="AG502">
        <v>0.5</v>
      </c>
      <c r="AH502">
        <v>2</v>
      </c>
      <c r="BE502">
        <v>2</v>
      </c>
      <c r="BF502">
        <v>2.5</v>
      </c>
      <c r="BG502">
        <v>1.25</v>
      </c>
    </row>
    <row r="503" spans="1:59" x14ac:dyDescent="0.3">
      <c r="A503" s="2">
        <v>44873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3.5</v>
      </c>
      <c r="S503">
        <v>6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24</v>
      </c>
      <c r="AA503">
        <v>12.5</v>
      </c>
      <c r="AB503">
        <v>0.52083333333333337</v>
      </c>
      <c r="AF503" s="2">
        <v>44873</v>
      </c>
      <c r="AG503">
        <v>1</v>
      </c>
      <c r="AH503">
        <v>3.5</v>
      </c>
      <c r="AI503">
        <v>6</v>
      </c>
      <c r="AJ503">
        <v>2</v>
      </c>
      <c r="BE503">
        <v>4</v>
      </c>
      <c r="BF503">
        <v>12.5</v>
      </c>
      <c r="BG503">
        <v>3.125</v>
      </c>
    </row>
    <row r="504" spans="1:59" x14ac:dyDescent="0.3">
      <c r="A504" s="2">
        <v>44874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2</v>
      </c>
      <c r="N504">
        <v>0.5</v>
      </c>
      <c r="O504">
        <v>2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24</v>
      </c>
      <c r="AA504">
        <v>6.5</v>
      </c>
      <c r="AB504">
        <v>0.27083333333333331</v>
      </c>
      <c r="AF504" s="2">
        <v>44874</v>
      </c>
      <c r="AG504">
        <v>1</v>
      </c>
      <c r="AH504">
        <v>2</v>
      </c>
      <c r="AI504">
        <v>0.5</v>
      </c>
      <c r="AJ504">
        <v>2</v>
      </c>
      <c r="AK504">
        <v>1</v>
      </c>
      <c r="BE504">
        <v>5</v>
      </c>
      <c r="BF504">
        <v>6.5</v>
      </c>
      <c r="BG504">
        <v>1.3</v>
      </c>
    </row>
    <row r="505" spans="1:59" x14ac:dyDescent="0.3">
      <c r="A505" s="2">
        <v>44875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1.5</v>
      </c>
      <c r="O505">
        <v>0</v>
      </c>
      <c r="P505">
        <v>0</v>
      </c>
      <c r="Q505">
        <v>0.5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3.5</v>
      </c>
      <c r="X505">
        <v>0</v>
      </c>
      <c r="Y505">
        <v>0</v>
      </c>
      <c r="Z505">
        <v>24</v>
      </c>
      <c r="AA505">
        <v>6.5</v>
      </c>
      <c r="AB505">
        <v>0.27083333333333331</v>
      </c>
      <c r="AF505" s="2">
        <v>44875</v>
      </c>
      <c r="AG505">
        <v>1.5</v>
      </c>
      <c r="AH505">
        <v>0.5</v>
      </c>
      <c r="AI505">
        <v>1</v>
      </c>
      <c r="AJ505">
        <v>3.5</v>
      </c>
      <c r="BE505">
        <v>4</v>
      </c>
      <c r="BF505">
        <v>6.5</v>
      </c>
      <c r="BG505">
        <v>1.625</v>
      </c>
    </row>
    <row r="506" spans="1:59" x14ac:dyDescent="0.3">
      <c r="A506" s="2">
        <v>44877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28.5</v>
      </c>
      <c r="Q506">
        <v>52.5</v>
      </c>
      <c r="R506">
        <v>4.5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24</v>
      </c>
      <c r="AA506">
        <v>85.5</v>
      </c>
      <c r="AB506">
        <v>3.5625</v>
      </c>
      <c r="AF506" s="2">
        <v>44877</v>
      </c>
      <c r="AG506">
        <v>28.5</v>
      </c>
      <c r="AH506">
        <v>52.5</v>
      </c>
      <c r="AI506">
        <v>4.5</v>
      </c>
      <c r="BE506">
        <v>3</v>
      </c>
      <c r="BF506">
        <v>85.5</v>
      </c>
      <c r="BG506">
        <v>28.5</v>
      </c>
    </row>
    <row r="507" spans="1:59" x14ac:dyDescent="0.3">
      <c r="A507" s="2">
        <v>44878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0.5</v>
      </c>
      <c r="I507">
        <v>0</v>
      </c>
      <c r="J507">
        <v>0</v>
      </c>
      <c r="K507">
        <v>0</v>
      </c>
      <c r="L507">
        <v>0</v>
      </c>
      <c r="M507">
        <v>17</v>
      </c>
      <c r="N507">
        <v>1</v>
      </c>
      <c r="O507">
        <v>0.5</v>
      </c>
      <c r="P507">
        <v>8</v>
      </c>
      <c r="Q507">
        <v>0</v>
      </c>
      <c r="R507">
        <v>0</v>
      </c>
      <c r="S507">
        <v>1.5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24</v>
      </c>
      <c r="AA507">
        <v>28.5</v>
      </c>
      <c r="AB507">
        <v>1.1875</v>
      </c>
      <c r="AF507" s="2">
        <v>44878</v>
      </c>
      <c r="AG507">
        <v>0.5</v>
      </c>
      <c r="AH507">
        <v>17</v>
      </c>
      <c r="AI507">
        <v>1</v>
      </c>
      <c r="AJ507">
        <v>0.5</v>
      </c>
      <c r="AK507">
        <v>8</v>
      </c>
      <c r="AL507">
        <v>1.5</v>
      </c>
      <c r="BE507">
        <v>6</v>
      </c>
      <c r="BF507">
        <v>28.5</v>
      </c>
      <c r="BG507">
        <v>4.75</v>
      </c>
    </row>
    <row r="508" spans="1:59" x14ac:dyDescent="0.3">
      <c r="A508" s="2">
        <v>44879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9.5</v>
      </c>
      <c r="Q508">
        <v>8.5</v>
      </c>
      <c r="R508">
        <v>2.5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24</v>
      </c>
      <c r="AA508">
        <v>20.5</v>
      </c>
      <c r="AB508">
        <v>0.85416666666666663</v>
      </c>
      <c r="AF508" s="2">
        <v>44879</v>
      </c>
      <c r="AG508">
        <v>9.5</v>
      </c>
      <c r="AH508">
        <v>8.5</v>
      </c>
      <c r="AI508">
        <v>2.5</v>
      </c>
      <c r="BE508">
        <v>3</v>
      </c>
      <c r="BF508">
        <v>20.5</v>
      </c>
      <c r="BG508">
        <v>6.833333333333333</v>
      </c>
    </row>
    <row r="509" spans="1:59" x14ac:dyDescent="0.3">
      <c r="A509" s="2">
        <v>44880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0.5</v>
      </c>
      <c r="I509">
        <v>1.5</v>
      </c>
      <c r="J509">
        <v>0</v>
      </c>
      <c r="K509">
        <v>0</v>
      </c>
      <c r="L509">
        <v>0</v>
      </c>
      <c r="M509">
        <v>0</v>
      </c>
      <c r="N509">
        <v>0.5</v>
      </c>
      <c r="O509">
        <v>2.5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24</v>
      </c>
      <c r="AA509">
        <v>5</v>
      </c>
      <c r="AB509">
        <v>0.20833333333333329</v>
      </c>
      <c r="AF509" s="2">
        <v>44880</v>
      </c>
      <c r="AG509">
        <v>0.5</v>
      </c>
      <c r="AH509">
        <v>1.5</v>
      </c>
      <c r="AI509">
        <v>0.5</v>
      </c>
      <c r="AJ509">
        <v>2.5</v>
      </c>
      <c r="BE509">
        <v>4</v>
      </c>
      <c r="BF509">
        <v>5</v>
      </c>
      <c r="BG509">
        <v>1.25</v>
      </c>
    </row>
    <row r="510" spans="1:59" x14ac:dyDescent="0.3">
      <c r="A510" s="2">
        <v>44881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2.5</v>
      </c>
      <c r="U510">
        <v>3</v>
      </c>
      <c r="V510">
        <v>0</v>
      </c>
      <c r="W510">
        <v>0</v>
      </c>
      <c r="X510">
        <v>0</v>
      </c>
      <c r="Y510">
        <v>0</v>
      </c>
      <c r="Z510">
        <v>24</v>
      </c>
      <c r="AA510">
        <v>5.5</v>
      </c>
      <c r="AB510">
        <v>0.22916666666666671</v>
      </c>
      <c r="AF510" s="2">
        <v>44881</v>
      </c>
      <c r="AG510">
        <v>2.5</v>
      </c>
      <c r="AH510">
        <v>3</v>
      </c>
      <c r="BE510">
        <v>2</v>
      </c>
      <c r="BF510">
        <v>5.5</v>
      </c>
      <c r="BG510">
        <v>2.75</v>
      </c>
    </row>
    <row r="511" spans="1:59" x14ac:dyDescent="0.3">
      <c r="A511" s="2">
        <v>44882</v>
      </c>
      <c r="B511">
        <v>0</v>
      </c>
      <c r="C511">
        <v>0</v>
      </c>
      <c r="D511">
        <v>0</v>
      </c>
      <c r="E511">
        <v>0</v>
      </c>
      <c r="F511">
        <v>9.5</v>
      </c>
      <c r="G511">
        <v>3</v>
      </c>
      <c r="H511">
        <v>3.5</v>
      </c>
      <c r="I511">
        <v>2</v>
      </c>
      <c r="J511">
        <v>1</v>
      </c>
      <c r="K511">
        <v>3</v>
      </c>
      <c r="L511">
        <v>2.5</v>
      </c>
      <c r="M511">
        <v>0.5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24</v>
      </c>
      <c r="AA511">
        <v>25</v>
      </c>
      <c r="AB511">
        <v>1.041666666666667</v>
      </c>
      <c r="AF511" s="2">
        <v>44882</v>
      </c>
      <c r="AG511">
        <v>9.5</v>
      </c>
      <c r="AH511">
        <v>3</v>
      </c>
      <c r="AI511">
        <v>3.5</v>
      </c>
      <c r="AJ511">
        <v>2</v>
      </c>
      <c r="AK511">
        <v>1</v>
      </c>
      <c r="AL511">
        <v>3</v>
      </c>
      <c r="AM511">
        <v>2.5</v>
      </c>
      <c r="AN511">
        <v>0.5</v>
      </c>
      <c r="BE511">
        <v>8</v>
      </c>
      <c r="BF511">
        <v>25</v>
      </c>
      <c r="BG511">
        <v>3.125</v>
      </c>
    </row>
    <row r="512" spans="1:59" x14ac:dyDescent="0.3">
      <c r="A512" s="2">
        <v>44883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</v>
      </c>
      <c r="Q512">
        <v>2</v>
      </c>
      <c r="R512">
        <v>6</v>
      </c>
      <c r="S512">
        <v>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24</v>
      </c>
      <c r="AA512">
        <v>16</v>
      </c>
      <c r="AB512">
        <v>0.66666666666666663</v>
      </c>
      <c r="AF512" s="2">
        <v>44883</v>
      </c>
      <c r="AG512">
        <v>4</v>
      </c>
      <c r="AH512">
        <v>2</v>
      </c>
      <c r="AI512">
        <v>6</v>
      </c>
      <c r="AJ512">
        <v>4</v>
      </c>
      <c r="BE512">
        <v>4</v>
      </c>
      <c r="BF512">
        <v>16</v>
      </c>
      <c r="BG512">
        <v>4</v>
      </c>
    </row>
    <row r="513" spans="1:59" x14ac:dyDescent="0.3">
      <c r="A513" s="2">
        <v>44884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24</v>
      </c>
      <c r="AA513">
        <v>1</v>
      </c>
      <c r="AB513">
        <v>4.1666666666666657E-2</v>
      </c>
      <c r="AF513" s="2">
        <v>44884</v>
      </c>
      <c r="AG513">
        <v>1</v>
      </c>
      <c r="BE513">
        <v>1</v>
      </c>
      <c r="BF513">
        <v>1</v>
      </c>
      <c r="BG513">
        <v>1</v>
      </c>
    </row>
    <row r="514" spans="1:59" x14ac:dyDescent="0.3">
      <c r="A514" s="2">
        <v>44886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1.5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24</v>
      </c>
      <c r="AA514">
        <v>1.5</v>
      </c>
      <c r="AB514">
        <v>6.25E-2</v>
      </c>
      <c r="AF514" s="2">
        <v>44886</v>
      </c>
      <c r="AG514">
        <v>1.5</v>
      </c>
      <c r="BE514">
        <v>1</v>
      </c>
      <c r="BF514">
        <v>1.5</v>
      </c>
      <c r="BG514">
        <v>1.5</v>
      </c>
    </row>
    <row r="515" spans="1:59" x14ac:dyDescent="0.3">
      <c r="A515" s="2">
        <v>44888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</v>
      </c>
      <c r="O515">
        <v>1</v>
      </c>
      <c r="P515">
        <v>3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24</v>
      </c>
      <c r="AA515">
        <v>10</v>
      </c>
      <c r="AB515">
        <v>0.41666666666666669</v>
      </c>
      <c r="AF515" s="2">
        <v>44888</v>
      </c>
      <c r="AG515">
        <v>6</v>
      </c>
      <c r="AH515">
        <v>1</v>
      </c>
      <c r="AI515">
        <v>3</v>
      </c>
      <c r="BE515">
        <v>3</v>
      </c>
      <c r="BF515">
        <v>10</v>
      </c>
      <c r="BG515">
        <v>3.333333333333333</v>
      </c>
    </row>
    <row r="516" spans="1:59" x14ac:dyDescent="0.3">
      <c r="A516" s="2">
        <v>44889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0.5</v>
      </c>
      <c r="J516">
        <v>0</v>
      </c>
      <c r="K516">
        <v>0</v>
      </c>
      <c r="L516">
        <v>0</v>
      </c>
      <c r="M516">
        <v>0</v>
      </c>
      <c r="N516">
        <v>0.5</v>
      </c>
      <c r="O516">
        <v>2.5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24</v>
      </c>
      <c r="AA516">
        <v>3.5</v>
      </c>
      <c r="AB516">
        <v>0.14583333333333329</v>
      </c>
      <c r="AF516" s="2">
        <v>44889</v>
      </c>
      <c r="AG516">
        <v>0.5</v>
      </c>
      <c r="AH516">
        <v>0.5</v>
      </c>
      <c r="AI516">
        <v>2.5</v>
      </c>
      <c r="BE516">
        <v>3</v>
      </c>
      <c r="BF516">
        <v>3.5</v>
      </c>
      <c r="BG516">
        <v>1.166666666666667</v>
      </c>
    </row>
    <row r="517" spans="1:59" x14ac:dyDescent="0.3">
      <c r="A517" s="2">
        <v>44890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13</v>
      </c>
      <c r="Q517">
        <v>2.5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24</v>
      </c>
      <c r="AA517">
        <v>15.5</v>
      </c>
      <c r="AB517">
        <v>0.64583333333333337</v>
      </c>
      <c r="AF517" s="2">
        <v>44890</v>
      </c>
      <c r="AG517">
        <v>13</v>
      </c>
      <c r="AH517">
        <v>2.5</v>
      </c>
      <c r="BE517">
        <v>2</v>
      </c>
      <c r="BF517">
        <v>15.5</v>
      </c>
      <c r="BG517">
        <v>7.75</v>
      </c>
    </row>
    <row r="518" spans="1:59" x14ac:dyDescent="0.3">
      <c r="A518" s="2">
        <v>44893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0.5</v>
      </c>
      <c r="R518">
        <v>12.5</v>
      </c>
      <c r="S518">
        <v>0.5</v>
      </c>
      <c r="T518">
        <v>0.5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24</v>
      </c>
      <c r="AA518">
        <v>16</v>
      </c>
      <c r="AB518">
        <v>0.66666666666666663</v>
      </c>
      <c r="AF518" s="2">
        <v>44893</v>
      </c>
      <c r="AG518">
        <v>0.5</v>
      </c>
      <c r="AH518">
        <v>12.5</v>
      </c>
      <c r="AI518">
        <v>0.5</v>
      </c>
      <c r="AJ518">
        <v>0.5</v>
      </c>
      <c r="AK518">
        <v>2</v>
      </c>
      <c r="BE518">
        <v>5</v>
      </c>
      <c r="BF518">
        <v>16</v>
      </c>
      <c r="BG518">
        <v>3.2</v>
      </c>
    </row>
    <row r="519" spans="1:59" x14ac:dyDescent="0.3">
      <c r="A519" s="2">
        <v>44894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24</v>
      </c>
      <c r="AA519">
        <v>2</v>
      </c>
      <c r="AB519">
        <v>8.3333333333333329E-2</v>
      </c>
      <c r="AF519" s="2">
        <v>44894</v>
      </c>
      <c r="AG519">
        <v>2</v>
      </c>
      <c r="BE519">
        <v>1</v>
      </c>
      <c r="BF519">
        <v>2</v>
      </c>
      <c r="BG519">
        <v>2</v>
      </c>
    </row>
    <row r="520" spans="1:59" x14ac:dyDescent="0.3">
      <c r="A520" s="2">
        <v>44896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8.5</v>
      </c>
      <c r="I520">
        <v>0.5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24</v>
      </c>
      <c r="AA520">
        <v>9</v>
      </c>
      <c r="AB520">
        <v>0.375</v>
      </c>
      <c r="AF520" s="2">
        <v>44896</v>
      </c>
      <c r="AG520">
        <v>8.5</v>
      </c>
      <c r="AH520">
        <v>0.5</v>
      </c>
      <c r="BE520">
        <v>2</v>
      </c>
      <c r="BF520">
        <v>9</v>
      </c>
      <c r="BG520">
        <v>4.5</v>
      </c>
    </row>
    <row r="521" spans="1:59" x14ac:dyDescent="0.3">
      <c r="A521" s="2">
        <v>44897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19.5</v>
      </c>
      <c r="R521">
        <v>0.5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24</v>
      </c>
      <c r="AA521">
        <v>20</v>
      </c>
      <c r="AB521">
        <v>0.83333333333333337</v>
      </c>
      <c r="AF521" s="2">
        <v>44897</v>
      </c>
      <c r="AG521">
        <v>19.5</v>
      </c>
      <c r="AH521">
        <v>0.5</v>
      </c>
      <c r="BE521">
        <v>2</v>
      </c>
      <c r="BF521">
        <v>20</v>
      </c>
      <c r="BG521">
        <v>10</v>
      </c>
    </row>
    <row r="522" spans="1:59" x14ac:dyDescent="0.3">
      <c r="A522" s="2">
        <v>44898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0.5</v>
      </c>
      <c r="S522">
        <v>0</v>
      </c>
      <c r="T522">
        <v>1.5</v>
      </c>
      <c r="U522">
        <v>2</v>
      </c>
      <c r="V522">
        <v>1</v>
      </c>
      <c r="W522">
        <v>0</v>
      </c>
      <c r="X522">
        <v>0</v>
      </c>
      <c r="Y522">
        <v>0</v>
      </c>
      <c r="Z522">
        <v>24</v>
      </c>
      <c r="AA522">
        <v>6</v>
      </c>
      <c r="AB522">
        <v>0.25</v>
      </c>
      <c r="AF522" s="2">
        <v>44898</v>
      </c>
      <c r="AG522">
        <v>1</v>
      </c>
      <c r="AH522">
        <v>0.5</v>
      </c>
      <c r="AI522">
        <v>1.5</v>
      </c>
      <c r="AJ522">
        <v>2</v>
      </c>
      <c r="AK522">
        <v>1</v>
      </c>
      <c r="BE522">
        <v>5</v>
      </c>
      <c r="BF522">
        <v>6</v>
      </c>
      <c r="BG522">
        <v>1.2</v>
      </c>
    </row>
    <row r="523" spans="1:59" x14ac:dyDescent="0.3">
      <c r="A523" s="2">
        <v>44899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0.5</v>
      </c>
      <c r="U523">
        <v>2</v>
      </c>
      <c r="V523">
        <v>4</v>
      </c>
      <c r="W523">
        <v>1</v>
      </c>
      <c r="X523">
        <v>0</v>
      </c>
      <c r="Y523">
        <v>0</v>
      </c>
      <c r="Z523">
        <v>24</v>
      </c>
      <c r="AA523">
        <v>8</v>
      </c>
      <c r="AB523">
        <v>0.33333333333333331</v>
      </c>
      <c r="AF523" s="2">
        <v>44899</v>
      </c>
      <c r="AG523">
        <v>0.5</v>
      </c>
      <c r="AH523">
        <v>0.5</v>
      </c>
      <c r="AI523">
        <v>2</v>
      </c>
      <c r="AJ523">
        <v>4</v>
      </c>
      <c r="AK523">
        <v>1</v>
      </c>
      <c r="BE523">
        <v>5</v>
      </c>
      <c r="BF523">
        <v>8</v>
      </c>
      <c r="BG523">
        <v>1.6</v>
      </c>
    </row>
    <row r="524" spans="1:59" x14ac:dyDescent="0.3">
      <c r="A524" s="2">
        <v>44900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</v>
      </c>
      <c r="T524">
        <v>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24</v>
      </c>
      <c r="AA524">
        <v>8.5</v>
      </c>
      <c r="AB524">
        <v>0.35416666666666669</v>
      </c>
      <c r="AF524" s="2">
        <v>44900</v>
      </c>
      <c r="AG524">
        <v>0.5</v>
      </c>
      <c r="AH524">
        <v>2</v>
      </c>
      <c r="AI524">
        <v>6</v>
      </c>
      <c r="BE524">
        <v>3</v>
      </c>
      <c r="BF524">
        <v>8.5</v>
      </c>
      <c r="BG524">
        <v>2.833333333333333</v>
      </c>
    </row>
    <row r="525" spans="1:59" x14ac:dyDescent="0.3">
      <c r="A525" s="2">
        <v>44901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59.5</v>
      </c>
      <c r="S525">
        <v>23</v>
      </c>
      <c r="T525">
        <v>0.5</v>
      </c>
      <c r="U525">
        <v>1</v>
      </c>
      <c r="V525">
        <v>0</v>
      </c>
      <c r="W525">
        <v>0.5</v>
      </c>
      <c r="X525">
        <v>0</v>
      </c>
      <c r="Y525">
        <v>0</v>
      </c>
      <c r="Z525">
        <v>24</v>
      </c>
      <c r="AA525">
        <v>85</v>
      </c>
      <c r="AB525">
        <v>3.541666666666667</v>
      </c>
      <c r="AF525" s="2">
        <v>44901</v>
      </c>
      <c r="AG525">
        <v>0.5</v>
      </c>
      <c r="AH525">
        <v>59.5</v>
      </c>
      <c r="AI525">
        <v>23</v>
      </c>
      <c r="AJ525">
        <v>0.5</v>
      </c>
      <c r="AK525">
        <v>1</v>
      </c>
      <c r="AL525">
        <v>0.5</v>
      </c>
      <c r="BE525">
        <v>6</v>
      </c>
      <c r="BF525">
        <v>85</v>
      </c>
      <c r="BG525">
        <v>14.16666666666667</v>
      </c>
    </row>
    <row r="526" spans="1:59" x14ac:dyDescent="0.3">
      <c r="A526" s="2">
        <v>44902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0.5</v>
      </c>
      <c r="R526">
        <v>0.5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1.5</v>
      </c>
      <c r="Z526">
        <v>24</v>
      </c>
      <c r="AA526">
        <v>2.5</v>
      </c>
      <c r="AB526">
        <v>0.1041666666666667</v>
      </c>
      <c r="AF526" s="2">
        <v>44902</v>
      </c>
      <c r="AG526">
        <v>0.5</v>
      </c>
      <c r="AH526">
        <v>0.5</v>
      </c>
      <c r="AI526">
        <v>1.5</v>
      </c>
      <c r="BE526">
        <v>3</v>
      </c>
      <c r="BF526">
        <v>2.5</v>
      </c>
      <c r="BG526">
        <v>0.83333333333333337</v>
      </c>
    </row>
    <row r="527" spans="1:59" x14ac:dyDescent="0.3">
      <c r="A527" s="2">
        <v>44903</v>
      </c>
      <c r="B527">
        <v>3</v>
      </c>
      <c r="C527">
        <v>0.5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2.5</v>
      </c>
      <c r="P527">
        <v>13.5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24</v>
      </c>
      <c r="AA527">
        <v>19.5</v>
      </c>
      <c r="AB527">
        <v>0.8125</v>
      </c>
      <c r="AF527" s="2">
        <v>44903</v>
      </c>
      <c r="AG527">
        <v>3</v>
      </c>
      <c r="AH527">
        <v>0.5</v>
      </c>
      <c r="AI527">
        <v>2.5</v>
      </c>
      <c r="AJ527">
        <v>13.5</v>
      </c>
      <c r="BE527">
        <v>4</v>
      </c>
      <c r="BF527">
        <v>19.5</v>
      </c>
      <c r="BG527">
        <v>4.875</v>
      </c>
    </row>
    <row r="528" spans="1:59" x14ac:dyDescent="0.3">
      <c r="A528" s="2">
        <v>44904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2</v>
      </c>
      <c r="S528">
        <v>5.5</v>
      </c>
      <c r="T528">
        <v>0.5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24</v>
      </c>
      <c r="AA528">
        <v>9.5</v>
      </c>
      <c r="AB528">
        <v>0.39583333333333331</v>
      </c>
      <c r="AF528" s="2">
        <v>44904</v>
      </c>
      <c r="AG528">
        <v>0.5</v>
      </c>
      <c r="AH528">
        <v>1</v>
      </c>
      <c r="AI528">
        <v>2</v>
      </c>
      <c r="AJ528">
        <v>5.5</v>
      </c>
      <c r="AK528">
        <v>0.5</v>
      </c>
      <c r="BE528">
        <v>5</v>
      </c>
      <c r="BF528">
        <v>9.5</v>
      </c>
      <c r="BG528">
        <v>1.9</v>
      </c>
    </row>
    <row r="529" spans="1:59" x14ac:dyDescent="0.3">
      <c r="A529" s="2">
        <v>44908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24</v>
      </c>
      <c r="AA529">
        <v>2</v>
      </c>
      <c r="AB529">
        <v>8.3333333333333329E-2</v>
      </c>
      <c r="AF529" s="2">
        <v>44908</v>
      </c>
      <c r="AG529">
        <v>2</v>
      </c>
      <c r="BE529">
        <v>1</v>
      </c>
      <c r="BF529">
        <v>2</v>
      </c>
      <c r="BG529">
        <v>2</v>
      </c>
    </row>
    <row r="530" spans="1:59" x14ac:dyDescent="0.3">
      <c r="A530" s="2">
        <v>44910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20.5</v>
      </c>
      <c r="P530">
        <v>0.5</v>
      </c>
      <c r="Q530">
        <v>6</v>
      </c>
      <c r="R530">
        <v>13</v>
      </c>
      <c r="S530">
        <v>4.5</v>
      </c>
      <c r="T530">
        <v>5.5</v>
      </c>
      <c r="U530">
        <v>2.5</v>
      </c>
      <c r="V530">
        <v>2.5</v>
      </c>
      <c r="W530">
        <v>2</v>
      </c>
      <c r="X530">
        <v>2</v>
      </c>
      <c r="Y530">
        <v>1</v>
      </c>
      <c r="Z530">
        <v>24</v>
      </c>
      <c r="AA530">
        <v>60</v>
      </c>
      <c r="AB530">
        <v>2.5</v>
      </c>
      <c r="AF530" s="2">
        <v>44910</v>
      </c>
      <c r="AG530">
        <v>20.5</v>
      </c>
      <c r="AH530">
        <v>0.5</v>
      </c>
      <c r="AI530">
        <v>6</v>
      </c>
      <c r="AJ530">
        <v>13</v>
      </c>
      <c r="AK530">
        <v>4.5</v>
      </c>
      <c r="AL530">
        <v>5.5</v>
      </c>
      <c r="AM530">
        <v>2.5</v>
      </c>
      <c r="AN530">
        <v>2.5</v>
      </c>
      <c r="AO530">
        <v>2</v>
      </c>
      <c r="AP530">
        <v>2</v>
      </c>
      <c r="AQ530">
        <v>1</v>
      </c>
      <c r="BE530">
        <v>11</v>
      </c>
      <c r="BF530">
        <v>60</v>
      </c>
      <c r="BG530">
        <v>5.4545454545454541</v>
      </c>
    </row>
    <row r="531" spans="1:59" x14ac:dyDescent="0.3">
      <c r="A531" s="2">
        <v>44911</v>
      </c>
      <c r="B531">
        <v>0.5</v>
      </c>
      <c r="C531">
        <v>0.5</v>
      </c>
      <c r="D531">
        <v>2</v>
      </c>
      <c r="E531">
        <v>1</v>
      </c>
      <c r="F531">
        <v>1</v>
      </c>
      <c r="G531">
        <v>0</v>
      </c>
      <c r="H531">
        <v>24.5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0.5</v>
      </c>
      <c r="P531">
        <v>0.5</v>
      </c>
      <c r="Q531">
        <v>0.5</v>
      </c>
      <c r="R531">
        <v>3.5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24</v>
      </c>
      <c r="AA531">
        <v>34.5</v>
      </c>
      <c r="AB531">
        <v>1.4375</v>
      </c>
      <c r="AF531" s="2">
        <v>44911</v>
      </c>
      <c r="AG531">
        <v>0.5</v>
      </c>
      <c r="AH531">
        <v>0.5</v>
      </c>
      <c r="AI531">
        <v>2</v>
      </c>
      <c r="AJ531">
        <v>1</v>
      </c>
      <c r="AK531">
        <v>1</v>
      </c>
      <c r="AL531">
        <v>24.5</v>
      </c>
      <c r="AM531">
        <v>0.5</v>
      </c>
      <c r="AN531">
        <v>0.5</v>
      </c>
      <c r="AO531">
        <v>0.5</v>
      </c>
      <c r="AP531">
        <v>3.5</v>
      </c>
      <c r="BE531">
        <v>10</v>
      </c>
      <c r="BF531">
        <v>34.5</v>
      </c>
      <c r="BG531">
        <v>3.45</v>
      </c>
    </row>
    <row r="532" spans="1:59" x14ac:dyDescent="0.3">
      <c r="A532" s="2">
        <v>44912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5.5</v>
      </c>
      <c r="P532">
        <v>2.5</v>
      </c>
      <c r="Q532">
        <v>18</v>
      </c>
      <c r="R532">
        <v>7</v>
      </c>
      <c r="S532">
        <v>0</v>
      </c>
      <c r="T532">
        <v>1</v>
      </c>
      <c r="U532">
        <v>0.5</v>
      </c>
      <c r="V532">
        <v>0</v>
      </c>
      <c r="W532">
        <v>0</v>
      </c>
      <c r="X532">
        <v>0</v>
      </c>
      <c r="Y532">
        <v>0</v>
      </c>
      <c r="Z532">
        <v>24</v>
      </c>
      <c r="AA532">
        <v>34.5</v>
      </c>
      <c r="AB532">
        <v>1.4375</v>
      </c>
      <c r="AF532" s="2">
        <v>44912</v>
      </c>
      <c r="AG532">
        <v>5.5</v>
      </c>
      <c r="AH532">
        <v>2.5</v>
      </c>
      <c r="AI532">
        <v>18</v>
      </c>
      <c r="AJ532">
        <v>7</v>
      </c>
      <c r="AK532">
        <v>1</v>
      </c>
      <c r="AL532">
        <v>0.5</v>
      </c>
      <c r="BE532">
        <v>6</v>
      </c>
      <c r="BF532">
        <v>34.5</v>
      </c>
      <c r="BG532">
        <v>5.75</v>
      </c>
    </row>
    <row r="533" spans="1:59" x14ac:dyDescent="0.3">
      <c r="A533" s="2">
        <v>44913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2.5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24</v>
      </c>
      <c r="AA533">
        <v>2.5</v>
      </c>
      <c r="AB533">
        <v>0.1041666666666667</v>
      </c>
      <c r="AF533" s="2">
        <v>44913</v>
      </c>
      <c r="AG533">
        <v>2.5</v>
      </c>
      <c r="BE533">
        <v>1</v>
      </c>
      <c r="BF533">
        <v>2.5</v>
      </c>
      <c r="BG533">
        <v>2.5</v>
      </c>
    </row>
    <row r="534" spans="1:59" x14ac:dyDescent="0.3">
      <c r="A534" s="2">
        <v>44914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5.5</v>
      </c>
      <c r="I534">
        <v>35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24</v>
      </c>
      <c r="AA534">
        <v>40.5</v>
      </c>
      <c r="AB534">
        <v>1.6875</v>
      </c>
      <c r="AF534" s="2">
        <v>44914</v>
      </c>
      <c r="AG534">
        <v>5.5</v>
      </c>
      <c r="AH534">
        <v>35</v>
      </c>
      <c r="BE534">
        <v>2</v>
      </c>
      <c r="BF534">
        <v>40.5</v>
      </c>
      <c r="BG534">
        <v>20.25</v>
      </c>
    </row>
    <row r="535" spans="1:59" x14ac:dyDescent="0.3">
      <c r="A535" s="2">
        <v>44915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0.5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11</v>
      </c>
      <c r="V535">
        <v>0</v>
      </c>
      <c r="W535">
        <v>0</v>
      </c>
      <c r="X535">
        <v>0</v>
      </c>
      <c r="Y535">
        <v>0</v>
      </c>
      <c r="Z535">
        <v>24</v>
      </c>
      <c r="AA535">
        <v>11.5</v>
      </c>
      <c r="AB535">
        <v>0.47916666666666669</v>
      </c>
      <c r="AF535" s="2">
        <v>44915</v>
      </c>
      <c r="AG535">
        <v>0.5</v>
      </c>
      <c r="AH535">
        <v>11</v>
      </c>
      <c r="BE535">
        <v>2</v>
      </c>
      <c r="BF535">
        <v>11.5</v>
      </c>
      <c r="BG535">
        <v>5.75</v>
      </c>
    </row>
    <row r="536" spans="1:59" x14ac:dyDescent="0.3">
      <c r="A536" s="2">
        <v>44916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0.5</v>
      </c>
      <c r="I536">
        <v>1</v>
      </c>
      <c r="J536">
        <v>0</v>
      </c>
      <c r="K536">
        <v>0</v>
      </c>
      <c r="L536">
        <v>0</v>
      </c>
      <c r="M536">
        <v>0.5</v>
      </c>
      <c r="N536">
        <v>18</v>
      </c>
      <c r="O536">
        <v>0</v>
      </c>
      <c r="P536">
        <v>0</v>
      </c>
      <c r="Q536">
        <v>0</v>
      </c>
      <c r="R536">
        <v>0.5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24</v>
      </c>
      <c r="AA536">
        <v>20.5</v>
      </c>
      <c r="AB536">
        <v>0.85416666666666663</v>
      </c>
      <c r="AF536" s="2">
        <v>44916</v>
      </c>
      <c r="AG536">
        <v>0.5</v>
      </c>
      <c r="AH536">
        <v>1</v>
      </c>
      <c r="AI536">
        <v>0.5</v>
      </c>
      <c r="AJ536">
        <v>18</v>
      </c>
      <c r="AK536">
        <v>0.5</v>
      </c>
      <c r="BE536">
        <v>5</v>
      </c>
      <c r="BF536">
        <v>20.5</v>
      </c>
      <c r="BG536">
        <v>4.0999999999999996</v>
      </c>
    </row>
    <row r="537" spans="1:59" x14ac:dyDescent="0.3">
      <c r="A537" s="2">
        <v>44917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1.5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>
        <v>0.5</v>
      </c>
      <c r="V537">
        <v>1.5</v>
      </c>
      <c r="W537">
        <v>0.5</v>
      </c>
      <c r="X537">
        <v>0.5</v>
      </c>
      <c r="Y537">
        <v>0</v>
      </c>
      <c r="Z537">
        <v>24</v>
      </c>
      <c r="AA537">
        <v>8.5</v>
      </c>
      <c r="AB537">
        <v>0.35416666666666669</v>
      </c>
      <c r="AF537" s="2">
        <v>44917</v>
      </c>
      <c r="AG537">
        <v>1.5</v>
      </c>
      <c r="AH537">
        <v>4</v>
      </c>
      <c r="AI537">
        <v>0.5</v>
      </c>
      <c r="AJ537">
        <v>1.5</v>
      </c>
      <c r="AK537">
        <v>0.5</v>
      </c>
      <c r="AL537">
        <v>0.5</v>
      </c>
      <c r="BE537">
        <v>6</v>
      </c>
      <c r="BF537">
        <v>8.5</v>
      </c>
      <c r="BG537">
        <v>1.416666666666667</v>
      </c>
    </row>
    <row r="538" spans="1:59" x14ac:dyDescent="0.3">
      <c r="A538" s="2">
        <v>44918</v>
      </c>
      <c r="B538">
        <v>0</v>
      </c>
      <c r="C538">
        <v>0</v>
      </c>
      <c r="D538">
        <v>0</v>
      </c>
      <c r="E538">
        <v>0</v>
      </c>
      <c r="F538">
        <v>0.5</v>
      </c>
      <c r="G538">
        <v>0</v>
      </c>
      <c r="H538">
        <v>0.5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24</v>
      </c>
      <c r="AA538">
        <v>1</v>
      </c>
      <c r="AB538">
        <v>4.1666666666666657E-2</v>
      </c>
      <c r="AF538" s="2">
        <v>44918</v>
      </c>
      <c r="AG538">
        <v>0.5</v>
      </c>
      <c r="AH538">
        <v>0.5</v>
      </c>
      <c r="BE538">
        <v>2</v>
      </c>
      <c r="BF538">
        <v>1</v>
      </c>
      <c r="BG538">
        <v>0.5</v>
      </c>
    </row>
    <row r="539" spans="1:59" x14ac:dyDescent="0.3">
      <c r="A539" s="2">
        <v>44919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24</v>
      </c>
      <c r="AA539">
        <v>1</v>
      </c>
      <c r="AB539">
        <v>4.1666666666666657E-2</v>
      </c>
      <c r="AF539" s="2">
        <v>44919</v>
      </c>
      <c r="AG539">
        <v>1</v>
      </c>
      <c r="BE539">
        <v>1</v>
      </c>
      <c r="BF539">
        <v>1</v>
      </c>
      <c r="BG539">
        <v>1</v>
      </c>
    </row>
    <row r="540" spans="1:59" x14ac:dyDescent="0.3">
      <c r="A540" s="2">
        <v>44920</v>
      </c>
      <c r="B540">
        <v>0</v>
      </c>
      <c r="C540">
        <v>0</v>
      </c>
      <c r="D540">
        <v>1.5</v>
      </c>
      <c r="E540">
        <v>1</v>
      </c>
      <c r="F540">
        <v>3</v>
      </c>
      <c r="G540">
        <v>4.5</v>
      </c>
      <c r="H540">
        <v>1</v>
      </c>
      <c r="I540">
        <v>0.5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3.5</v>
      </c>
      <c r="U540">
        <v>0</v>
      </c>
      <c r="V540">
        <v>0</v>
      </c>
      <c r="W540">
        <v>0</v>
      </c>
      <c r="X540">
        <v>0.5</v>
      </c>
      <c r="Y540">
        <v>0</v>
      </c>
      <c r="Z540">
        <v>24</v>
      </c>
      <c r="AA540">
        <v>17.5</v>
      </c>
      <c r="AB540">
        <v>0.72916666666666663</v>
      </c>
      <c r="AF540" s="2">
        <v>44920</v>
      </c>
      <c r="AG540">
        <v>1.5</v>
      </c>
      <c r="AH540">
        <v>1</v>
      </c>
      <c r="AI540">
        <v>3</v>
      </c>
      <c r="AJ540">
        <v>4.5</v>
      </c>
      <c r="AK540">
        <v>1</v>
      </c>
      <c r="AL540">
        <v>0.5</v>
      </c>
      <c r="AM540">
        <v>1</v>
      </c>
      <c r="AN540">
        <v>1</v>
      </c>
      <c r="AO540">
        <v>3.5</v>
      </c>
      <c r="AP540">
        <v>0.5</v>
      </c>
      <c r="BE540">
        <v>10</v>
      </c>
      <c r="BF540">
        <v>17.5</v>
      </c>
      <c r="BG540">
        <v>1.75</v>
      </c>
    </row>
    <row r="541" spans="1:59" x14ac:dyDescent="0.3">
      <c r="A541" s="2">
        <v>44921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1.5</v>
      </c>
      <c r="I541">
        <v>0.5</v>
      </c>
      <c r="J541">
        <v>1.5</v>
      </c>
      <c r="K541">
        <v>2.5</v>
      </c>
      <c r="L541">
        <v>0</v>
      </c>
      <c r="M541">
        <v>0</v>
      </c>
      <c r="N541">
        <v>0</v>
      </c>
      <c r="O541">
        <v>0</v>
      </c>
      <c r="P541">
        <v>3.5</v>
      </c>
      <c r="Q541">
        <v>2.5</v>
      </c>
      <c r="R541">
        <v>4.5</v>
      </c>
      <c r="S541">
        <v>3.5</v>
      </c>
      <c r="T541">
        <v>0</v>
      </c>
      <c r="U541">
        <v>0</v>
      </c>
      <c r="V541">
        <v>1</v>
      </c>
      <c r="W541">
        <v>1.5</v>
      </c>
      <c r="X541">
        <v>1</v>
      </c>
      <c r="Y541">
        <v>0</v>
      </c>
      <c r="Z541">
        <v>24</v>
      </c>
      <c r="AA541">
        <v>23.5</v>
      </c>
      <c r="AB541">
        <v>0.97916666666666663</v>
      </c>
      <c r="AF541" s="2">
        <v>44921</v>
      </c>
      <c r="AG541">
        <v>1.5</v>
      </c>
      <c r="AH541">
        <v>0.5</v>
      </c>
      <c r="AI541">
        <v>1.5</v>
      </c>
      <c r="AJ541">
        <v>2.5</v>
      </c>
      <c r="AK541">
        <v>3.5</v>
      </c>
      <c r="AL541">
        <v>2.5</v>
      </c>
      <c r="AM541">
        <v>4.5</v>
      </c>
      <c r="AN541">
        <v>3.5</v>
      </c>
      <c r="AO541">
        <v>1</v>
      </c>
      <c r="AP541">
        <v>1.5</v>
      </c>
      <c r="AQ541">
        <v>1</v>
      </c>
      <c r="BE541">
        <v>11</v>
      </c>
      <c r="BF541">
        <v>23.5</v>
      </c>
      <c r="BG541">
        <v>2.1363636363636358</v>
      </c>
    </row>
    <row r="542" spans="1:59" x14ac:dyDescent="0.3">
      <c r="A542" s="2">
        <v>44922</v>
      </c>
      <c r="B542">
        <v>0.5</v>
      </c>
      <c r="C542">
        <v>1</v>
      </c>
      <c r="D542">
        <v>3</v>
      </c>
      <c r="E542">
        <v>5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1.5</v>
      </c>
      <c r="L542">
        <v>1</v>
      </c>
      <c r="M542">
        <v>0</v>
      </c>
      <c r="N542">
        <v>0</v>
      </c>
      <c r="O542">
        <v>1.5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24</v>
      </c>
      <c r="AA542">
        <v>15.5</v>
      </c>
      <c r="AB542">
        <v>0.64583333333333337</v>
      </c>
      <c r="AF542" s="2">
        <v>44922</v>
      </c>
      <c r="AG542">
        <v>0.5</v>
      </c>
      <c r="AH542">
        <v>1</v>
      </c>
      <c r="AI542">
        <v>3</v>
      </c>
      <c r="AJ542">
        <v>5</v>
      </c>
      <c r="AK542">
        <v>1</v>
      </c>
      <c r="AL542">
        <v>1</v>
      </c>
      <c r="AM542">
        <v>1.5</v>
      </c>
      <c r="AN542">
        <v>1</v>
      </c>
      <c r="AO542">
        <v>1.5</v>
      </c>
      <c r="BE542">
        <v>9</v>
      </c>
      <c r="BF542">
        <v>15.5</v>
      </c>
      <c r="BG542">
        <v>1.7222222222222221</v>
      </c>
    </row>
    <row r="543" spans="1:59" x14ac:dyDescent="0.3">
      <c r="A543" s="2">
        <v>44923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1.5</v>
      </c>
      <c r="L543">
        <v>1.5</v>
      </c>
      <c r="M543">
        <v>0</v>
      </c>
      <c r="N543">
        <v>1</v>
      </c>
      <c r="O543">
        <v>3.5</v>
      </c>
      <c r="P543">
        <v>0.5</v>
      </c>
      <c r="Q543">
        <v>0</v>
      </c>
      <c r="R543">
        <v>0</v>
      </c>
      <c r="S543">
        <v>8</v>
      </c>
      <c r="T543">
        <v>2.5</v>
      </c>
      <c r="U543">
        <v>2</v>
      </c>
      <c r="V543">
        <v>2</v>
      </c>
      <c r="W543">
        <v>1</v>
      </c>
      <c r="X543">
        <v>1</v>
      </c>
      <c r="Y543">
        <v>0</v>
      </c>
      <c r="Z543">
        <v>24</v>
      </c>
      <c r="AA543">
        <v>24.5</v>
      </c>
      <c r="AB543">
        <v>1.020833333333333</v>
      </c>
      <c r="AF543" s="2">
        <v>44923</v>
      </c>
      <c r="AG543">
        <v>1.5</v>
      </c>
      <c r="AH543">
        <v>1.5</v>
      </c>
      <c r="AI543">
        <v>1</v>
      </c>
      <c r="AJ543">
        <v>3.5</v>
      </c>
      <c r="AK543">
        <v>0.5</v>
      </c>
      <c r="AL543">
        <v>8</v>
      </c>
      <c r="AM543">
        <v>2.5</v>
      </c>
      <c r="AN543">
        <v>2</v>
      </c>
      <c r="AO543">
        <v>2</v>
      </c>
      <c r="AP543">
        <v>1</v>
      </c>
      <c r="AQ543">
        <v>1</v>
      </c>
      <c r="BE543">
        <v>11</v>
      </c>
      <c r="BF543">
        <v>24.5</v>
      </c>
      <c r="BG543">
        <v>2.2272727272727271</v>
      </c>
    </row>
    <row r="544" spans="1:59" x14ac:dyDescent="0.3">
      <c r="A544" s="2">
        <v>44924</v>
      </c>
      <c r="B544">
        <v>0</v>
      </c>
      <c r="C544">
        <v>0</v>
      </c>
      <c r="D544">
        <v>0</v>
      </c>
      <c r="E544">
        <v>0</v>
      </c>
      <c r="F544">
        <v>0.5</v>
      </c>
      <c r="G544">
        <v>0.5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0.5</v>
      </c>
      <c r="O544">
        <v>0</v>
      </c>
      <c r="P544">
        <v>0</v>
      </c>
      <c r="Q544">
        <v>0</v>
      </c>
      <c r="R544">
        <v>0</v>
      </c>
      <c r="S544">
        <v>10</v>
      </c>
      <c r="T544">
        <v>3.5</v>
      </c>
      <c r="U544">
        <v>0</v>
      </c>
      <c r="V544">
        <v>0</v>
      </c>
      <c r="W544">
        <v>0</v>
      </c>
      <c r="X544">
        <v>0</v>
      </c>
      <c r="Y544">
        <v>0.5</v>
      </c>
      <c r="Z544">
        <v>24</v>
      </c>
      <c r="AA544">
        <v>16.5</v>
      </c>
      <c r="AB544">
        <v>0.6875</v>
      </c>
      <c r="AF544" s="2">
        <v>44924</v>
      </c>
      <c r="AG544">
        <v>0.5</v>
      </c>
      <c r="AH544">
        <v>0.5</v>
      </c>
      <c r="AI544">
        <v>1</v>
      </c>
      <c r="AJ544">
        <v>0.5</v>
      </c>
      <c r="AK544">
        <v>10</v>
      </c>
      <c r="AL544">
        <v>3.5</v>
      </c>
      <c r="AM544">
        <v>0.5</v>
      </c>
      <c r="BE544">
        <v>7</v>
      </c>
      <c r="BF544">
        <v>16.5</v>
      </c>
      <c r="BG544">
        <v>2.3571428571428572</v>
      </c>
    </row>
    <row r="545" spans="1:59" x14ac:dyDescent="0.3">
      <c r="A545" s="2">
        <v>44925</v>
      </c>
      <c r="B545">
        <v>5</v>
      </c>
      <c r="C545">
        <v>1.5</v>
      </c>
      <c r="D545">
        <v>3</v>
      </c>
      <c r="E545">
        <v>9</v>
      </c>
      <c r="F545">
        <v>2</v>
      </c>
      <c r="G545">
        <v>1</v>
      </c>
      <c r="H545">
        <v>0.5</v>
      </c>
      <c r="I545">
        <v>0.5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0.5</v>
      </c>
      <c r="S545">
        <v>0</v>
      </c>
      <c r="T545">
        <v>0</v>
      </c>
      <c r="U545">
        <v>0</v>
      </c>
      <c r="V545">
        <v>0.5</v>
      </c>
      <c r="W545">
        <v>0</v>
      </c>
      <c r="X545">
        <v>0.5</v>
      </c>
      <c r="Y545">
        <v>0</v>
      </c>
      <c r="Z545">
        <v>24</v>
      </c>
      <c r="AA545">
        <v>24</v>
      </c>
      <c r="AB545">
        <v>1</v>
      </c>
      <c r="AF545" s="2">
        <v>44925</v>
      </c>
      <c r="AG545">
        <v>5</v>
      </c>
      <c r="AH545">
        <v>1.5</v>
      </c>
      <c r="AI545">
        <v>3</v>
      </c>
      <c r="AJ545">
        <v>9</v>
      </c>
      <c r="AK545">
        <v>2</v>
      </c>
      <c r="AL545">
        <v>1</v>
      </c>
      <c r="AM545">
        <v>0.5</v>
      </c>
      <c r="AN545">
        <v>0.5</v>
      </c>
      <c r="AO545">
        <v>0.5</v>
      </c>
      <c r="AP545">
        <v>0.5</v>
      </c>
      <c r="AQ545">
        <v>0.5</v>
      </c>
      <c r="BE545">
        <v>11</v>
      </c>
      <c r="BF545">
        <v>24</v>
      </c>
      <c r="BG545">
        <v>2.1818181818181821</v>
      </c>
    </row>
    <row r="546" spans="1:59" x14ac:dyDescent="0.3">
      <c r="A546" s="2">
        <v>44926</v>
      </c>
      <c r="B546">
        <v>0</v>
      </c>
      <c r="C546">
        <v>0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1.5</v>
      </c>
      <c r="K546">
        <v>0.5</v>
      </c>
      <c r="L546">
        <v>0</v>
      </c>
      <c r="M546">
        <v>0</v>
      </c>
      <c r="N546">
        <v>0</v>
      </c>
      <c r="O546">
        <v>0.5</v>
      </c>
      <c r="P546">
        <v>1.5</v>
      </c>
      <c r="Q546">
        <v>1</v>
      </c>
      <c r="R546">
        <v>0.5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24</v>
      </c>
      <c r="AA546">
        <v>7.5</v>
      </c>
      <c r="AB546">
        <v>0.3125</v>
      </c>
      <c r="AF546" s="2">
        <v>44926</v>
      </c>
      <c r="AG546">
        <v>1</v>
      </c>
      <c r="AH546">
        <v>1</v>
      </c>
      <c r="AI546">
        <v>1.5</v>
      </c>
      <c r="AJ546">
        <v>0.5</v>
      </c>
      <c r="AK546">
        <v>0.5</v>
      </c>
      <c r="AL546">
        <v>1.5</v>
      </c>
      <c r="AM546">
        <v>1</v>
      </c>
      <c r="AN546">
        <v>0.5</v>
      </c>
      <c r="BE546">
        <v>8</v>
      </c>
      <c r="BF546">
        <v>7.5</v>
      </c>
      <c r="BG546">
        <v>0.9375</v>
      </c>
    </row>
    <row r="547" spans="1:59" x14ac:dyDescent="0.3">
      <c r="A547" s="2">
        <v>44927</v>
      </c>
      <c r="B547">
        <v>0</v>
      </c>
      <c r="C547">
        <v>0</v>
      </c>
      <c r="D547">
        <v>2</v>
      </c>
      <c r="E547">
        <v>0.5</v>
      </c>
      <c r="F547">
        <v>0</v>
      </c>
      <c r="G547">
        <v>0</v>
      </c>
      <c r="H547">
        <v>3</v>
      </c>
      <c r="I547">
        <v>0.5</v>
      </c>
      <c r="J547">
        <v>0</v>
      </c>
      <c r="K547">
        <v>0</v>
      </c>
      <c r="L547">
        <v>0.5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24</v>
      </c>
      <c r="AA547">
        <v>6.5</v>
      </c>
      <c r="AB547">
        <v>0.27083333333333331</v>
      </c>
      <c r="AF547" s="2">
        <v>44927</v>
      </c>
      <c r="AG547">
        <v>2</v>
      </c>
      <c r="AH547">
        <v>0.5</v>
      </c>
      <c r="AI547">
        <v>3</v>
      </c>
      <c r="AJ547">
        <v>0.5</v>
      </c>
      <c r="AK547">
        <v>0.5</v>
      </c>
      <c r="BE547">
        <v>5</v>
      </c>
      <c r="BF547">
        <v>6.5</v>
      </c>
      <c r="BG547">
        <v>1.3</v>
      </c>
    </row>
    <row r="548" spans="1:59" x14ac:dyDescent="0.3">
      <c r="A548" s="2">
        <v>44928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1.5</v>
      </c>
      <c r="P548">
        <v>2.5</v>
      </c>
      <c r="Q548">
        <v>1</v>
      </c>
      <c r="R548">
        <v>1.5</v>
      </c>
      <c r="S548">
        <v>2.5</v>
      </c>
      <c r="T548">
        <v>0.5</v>
      </c>
      <c r="U548">
        <v>1.5</v>
      </c>
      <c r="V548">
        <v>2.5</v>
      </c>
      <c r="W548">
        <v>5.5</v>
      </c>
      <c r="X548">
        <v>0</v>
      </c>
      <c r="Y548">
        <v>0</v>
      </c>
      <c r="Z548">
        <v>24</v>
      </c>
      <c r="AA548">
        <v>19</v>
      </c>
      <c r="AB548">
        <v>0.79166666666666663</v>
      </c>
      <c r="AF548" s="2">
        <v>44928</v>
      </c>
      <c r="AG548">
        <v>1.5</v>
      </c>
      <c r="AH548">
        <v>2.5</v>
      </c>
      <c r="AI548">
        <v>1</v>
      </c>
      <c r="AJ548">
        <v>1.5</v>
      </c>
      <c r="AK548">
        <v>2.5</v>
      </c>
      <c r="AL548">
        <v>0.5</v>
      </c>
      <c r="AM548">
        <v>1.5</v>
      </c>
      <c r="AN548">
        <v>2.5</v>
      </c>
      <c r="AO548">
        <v>5.5</v>
      </c>
      <c r="BE548">
        <v>9</v>
      </c>
      <c r="BF548">
        <v>19</v>
      </c>
      <c r="BG548">
        <v>2.1111111111111112</v>
      </c>
    </row>
    <row r="549" spans="1:59" x14ac:dyDescent="0.3">
      <c r="A549" s="2">
        <v>44929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0.5</v>
      </c>
      <c r="U549">
        <v>0</v>
      </c>
      <c r="V549">
        <v>0</v>
      </c>
      <c r="W549">
        <v>0.5</v>
      </c>
      <c r="X549">
        <v>0</v>
      </c>
      <c r="Y549">
        <v>0</v>
      </c>
      <c r="Z549">
        <v>24</v>
      </c>
      <c r="AA549">
        <v>1.5</v>
      </c>
      <c r="AB549">
        <v>6.25E-2</v>
      </c>
      <c r="AF549" s="2">
        <v>44929</v>
      </c>
      <c r="AG549">
        <v>0.5</v>
      </c>
      <c r="AH549">
        <v>0.5</v>
      </c>
      <c r="AI549">
        <v>0.5</v>
      </c>
      <c r="BE549">
        <v>3</v>
      </c>
      <c r="BF549">
        <v>1.5</v>
      </c>
      <c r="BG549">
        <v>0.5</v>
      </c>
    </row>
    <row r="550" spans="1:59" x14ac:dyDescent="0.3">
      <c r="A550" s="2">
        <v>44930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30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24</v>
      </c>
      <c r="AA550">
        <v>31</v>
      </c>
      <c r="AB550">
        <v>1.291666666666667</v>
      </c>
      <c r="AF550" s="2">
        <v>44930</v>
      </c>
      <c r="AG550">
        <v>1</v>
      </c>
      <c r="AH550">
        <v>30</v>
      </c>
      <c r="BE550">
        <v>2</v>
      </c>
      <c r="BF550">
        <v>31</v>
      </c>
      <c r="BG550">
        <v>15.5</v>
      </c>
    </row>
    <row r="551" spans="1:59" x14ac:dyDescent="0.3">
      <c r="A551" s="2">
        <v>44934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27</v>
      </c>
      <c r="O551">
        <v>102.5</v>
      </c>
      <c r="P551">
        <v>4.5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24</v>
      </c>
      <c r="AA551">
        <v>134</v>
      </c>
      <c r="AB551">
        <v>5.583333333333333</v>
      </c>
      <c r="AF551" s="2">
        <v>44934</v>
      </c>
      <c r="AG551">
        <v>27</v>
      </c>
      <c r="AH551">
        <v>102.5</v>
      </c>
      <c r="AI551">
        <v>4.5</v>
      </c>
      <c r="BE551">
        <v>3</v>
      </c>
      <c r="BF551">
        <v>134</v>
      </c>
      <c r="BG551">
        <v>44.666666666666657</v>
      </c>
    </row>
    <row r="552" spans="1:59" x14ac:dyDescent="0.3">
      <c r="A552" s="2">
        <v>44935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24</v>
      </c>
      <c r="AA552">
        <v>4</v>
      </c>
      <c r="AB552">
        <v>0.16666666666666671</v>
      </c>
      <c r="AF552" s="2">
        <v>44935</v>
      </c>
      <c r="AG552">
        <v>3</v>
      </c>
      <c r="AH552">
        <v>1</v>
      </c>
      <c r="BE552">
        <v>2</v>
      </c>
      <c r="BF552">
        <v>4</v>
      </c>
      <c r="BG552">
        <v>2</v>
      </c>
    </row>
    <row r="553" spans="1:59" x14ac:dyDescent="0.3">
      <c r="A553" s="2">
        <v>44936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24</v>
      </c>
      <c r="AA553">
        <v>1</v>
      </c>
      <c r="AB553">
        <v>4.1666666666666657E-2</v>
      </c>
      <c r="AF553" s="2">
        <v>44936</v>
      </c>
      <c r="AG553">
        <v>1</v>
      </c>
      <c r="BE553">
        <v>1</v>
      </c>
      <c r="BF553">
        <v>1</v>
      </c>
      <c r="BG553">
        <v>1</v>
      </c>
    </row>
    <row r="554" spans="1:59" x14ac:dyDescent="0.3">
      <c r="A554" s="2">
        <v>44939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24</v>
      </c>
      <c r="AA554">
        <v>3</v>
      </c>
      <c r="AB554">
        <v>0.125</v>
      </c>
      <c r="AF554" s="2">
        <v>44939</v>
      </c>
      <c r="AG554">
        <v>3</v>
      </c>
      <c r="BE554">
        <v>1</v>
      </c>
      <c r="BF554">
        <v>3</v>
      </c>
      <c r="BG554">
        <v>3</v>
      </c>
    </row>
    <row r="555" spans="1:59" x14ac:dyDescent="0.3">
      <c r="A555" s="2">
        <v>44942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0.5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5.5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24</v>
      </c>
      <c r="AA555">
        <v>6</v>
      </c>
      <c r="AB555">
        <v>0.25</v>
      </c>
      <c r="AF555" s="2">
        <v>44942</v>
      </c>
      <c r="AG555">
        <v>0.5</v>
      </c>
      <c r="AH555">
        <v>5.5</v>
      </c>
      <c r="BE555">
        <v>2</v>
      </c>
      <c r="BF555">
        <v>6</v>
      </c>
      <c r="BG555">
        <v>3</v>
      </c>
    </row>
    <row r="556" spans="1:59" x14ac:dyDescent="0.3">
      <c r="A556" s="2">
        <v>44943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0.5</v>
      </c>
      <c r="J556">
        <v>0</v>
      </c>
      <c r="K556">
        <v>0</v>
      </c>
      <c r="L556">
        <v>0</v>
      </c>
      <c r="M556">
        <v>13.5</v>
      </c>
      <c r="N556">
        <v>0</v>
      </c>
      <c r="O556">
        <v>1.5</v>
      </c>
      <c r="P556">
        <v>0.5</v>
      </c>
      <c r="Q556">
        <v>0.5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24</v>
      </c>
      <c r="AA556">
        <v>16.5</v>
      </c>
      <c r="AB556">
        <v>0.6875</v>
      </c>
      <c r="AF556" s="2">
        <v>44943</v>
      </c>
      <c r="AG556">
        <v>0.5</v>
      </c>
      <c r="AH556">
        <v>13.5</v>
      </c>
      <c r="AI556">
        <v>1.5</v>
      </c>
      <c r="AJ556">
        <v>0.5</v>
      </c>
      <c r="AK556">
        <v>0.5</v>
      </c>
      <c r="BE556">
        <v>5</v>
      </c>
      <c r="BF556">
        <v>16.5</v>
      </c>
      <c r="BG556">
        <v>3.3</v>
      </c>
    </row>
    <row r="557" spans="1:59" x14ac:dyDescent="0.3">
      <c r="A557" s="2">
        <v>44945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24</v>
      </c>
      <c r="AA557">
        <v>1</v>
      </c>
      <c r="AB557">
        <v>4.1666666666666657E-2</v>
      </c>
      <c r="AF557" s="2">
        <v>44945</v>
      </c>
      <c r="AG557">
        <v>1</v>
      </c>
      <c r="BE557">
        <v>1</v>
      </c>
      <c r="BF557">
        <v>1</v>
      </c>
      <c r="BG557">
        <v>1</v>
      </c>
    </row>
    <row r="558" spans="1:59" x14ac:dyDescent="0.3">
      <c r="A558" s="2">
        <v>44946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0.5</v>
      </c>
      <c r="Q558">
        <v>0</v>
      </c>
      <c r="R558">
        <v>0</v>
      </c>
      <c r="S558">
        <v>0</v>
      </c>
      <c r="T558">
        <v>0</v>
      </c>
      <c r="U558">
        <v>0.5</v>
      </c>
      <c r="V558">
        <v>0</v>
      </c>
      <c r="W558">
        <v>0.5</v>
      </c>
      <c r="X558">
        <v>0</v>
      </c>
      <c r="Y558">
        <v>0</v>
      </c>
      <c r="Z558">
        <v>24</v>
      </c>
      <c r="AA558">
        <v>1.5</v>
      </c>
      <c r="AB558">
        <v>6.25E-2</v>
      </c>
      <c r="AF558" s="2">
        <v>44946</v>
      </c>
      <c r="AG558">
        <v>0.5</v>
      </c>
      <c r="AH558">
        <v>0.5</v>
      </c>
      <c r="AI558">
        <v>0.5</v>
      </c>
      <c r="BE558">
        <v>3</v>
      </c>
      <c r="BF558">
        <v>1.5</v>
      </c>
      <c r="BG558">
        <v>0.5</v>
      </c>
    </row>
    <row r="559" spans="1:59" x14ac:dyDescent="0.3">
      <c r="A559" s="2">
        <v>44947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0.5</v>
      </c>
      <c r="N559">
        <v>0</v>
      </c>
      <c r="O559">
        <v>0.5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24</v>
      </c>
      <c r="AA559">
        <v>1</v>
      </c>
      <c r="AB559">
        <v>4.1666666666666657E-2</v>
      </c>
      <c r="AF559" s="2">
        <v>44947</v>
      </c>
      <c r="AG559">
        <v>0.5</v>
      </c>
      <c r="AH559">
        <v>0.5</v>
      </c>
      <c r="BE559">
        <v>2</v>
      </c>
      <c r="BF559">
        <v>1</v>
      </c>
      <c r="BG559">
        <v>0.5</v>
      </c>
    </row>
    <row r="560" spans="1:59" x14ac:dyDescent="0.3">
      <c r="A560" s="2">
        <v>44948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0.5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24</v>
      </c>
      <c r="AA560">
        <v>1.5</v>
      </c>
      <c r="AB560">
        <v>6.25E-2</v>
      </c>
      <c r="AF560" s="2">
        <v>44948</v>
      </c>
      <c r="AG560">
        <v>0.5</v>
      </c>
      <c r="AH560">
        <v>1</v>
      </c>
      <c r="BE560">
        <v>2</v>
      </c>
      <c r="BF560">
        <v>1.5</v>
      </c>
      <c r="BG560">
        <v>0.75</v>
      </c>
    </row>
    <row r="561" spans="1:59" x14ac:dyDescent="0.3">
      <c r="A561" s="2">
        <v>44949</v>
      </c>
      <c r="B561">
        <v>0</v>
      </c>
      <c r="C561">
        <v>0</v>
      </c>
      <c r="D561">
        <v>0.5</v>
      </c>
      <c r="E561">
        <v>0</v>
      </c>
      <c r="F561">
        <v>0</v>
      </c>
      <c r="G561">
        <v>0</v>
      </c>
      <c r="H561">
        <v>0.5</v>
      </c>
      <c r="I561">
        <v>0</v>
      </c>
      <c r="J561">
        <v>0</v>
      </c>
      <c r="K561">
        <v>6</v>
      </c>
      <c r="L561">
        <v>14.5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24</v>
      </c>
      <c r="AA561">
        <v>21.5</v>
      </c>
      <c r="AB561">
        <v>0.89583333333333337</v>
      </c>
      <c r="AF561" s="2">
        <v>44949</v>
      </c>
      <c r="AG561">
        <v>0.5</v>
      </c>
      <c r="AH561">
        <v>0.5</v>
      </c>
      <c r="AI561">
        <v>6</v>
      </c>
      <c r="AJ561">
        <v>14.5</v>
      </c>
      <c r="BE561">
        <v>4</v>
      </c>
      <c r="BF561">
        <v>21.5</v>
      </c>
      <c r="BG561">
        <v>5.375</v>
      </c>
    </row>
    <row r="562" spans="1:59" x14ac:dyDescent="0.3">
      <c r="A562" s="2">
        <v>44951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0.5</v>
      </c>
      <c r="N562">
        <v>2.5</v>
      </c>
      <c r="O562">
        <v>1</v>
      </c>
      <c r="P562">
        <v>1</v>
      </c>
      <c r="Q562">
        <v>1</v>
      </c>
      <c r="R562">
        <v>0</v>
      </c>
      <c r="S562">
        <v>0.5</v>
      </c>
      <c r="T562">
        <v>0</v>
      </c>
      <c r="U562">
        <v>0</v>
      </c>
      <c r="V562">
        <v>0.5</v>
      </c>
      <c r="W562">
        <v>0</v>
      </c>
      <c r="X562">
        <v>0</v>
      </c>
      <c r="Y562">
        <v>0</v>
      </c>
      <c r="Z562">
        <v>24</v>
      </c>
      <c r="AA562">
        <v>8</v>
      </c>
      <c r="AB562">
        <v>0.33333333333333331</v>
      </c>
      <c r="AF562" s="2">
        <v>44951</v>
      </c>
      <c r="AG562">
        <v>1</v>
      </c>
      <c r="AH562">
        <v>0.5</v>
      </c>
      <c r="AI562">
        <v>2.5</v>
      </c>
      <c r="AJ562">
        <v>1</v>
      </c>
      <c r="AK562">
        <v>1</v>
      </c>
      <c r="AL562">
        <v>1</v>
      </c>
      <c r="AM562">
        <v>0.5</v>
      </c>
      <c r="AN562">
        <v>0.5</v>
      </c>
      <c r="BE562">
        <v>8</v>
      </c>
      <c r="BF562">
        <v>8</v>
      </c>
      <c r="BG562">
        <v>1</v>
      </c>
    </row>
    <row r="563" spans="1:59" x14ac:dyDescent="0.3">
      <c r="A563" s="2">
        <v>44952</v>
      </c>
      <c r="B563">
        <v>0</v>
      </c>
      <c r="C563">
        <v>0</v>
      </c>
      <c r="D563">
        <v>0.5</v>
      </c>
      <c r="E563">
        <v>0</v>
      </c>
      <c r="F563">
        <v>0</v>
      </c>
      <c r="G563">
        <v>0</v>
      </c>
      <c r="H563">
        <v>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24</v>
      </c>
      <c r="AA563">
        <v>4.5</v>
      </c>
      <c r="AB563">
        <v>0.1875</v>
      </c>
      <c r="AF563" s="2">
        <v>44952</v>
      </c>
      <c r="AG563">
        <v>0.5</v>
      </c>
      <c r="AH563">
        <v>4</v>
      </c>
      <c r="BE563">
        <v>2</v>
      </c>
      <c r="BF563">
        <v>4.5</v>
      </c>
      <c r="BG563">
        <v>2.25</v>
      </c>
    </row>
    <row r="564" spans="1:59" x14ac:dyDescent="0.3">
      <c r="A564" s="2">
        <v>44953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23</v>
      </c>
      <c r="AA564">
        <v>1</v>
      </c>
      <c r="AB564">
        <v>4.3478260869565223E-2</v>
      </c>
      <c r="AF564" s="2">
        <v>44953</v>
      </c>
      <c r="AG564">
        <v>1</v>
      </c>
      <c r="BE564">
        <v>1</v>
      </c>
      <c r="BF564">
        <v>1</v>
      </c>
      <c r="BG564">
        <v>1</v>
      </c>
    </row>
    <row r="565" spans="1:59" x14ac:dyDescent="0.3">
      <c r="A565" s="2">
        <v>44954</v>
      </c>
      <c r="F565">
        <v>3</v>
      </c>
      <c r="G565">
        <v>0</v>
      </c>
      <c r="H565">
        <v>0</v>
      </c>
      <c r="I565">
        <v>0</v>
      </c>
      <c r="J565">
        <v>0</v>
      </c>
      <c r="K565">
        <v>18.5</v>
      </c>
      <c r="L565">
        <v>4</v>
      </c>
      <c r="M565">
        <v>0</v>
      </c>
      <c r="N565">
        <v>1.5</v>
      </c>
      <c r="O565">
        <v>1</v>
      </c>
      <c r="P565">
        <v>0.5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20</v>
      </c>
      <c r="AA565">
        <v>29.5</v>
      </c>
      <c r="AB565">
        <v>1.4750000000000001</v>
      </c>
      <c r="AF565" s="2">
        <v>44954</v>
      </c>
      <c r="AG565">
        <v>3</v>
      </c>
      <c r="AH565">
        <v>18.5</v>
      </c>
      <c r="AI565">
        <v>4</v>
      </c>
      <c r="AJ565">
        <v>1.5</v>
      </c>
      <c r="AK565">
        <v>1</v>
      </c>
      <c r="AL565">
        <v>0.5</v>
      </c>
      <c r="AM565">
        <v>1</v>
      </c>
      <c r="BE565">
        <v>7</v>
      </c>
      <c r="BF565">
        <v>29.5</v>
      </c>
      <c r="BG565">
        <v>4.2142857142857144</v>
      </c>
    </row>
    <row r="566" spans="1:59" x14ac:dyDescent="0.3">
      <c r="A566" s="2">
        <v>44955</v>
      </c>
      <c r="B566">
        <v>0</v>
      </c>
      <c r="C566">
        <v>0</v>
      </c>
      <c r="D566">
        <v>0</v>
      </c>
      <c r="E566">
        <v>0</v>
      </c>
      <c r="F566">
        <v>0.5</v>
      </c>
      <c r="G566">
        <v>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0.5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24</v>
      </c>
      <c r="AA566">
        <v>4</v>
      </c>
      <c r="AB566">
        <v>0.16666666666666671</v>
      </c>
      <c r="AF566" s="2">
        <v>44955</v>
      </c>
      <c r="AG566">
        <v>0.5</v>
      </c>
      <c r="AH566">
        <v>2</v>
      </c>
      <c r="AI566">
        <v>0.5</v>
      </c>
      <c r="AJ566">
        <v>1</v>
      </c>
      <c r="BE566">
        <v>4</v>
      </c>
      <c r="BF566">
        <v>4</v>
      </c>
      <c r="BG566">
        <v>1</v>
      </c>
    </row>
    <row r="567" spans="1:59" x14ac:dyDescent="0.3">
      <c r="A567" s="2">
        <v>44956</v>
      </c>
      <c r="B567">
        <v>7.5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24</v>
      </c>
      <c r="AA567">
        <v>9.5</v>
      </c>
      <c r="AB567">
        <v>0.39583333333333331</v>
      </c>
      <c r="AF567" s="2">
        <v>44956</v>
      </c>
      <c r="AG567">
        <v>7.5</v>
      </c>
      <c r="AH567">
        <v>2</v>
      </c>
      <c r="BE567">
        <v>2</v>
      </c>
      <c r="BF567">
        <v>9.5</v>
      </c>
      <c r="BG567">
        <v>4.75</v>
      </c>
    </row>
    <row r="568" spans="1:59" x14ac:dyDescent="0.3">
      <c r="A568" s="2">
        <v>44957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0.5</v>
      </c>
      <c r="P568">
        <v>14</v>
      </c>
      <c r="Q568">
        <v>7.5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24</v>
      </c>
      <c r="AA568">
        <v>22</v>
      </c>
      <c r="AB568">
        <v>0.91666666666666663</v>
      </c>
      <c r="AF568" s="2">
        <v>44957</v>
      </c>
      <c r="AG568">
        <v>0.5</v>
      </c>
      <c r="AH568">
        <v>14</v>
      </c>
      <c r="AI568">
        <v>7.5</v>
      </c>
      <c r="BE568">
        <v>3</v>
      </c>
      <c r="BF568">
        <v>22</v>
      </c>
      <c r="BG568">
        <v>7.333333333333333</v>
      </c>
    </row>
    <row r="569" spans="1:59" x14ac:dyDescent="0.3">
      <c r="A569" s="2">
        <v>44958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1.5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24</v>
      </c>
      <c r="AA569">
        <v>1.5</v>
      </c>
      <c r="AB569">
        <v>6.25E-2</v>
      </c>
      <c r="AF569" s="2">
        <v>44958</v>
      </c>
      <c r="AG569">
        <v>1.5</v>
      </c>
      <c r="BE569">
        <v>1</v>
      </c>
      <c r="BF569">
        <v>1.5</v>
      </c>
      <c r="BG569">
        <v>1.5</v>
      </c>
    </row>
    <row r="570" spans="1:59" x14ac:dyDescent="0.3">
      <c r="A570" s="2">
        <v>44963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1.5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24</v>
      </c>
      <c r="AA570">
        <v>1.5</v>
      </c>
      <c r="AB570">
        <v>6.25E-2</v>
      </c>
      <c r="AF570" s="2">
        <v>44963</v>
      </c>
      <c r="AG570">
        <v>1.5</v>
      </c>
      <c r="BE570">
        <v>1</v>
      </c>
      <c r="BF570">
        <v>1.5</v>
      </c>
      <c r="BG570">
        <v>1.5</v>
      </c>
    </row>
    <row r="571" spans="1:59" x14ac:dyDescent="0.3">
      <c r="A571" s="2">
        <v>44966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0.5</v>
      </c>
      <c r="N571">
        <v>1</v>
      </c>
      <c r="O571">
        <v>0</v>
      </c>
      <c r="P571">
        <v>1.5</v>
      </c>
      <c r="Q571">
        <v>0</v>
      </c>
      <c r="R571">
        <v>0</v>
      </c>
      <c r="S571">
        <v>1.5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24</v>
      </c>
      <c r="AA571">
        <v>4.5</v>
      </c>
      <c r="AB571">
        <v>0.1875</v>
      </c>
      <c r="AF571" s="2">
        <v>44966</v>
      </c>
      <c r="AG571">
        <v>0.5</v>
      </c>
      <c r="AH571">
        <v>1</v>
      </c>
      <c r="AI571">
        <v>1.5</v>
      </c>
      <c r="AJ571">
        <v>1.5</v>
      </c>
      <c r="BE571">
        <v>4</v>
      </c>
      <c r="BF571">
        <v>4.5</v>
      </c>
      <c r="BG571">
        <v>1.125</v>
      </c>
    </row>
    <row r="572" spans="1:59" x14ac:dyDescent="0.3">
      <c r="A572" s="2">
        <v>44967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0.5</v>
      </c>
      <c r="M572">
        <v>1</v>
      </c>
      <c r="N572">
        <v>0</v>
      </c>
      <c r="O572">
        <v>0</v>
      </c>
      <c r="P572">
        <v>0.5</v>
      </c>
      <c r="Q572">
        <v>1.5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0.5</v>
      </c>
      <c r="X572">
        <v>1</v>
      </c>
      <c r="Y572">
        <v>0.5</v>
      </c>
      <c r="Z572">
        <v>24</v>
      </c>
      <c r="AA572">
        <v>5.5</v>
      </c>
      <c r="AB572">
        <v>0.22916666666666671</v>
      </c>
      <c r="AF572" s="2">
        <v>44967</v>
      </c>
      <c r="AG572">
        <v>0.5</v>
      </c>
      <c r="AH572">
        <v>1</v>
      </c>
      <c r="AI572">
        <v>0.5</v>
      </c>
      <c r="AJ572">
        <v>1.5</v>
      </c>
      <c r="AK572">
        <v>0.5</v>
      </c>
      <c r="AL572">
        <v>1</v>
      </c>
      <c r="AM572">
        <v>0.5</v>
      </c>
      <c r="BE572">
        <v>7</v>
      </c>
      <c r="BF572">
        <v>5.5</v>
      </c>
      <c r="BG572">
        <v>0.7857142857142857</v>
      </c>
    </row>
    <row r="573" spans="1:59" x14ac:dyDescent="0.3">
      <c r="A573" s="2">
        <v>44968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6</v>
      </c>
      <c r="Q573">
        <v>8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13</v>
      </c>
      <c r="Y573">
        <v>3</v>
      </c>
      <c r="Z573">
        <v>24</v>
      </c>
      <c r="AA573">
        <v>34</v>
      </c>
      <c r="AB573">
        <v>1.416666666666667</v>
      </c>
      <c r="AF573" s="2">
        <v>44968</v>
      </c>
      <c r="AG573">
        <v>6</v>
      </c>
      <c r="AH573">
        <v>8</v>
      </c>
      <c r="AI573">
        <v>3</v>
      </c>
      <c r="AJ573">
        <v>1</v>
      </c>
      <c r="AK573">
        <v>13</v>
      </c>
      <c r="AL573">
        <v>3</v>
      </c>
      <c r="BE573">
        <v>6</v>
      </c>
      <c r="BF573">
        <v>34</v>
      </c>
      <c r="BG573">
        <v>5.666666666666667</v>
      </c>
    </row>
    <row r="574" spans="1:59" x14ac:dyDescent="0.3">
      <c r="A574" s="2">
        <v>44969</v>
      </c>
      <c r="B574">
        <v>4.5</v>
      </c>
      <c r="C574">
        <v>3</v>
      </c>
      <c r="D574">
        <v>1</v>
      </c>
      <c r="E574">
        <v>4</v>
      </c>
      <c r="F574">
        <v>3.5</v>
      </c>
      <c r="G574">
        <v>12.5</v>
      </c>
      <c r="H574">
        <v>3</v>
      </c>
      <c r="I574">
        <v>2</v>
      </c>
      <c r="J574">
        <v>0.5</v>
      </c>
      <c r="K574">
        <v>2.5</v>
      </c>
      <c r="L574">
        <v>2</v>
      </c>
      <c r="M574">
        <v>0.5</v>
      </c>
      <c r="N574">
        <v>0</v>
      </c>
      <c r="O574">
        <v>0.5</v>
      </c>
      <c r="P574">
        <v>2</v>
      </c>
      <c r="Q574">
        <v>1.5</v>
      </c>
      <c r="R574">
        <v>9.5</v>
      </c>
      <c r="S574">
        <v>1</v>
      </c>
      <c r="T574">
        <v>0.5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24</v>
      </c>
      <c r="AA574">
        <v>54</v>
      </c>
      <c r="AB574">
        <v>2.25</v>
      </c>
      <c r="AF574" s="2">
        <v>44969</v>
      </c>
      <c r="AG574">
        <v>4.5</v>
      </c>
      <c r="AH574">
        <v>3</v>
      </c>
      <c r="AI574">
        <v>1</v>
      </c>
      <c r="AJ574">
        <v>4</v>
      </c>
      <c r="AK574">
        <v>3.5</v>
      </c>
      <c r="AL574">
        <v>12.5</v>
      </c>
      <c r="AM574">
        <v>3</v>
      </c>
      <c r="AN574">
        <v>2</v>
      </c>
      <c r="AO574">
        <v>0.5</v>
      </c>
      <c r="AP574">
        <v>2.5</v>
      </c>
      <c r="AQ574">
        <v>2</v>
      </c>
      <c r="AR574">
        <v>0.5</v>
      </c>
      <c r="AS574">
        <v>0.5</v>
      </c>
      <c r="AT574">
        <v>2</v>
      </c>
      <c r="AU574">
        <v>1.5</v>
      </c>
      <c r="AV574">
        <v>9.5</v>
      </c>
      <c r="AW574">
        <v>1</v>
      </c>
      <c r="AX574">
        <v>0.5</v>
      </c>
      <c r="BE574">
        <v>18</v>
      </c>
      <c r="BF574">
        <v>54</v>
      </c>
      <c r="BG574">
        <v>3</v>
      </c>
    </row>
    <row r="575" spans="1:59" x14ac:dyDescent="0.3">
      <c r="A575" s="2">
        <v>44970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0.5</v>
      </c>
      <c r="L575">
        <v>0</v>
      </c>
      <c r="M575">
        <v>0</v>
      </c>
      <c r="N575">
        <v>3</v>
      </c>
      <c r="O575">
        <v>14</v>
      </c>
      <c r="P575">
        <v>0.5</v>
      </c>
      <c r="Q575">
        <v>0</v>
      </c>
      <c r="R575">
        <v>0</v>
      </c>
      <c r="S575">
        <v>0</v>
      </c>
      <c r="T575">
        <v>3</v>
      </c>
      <c r="U575">
        <v>0.5</v>
      </c>
      <c r="V575">
        <v>2.5</v>
      </c>
      <c r="W575">
        <v>0</v>
      </c>
      <c r="X575">
        <v>0</v>
      </c>
      <c r="Y575">
        <v>0</v>
      </c>
      <c r="Z575">
        <v>24</v>
      </c>
      <c r="AA575">
        <v>24</v>
      </c>
      <c r="AB575">
        <v>1</v>
      </c>
      <c r="AF575" s="2">
        <v>44970</v>
      </c>
      <c r="AG575">
        <v>0.5</v>
      </c>
      <c r="AH575">
        <v>3</v>
      </c>
      <c r="AI575">
        <v>14</v>
      </c>
      <c r="AJ575">
        <v>0.5</v>
      </c>
      <c r="AK575">
        <v>3</v>
      </c>
      <c r="AL575">
        <v>0.5</v>
      </c>
      <c r="AM575">
        <v>2.5</v>
      </c>
      <c r="BE575">
        <v>7</v>
      </c>
      <c r="BF575">
        <v>24</v>
      </c>
      <c r="BG575">
        <v>3.4285714285714279</v>
      </c>
    </row>
    <row r="576" spans="1:59" x14ac:dyDescent="0.3">
      <c r="A576" s="2">
        <v>44971</v>
      </c>
      <c r="B576">
        <v>0</v>
      </c>
      <c r="C576">
        <v>0</v>
      </c>
      <c r="D576">
        <v>0</v>
      </c>
      <c r="E576">
        <v>0</v>
      </c>
      <c r="F576">
        <v>1.5</v>
      </c>
      <c r="G576">
        <v>5.5</v>
      </c>
      <c r="H576">
        <v>0.5</v>
      </c>
      <c r="I576">
        <v>4.5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3.5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24</v>
      </c>
      <c r="AA576">
        <v>18.5</v>
      </c>
      <c r="AB576">
        <v>0.77083333333333337</v>
      </c>
      <c r="AF576" s="2">
        <v>44971</v>
      </c>
      <c r="AG576">
        <v>1.5</v>
      </c>
      <c r="AH576">
        <v>5.5</v>
      </c>
      <c r="AI576">
        <v>0.5</v>
      </c>
      <c r="AJ576">
        <v>4.5</v>
      </c>
      <c r="AK576">
        <v>1</v>
      </c>
      <c r="AL576">
        <v>1</v>
      </c>
      <c r="AM576">
        <v>1</v>
      </c>
      <c r="AN576">
        <v>3.5</v>
      </c>
      <c r="BE576">
        <v>8</v>
      </c>
      <c r="BF576">
        <v>18.5</v>
      </c>
      <c r="BG576">
        <v>2.3125</v>
      </c>
    </row>
    <row r="577" spans="1:59" x14ac:dyDescent="0.3">
      <c r="A577" s="2">
        <v>44972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2.5</v>
      </c>
      <c r="N577">
        <v>0</v>
      </c>
      <c r="O577">
        <v>0</v>
      </c>
      <c r="P577">
        <v>14.5</v>
      </c>
      <c r="Q577">
        <v>33</v>
      </c>
      <c r="R577">
        <v>0</v>
      </c>
      <c r="S577">
        <v>0.5</v>
      </c>
      <c r="T577">
        <v>0</v>
      </c>
      <c r="U577">
        <v>0.5</v>
      </c>
      <c r="V577">
        <v>22</v>
      </c>
      <c r="W577">
        <v>0.5</v>
      </c>
      <c r="X577">
        <v>0</v>
      </c>
      <c r="Y577">
        <v>0</v>
      </c>
      <c r="Z577">
        <v>24</v>
      </c>
      <c r="AA577">
        <v>73.5</v>
      </c>
      <c r="AB577">
        <v>3.0625</v>
      </c>
      <c r="AF577" s="2">
        <v>44972</v>
      </c>
      <c r="AG577">
        <v>2.5</v>
      </c>
      <c r="AH577">
        <v>14.5</v>
      </c>
      <c r="AI577">
        <v>33</v>
      </c>
      <c r="AJ577">
        <v>0.5</v>
      </c>
      <c r="AK577">
        <v>0.5</v>
      </c>
      <c r="AL577">
        <v>22</v>
      </c>
      <c r="AM577">
        <v>0.5</v>
      </c>
      <c r="BE577">
        <v>7</v>
      </c>
      <c r="BF577">
        <v>73.5</v>
      </c>
      <c r="BG577">
        <v>10.5</v>
      </c>
    </row>
    <row r="578" spans="1:59" x14ac:dyDescent="0.3">
      <c r="A578" s="2">
        <v>44973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0.5</v>
      </c>
      <c r="I578">
        <v>0</v>
      </c>
      <c r="J578">
        <v>0</v>
      </c>
      <c r="K578">
        <v>0</v>
      </c>
      <c r="L578">
        <v>0</v>
      </c>
      <c r="M578">
        <v>1.5</v>
      </c>
      <c r="N578">
        <v>0.5</v>
      </c>
      <c r="O578">
        <v>0</v>
      </c>
      <c r="P578">
        <v>2.5</v>
      </c>
      <c r="Q578">
        <v>1</v>
      </c>
      <c r="R578">
        <v>0.5</v>
      </c>
      <c r="S578">
        <v>0</v>
      </c>
      <c r="T578">
        <v>9.5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24</v>
      </c>
      <c r="AA578">
        <v>16</v>
      </c>
      <c r="AB578">
        <v>0.66666666666666663</v>
      </c>
      <c r="AF578" s="2">
        <v>44973</v>
      </c>
      <c r="AG578">
        <v>0.5</v>
      </c>
      <c r="AH578">
        <v>1.5</v>
      </c>
      <c r="AI578">
        <v>0.5</v>
      </c>
      <c r="AJ578">
        <v>2.5</v>
      </c>
      <c r="AK578">
        <v>1</v>
      </c>
      <c r="AL578">
        <v>0.5</v>
      </c>
      <c r="AM578">
        <v>9.5</v>
      </c>
      <c r="BE578">
        <v>7</v>
      </c>
      <c r="BF578">
        <v>16</v>
      </c>
      <c r="BG578">
        <v>2.285714285714286</v>
      </c>
    </row>
    <row r="579" spans="1:59" x14ac:dyDescent="0.3">
      <c r="A579" s="2">
        <v>44974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22</v>
      </c>
      <c r="U579">
        <v>6</v>
      </c>
      <c r="V579">
        <v>2.5</v>
      </c>
      <c r="W579">
        <v>0</v>
      </c>
      <c r="X579">
        <v>0</v>
      </c>
      <c r="Y579">
        <v>0</v>
      </c>
      <c r="Z579">
        <v>24</v>
      </c>
      <c r="AA579">
        <v>32.5</v>
      </c>
      <c r="AB579">
        <v>1.354166666666667</v>
      </c>
      <c r="AF579" s="2">
        <v>44974</v>
      </c>
      <c r="AG579">
        <v>2</v>
      </c>
      <c r="AH579">
        <v>22</v>
      </c>
      <c r="AI579">
        <v>6</v>
      </c>
      <c r="AJ579">
        <v>2.5</v>
      </c>
      <c r="BE579">
        <v>4</v>
      </c>
      <c r="BF579">
        <v>32.5</v>
      </c>
      <c r="BG579">
        <v>8.125</v>
      </c>
    </row>
    <row r="580" spans="1:59" x14ac:dyDescent="0.3">
      <c r="A580" s="2">
        <v>44976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7</v>
      </c>
      <c r="O580">
        <v>4</v>
      </c>
      <c r="P580">
        <v>8.5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24</v>
      </c>
      <c r="AA580">
        <v>19.5</v>
      </c>
      <c r="AB580">
        <v>0.8125</v>
      </c>
      <c r="AF580" s="2">
        <v>44976</v>
      </c>
      <c r="AG580">
        <v>7</v>
      </c>
      <c r="AH580">
        <v>4</v>
      </c>
      <c r="AI580">
        <v>8.5</v>
      </c>
      <c r="BE580">
        <v>3</v>
      </c>
      <c r="BF580">
        <v>19.5</v>
      </c>
      <c r="BG580">
        <v>6.5</v>
      </c>
    </row>
    <row r="581" spans="1:59" x14ac:dyDescent="0.3">
      <c r="A581" s="2">
        <v>44978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6</v>
      </c>
      <c r="M581">
        <v>0</v>
      </c>
      <c r="N581">
        <v>0.5</v>
      </c>
      <c r="O581">
        <v>0</v>
      </c>
      <c r="P581">
        <v>0</v>
      </c>
      <c r="Q581">
        <v>0</v>
      </c>
      <c r="R581">
        <v>0</v>
      </c>
      <c r="S581">
        <v>0.5</v>
      </c>
      <c r="T581">
        <v>2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24</v>
      </c>
      <c r="AA581">
        <v>11</v>
      </c>
      <c r="AB581">
        <v>0.45833333333333331</v>
      </c>
      <c r="AF581" s="2">
        <v>44978</v>
      </c>
      <c r="AG581">
        <v>1</v>
      </c>
      <c r="AH581">
        <v>6</v>
      </c>
      <c r="AI581">
        <v>0.5</v>
      </c>
      <c r="AJ581">
        <v>0.5</v>
      </c>
      <c r="AK581">
        <v>2</v>
      </c>
      <c r="AL581">
        <v>1</v>
      </c>
      <c r="BE581">
        <v>6</v>
      </c>
      <c r="BF581">
        <v>11</v>
      </c>
      <c r="BG581">
        <v>1.833333333333333</v>
      </c>
    </row>
    <row r="582" spans="1:59" x14ac:dyDescent="0.3">
      <c r="A582" s="2">
        <v>44980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0.5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0.5</v>
      </c>
      <c r="R582">
        <v>0</v>
      </c>
      <c r="S582">
        <v>0</v>
      </c>
      <c r="T582">
        <v>0.5</v>
      </c>
      <c r="U582">
        <v>4</v>
      </c>
      <c r="V582">
        <v>0</v>
      </c>
      <c r="W582">
        <v>0</v>
      </c>
      <c r="X582">
        <v>0</v>
      </c>
      <c r="Y582">
        <v>24</v>
      </c>
      <c r="Z582">
        <v>24</v>
      </c>
      <c r="AA582">
        <v>30.5</v>
      </c>
      <c r="AB582">
        <v>1.270833333333333</v>
      </c>
      <c r="AF582" s="2">
        <v>44980</v>
      </c>
      <c r="AG582">
        <v>1</v>
      </c>
      <c r="AH582">
        <v>0.5</v>
      </c>
      <c r="AI582">
        <v>0.5</v>
      </c>
      <c r="AJ582">
        <v>0.5</v>
      </c>
      <c r="AK582">
        <v>4</v>
      </c>
      <c r="AL582">
        <v>24</v>
      </c>
      <c r="BE582">
        <v>6</v>
      </c>
      <c r="BF582">
        <v>30.5</v>
      </c>
      <c r="BG582">
        <v>5.083333333333333</v>
      </c>
    </row>
    <row r="583" spans="1:59" x14ac:dyDescent="0.3">
      <c r="A583" s="2">
        <v>44981</v>
      </c>
      <c r="B583">
        <v>6.5</v>
      </c>
      <c r="C583">
        <v>0</v>
      </c>
      <c r="D583">
        <v>0</v>
      </c>
      <c r="E583">
        <v>0.5</v>
      </c>
      <c r="F583">
        <v>1</v>
      </c>
      <c r="G583">
        <v>0</v>
      </c>
      <c r="H583">
        <v>0</v>
      </c>
      <c r="I583">
        <v>5.5</v>
      </c>
      <c r="J583">
        <v>0</v>
      </c>
      <c r="K583">
        <v>0</v>
      </c>
      <c r="L583">
        <v>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Z583">
        <v>22</v>
      </c>
      <c r="AA583">
        <v>19.5</v>
      </c>
      <c r="AB583">
        <v>0.88636363636363635</v>
      </c>
      <c r="AF583" s="2">
        <v>44981</v>
      </c>
      <c r="AG583">
        <v>6.5</v>
      </c>
      <c r="AH583">
        <v>0.5</v>
      </c>
      <c r="AI583">
        <v>1</v>
      </c>
      <c r="AJ583">
        <v>5.5</v>
      </c>
      <c r="AK583">
        <v>6</v>
      </c>
      <c r="BE583">
        <v>5</v>
      </c>
      <c r="BF583">
        <v>19.5</v>
      </c>
      <c r="BG583">
        <v>3.9</v>
      </c>
    </row>
    <row r="584" spans="1:59" x14ac:dyDescent="0.3">
      <c r="A584" s="2">
        <v>44982</v>
      </c>
      <c r="B584">
        <v>8.5</v>
      </c>
      <c r="C584">
        <v>0</v>
      </c>
      <c r="D584">
        <v>0.5</v>
      </c>
      <c r="E584">
        <v>0</v>
      </c>
      <c r="F584">
        <v>0.5</v>
      </c>
      <c r="G584">
        <v>0.5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1.5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24</v>
      </c>
      <c r="AA584">
        <v>11.5</v>
      </c>
      <c r="AB584">
        <v>0.47916666666666669</v>
      </c>
      <c r="AF584" s="2">
        <v>44982</v>
      </c>
      <c r="AG584">
        <v>8.5</v>
      </c>
      <c r="AH584">
        <v>0.5</v>
      </c>
      <c r="AI584">
        <v>0.5</v>
      </c>
      <c r="AJ584">
        <v>0.5</v>
      </c>
      <c r="AK584">
        <v>1.5</v>
      </c>
      <c r="BE584">
        <v>5</v>
      </c>
      <c r="BF584">
        <v>11.5</v>
      </c>
      <c r="BG584">
        <v>2.2999999999999998</v>
      </c>
    </row>
    <row r="585" spans="1:59" x14ac:dyDescent="0.3">
      <c r="A585" s="2">
        <v>44983</v>
      </c>
      <c r="B585">
        <v>0</v>
      </c>
      <c r="C585">
        <v>0</v>
      </c>
      <c r="D585">
        <v>0</v>
      </c>
      <c r="E585">
        <v>0</v>
      </c>
      <c r="F585">
        <v>0.5</v>
      </c>
      <c r="G585">
        <v>6</v>
      </c>
      <c r="H585">
        <v>1.5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3</v>
      </c>
      <c r="P585">
        <v>0</v>
      </c>
      <c r="Q585">
        <v>0.5</v>
      </c>
      <c r="R585">
        <v>0</v>
      </c>
      <c r="S585">
        <v>0</v>
      </c>
      <c r="T585">
        <v>0</v>
      </c>
      <c r="U585">
        <v>1.5</v>
      </c>
      <c r="V585">
        <v>17</v>
      </c>
      <c r="W585">
        <v>0.5</v>
      </c>
      <c r="X585">
        <v>1</v>
      </c>
      <c r="Y585">
        <v>0</v>
      </c>
      <c r="Z585">
        <v>24</v>
      </c>
      <c r="AA585">
        <v>31.5</v>
      </c>
      <c r="AB585">
        <v>1.3125</v>
      </c>
      <c r="AF585" s="2">
        <v>44983</v>
      </c>
      <c r="AG585">
        <v>0.5</v>
      </c>
      <c r="AH585">
        <v>6</v>
      </c>
      <c r="AI585">
        <v>1.5</v>
      </c>
      <c r="AJ585">
        <v>3</v>
      </c>
      <c r="AK585">
        <v>0.5</v>
      </c>
      <c r="AL585">
        <v>1.5</v>
      </c>
      <c r="AM585">
        <v>17</v>
      </c>
      <c r="AN585">
        <v>0.5</v>
      </c>
      <c r="AO585">
        <v>1</v>
      </c>
      <c r="BE585">
        <v>9</v>
      </c>
      <c r="BF585">
        <v>31.5</v>
      </c>
      <c r="BG585">
        <v>3.5</v>
      </c>
    </row>
    <row r="586" spans="1:59" x14ac:dyDescent="0.3">
      <c r="A586" s="2">
        <v>44984</v>
      </c>
      <c r="B586">
        <v>0</v>
      </c>
      <c r="C586">
        <v>3</v>
      </c>
      <c r="D586">
        <v>10.5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24</v>
      </c>
      <c r="AA586">
        <v>25.5</v>
      </c>
      <c r="AB586">
        <v>1.0625</v>
      </c>
      <c r="AF586" s="2">
        <v>44984</v>
      </c>
      <c r="AG586">
        <v>3</v>
      </c>
      <c r="AH586">
        <v>10.5</v>
      </c>
      <c r="AI586">
        <v>12</v>
      </c>
      <c r="BE586">
        <v>3</v>
      </c>
      <c r="BF586">
        <v>25.5</v>
      </c>
      <c r="BG586">
        <v>8.5</v>
      </c>
    </row>
    <row r="587" spans="1:59" x14ac:dyDescent="0.3">
      <c r="A587" s="2">
        <v>44985</v>
      </c>
      <c r="B587">
        <v>0</v>
      </c>
      <c r="C587">
        <v>0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2.5</v>
      </c>
      <c r="N587">
        <v>0</v>
      </c>
      <c r="O587">
        <v>0</v>
      </c>
      <c r="P587">
        <v>0.5</v>
      </c>
      <c r="Q587">
        <v>0.5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24</v>
      </c>
      <c r="AA587">
        <v>8.5</v>
      </c>
      <c r="AB587">
        <v>0.35416666666666669</v>
      </c>
      <c r="AF587" s="2">
        <v>44985</v>
      </c>
      <c r="AG587">
        <v>5</v>
      </c>
      <c r="AH587">
        <v>2.5</v>
      </c>
      <c r="AI587">
        <v>0.5</v>
      </c>
      <c r="AJ587">
        <v>0.5</v>
      </c>
      <c r="BE587">
        <v>4</v>
      </c>
      <c r="BF587">
        <v>8.5</v>
      </c>
      <c r="BG587">
        <v>2.125</v>
      </c>
    </row>
    <row r="588" spans="1:59" x14ac:dyDescent="0.3">
      <c r="A588" s="2">
        <v>44986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0.5</v>
      </c>
      <c r="K588">
        <v>0</v>
      </c>
      <c r="L588">
        <v>0</v>
      </c>
      <c r="M588">
        <v>0</v>
      </c>
      <c r="N588">
        <v>2</v>
      </c>
      <c r="O588">
        <v>0</v>
      </c>
      <c r="P588">
        <v>10.5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0.5</v>
      </c>
      <c r="Z588">
        <v>24</v>
      </c>
      <c r="AA588">
        <v>13.5</v>
      </c>
      <c r="AB588">
        <v>0.5625</v>
      </c>
      <c r="AF588" s="2">
        <v>44986</v>
      </c>
      <c r="AG588">
        <v>0.5</v>
      </c>
      <c r="AH588">
        <v>2</v>
      </c>
      <c r="AI588">
        <v>10.5</v>
      </c>
      <c r="AJ588">
        <v>0.5</v>
      </c>
      <c r="BE588">
        <v>4</v>
      </c>
      <c r="BF588">
        <v>13.5</v>
      </c>
      <c r="BG588">
        <v>3.375</v>
      </c>
    </row>
    <row r="589" spans="1:59" x14ac:dyDescent="0.3">
      <c r="A589" s="2">
        <v>44987</v>
      </c>
      <c r="B589">
        <v>0</v>
      </c>
      <c r="C589">
        <v>0</v>
      </c>
      <c r="D589">
        <v>0</v>
      </c>
      <c r="E589">
        <v>0</v>
      </c>
      <c r="F589">
        <v>1.5</v>
      </c>
      <c r="G589">
        <v>2.5</v>
      </c>
      <c r="H589">
        <v>1.5</v>
      </c>
      <c r="I589">
        <v>0</v>
      </c>
      <c r="J589">
        <v>1</v>
      </c>
      <c r="K589">
        <v>1.5</v>
      </c>
      <c r="L589">
        <v>1</v>
      </c>
      <c r="M589">
        <v>0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24</v>
      </c>
      <c r="AA589">
        <v>11</v>
      </c>
      <c r="AB589">
        <v>0.45833333333333331</v>
      </c>
      <c r="AF589" s="2">
        <v>44987</v>
      </c>
      <c r="AG589">
        <v>1.5</v>
      </c>
      <c r="AH589">
        <v>2.5</v>
      </c>
      <c r="AI589">
        <v>1.5</v>
      </c>
      <c r="AJ589">
        <v>1</v>
      </c>
      <c r="AK589">
        <v>1.5</v>
      </c>
      <c r="AL589">
        <v>1</v>
      </c>
      <c r="AM589">
        <v>2</v>
      </c>
      <c r="BE589">
        <v>7</v>
      </c>
      <c r="BF589">
        <v>11</v>
      </c>
      <c r="BG589">
        <v>1.571428571428571</v>
      </c>
    </row>
    <row r="590" spans="1:59" x14ac:dyDescent="0.3">
      <c r="A590" s="2">
        <v>44988</v>
      </c>
      <c r="B590">
        <v>0</v>
      </c>
      <c r="C590">
        <v>0</v>
      </c>
      <c r="D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2.5</v>
      </c>
      <c r="P590">
        <v>0</v>
      </c>
      <c r="Q590">
        <v>6.5</v>
      </c>
      <c r="R590">
        <v>0</v>
      </c>
      <c r="S590">
        <v>0.5</v>
      </c>
      <c r="T590">
        <v>0.5</v>
      </c>
      <c r="U590">
        <v>1.5</v>
      </c>
      <c r="V590">
        <v>0</v>
      </c>
      <c r="W590">
        <v>0</v>
      </c>
      <c r="X590">
        <v>0</v>
      </c>
      <c r="Y590">
        <v>0</v>
      </c>
      <c r="Z590">
        <v>22</v>
      </c>
      <c r="AA590">
        <v>11.5</v>
      </c>
      <c r="AB590">
        <v>0.52272727272727271</v>
      </c>
      <c r="AF590" s="2">
        <v>44988</v>
      </c>
      <c r="AG590">
        <v>2.5</v>
      </c>
      <c r="AH590">
        <v>6.5</v>
      </c>
      <c r="AI590">
        <v>0.5</v>
      </c>
      <c r="AJ590">
        <v>0.5</v>
      </c>
      <c r="AK590">
        <v>1.5</v>
      </c>
      <c r="BE590">
        <v>5</v>
      </c>
      <c r="BF590">
        <v>11.5</v>
      </c>
      <c r="BG590">
        <v>2.2999999999999998</v>
      </c>
    </row>
    <row r="591" spans="1:59" x14ac:dyDescent="0.3">
      <c r="A591" s="2">
        <v>44989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0.5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0.5</v>
      </c>
      <c r="O591">
        <v>0.5</v>
      </c>
      <c r="P591">
        <v>0</v>
      </c>
      <c r="Q591">
        <v>1</v>
      </c>
      <c r="R591">
        <v>0</v>
      </c>
      <c r="S591">
        <v>0.5</v>
      </c>
      <c r="T591">
        <v>0</v>
      </c>
      <c r="U591">
        <v>0.5</v>
      </c>
      <c r="V591">
        <v>0</v>
      </c>
      <c r="W591">
        <v>0</v>
      </c>
      <c r="X591">
        <v>0</v>
      </c>
      <c r="Y591">
        <v>0</v>
      </c>
      <c r="Z591">
        <v>24</v>
      </c>
      <c r="AA591">
        <v>3.5</v>
      </c>
      <c r="AB591">
        <v>0.14583333333333329</v>
      </c>
      <c r="AF591" s="2">
        <v>44989</v>
      </c>
      <c r="AG591">
        <v>0.5</v>
      </c>
      <c r="AH591">
        <v>0.5</v>
      </c>
      <c r="AI591">
        <v>0.5</v>
      </c>
      <c r="AJ591">
        <v>1</v>
      </c>
      <c r="AK591">
        <v>0.5</v>
      </c>
      <c r="AL591">
        <v>0.5</v>
      </c>
      <c r="BE591">
        <v>6</v>
      </c>
      <c r="BF591">
        <v>3.5</v>
      </c>
      <c r="BG591">
        <v>0.58333333333333337</v>
      </c>
    </row>
    <row r="592" spans="1:59" x14ac:dyDescent="0.3">
      <c r="A592" s="2">
        <v>44990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8.5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24</v>
      </c>
      <c r="AA592">
        <v>9.5</v>
      </c>
      <c r="AB592">
        <v>0.39583333333333331</v>
      </c>
      <c r="AF592" s="2">
        <v>44990</v>
      </c>
      <c r="AG592">
        <v>8.5</v>
      </c>
      <c r="AH592">
        <v>1</v>
      </c>
      <c r="BE592">
        <v>2</v>
      </c>
      <c r="BF592">
        <v>9.5</v>
      </c>
      <c r="BG592">
        <v>4.75</v>
      </c>
    </row>
    <row r="593" spans="1:59" x14ac:dyDescent="0.3">
      <c r="A593" s="2">
        <v>44992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7.5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0.5</v>
      </c>
      <c r="X593">
        <v>0</v>
      </c>
      <c r="Y593">
        <v>0</v>
      </c>
      <c r="Z593">
        <v>24</v>
      </c>
      <c r="AA593">
        <v>9</v>
      </c>
      <c r="AB593">
        <v>0.375</v>
      </c>
      <c r="AF593" s="2">
        <v>44992</v>
      </c>
      <c r="AG593">
        <v>7.5</v>
      </c>
      <c r="AH593">
        <v>1</v>
      </c>
      <c r="AI593">
        <v>0.5</v>
      </c>
      <c r="BE593">
        <v>3</v>
      </c>
      <c r="BF593">
        <v>9</v>
      </c>
      <c r="BG593">
        <v>3</v>
      </c>
    </row>
    <row r="594" spans="1:59" x14ac:dyDescent="0.3">
      <c r="A594" s="2">
        <v>44993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0.5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24</v>
      </c>
      <c r="AA594">
        <v>1</v>
      </c>
      <c r="AB594">
        <v>4.1666666666666657E-2</v>
      </c>
      <c r="AF594" s="2">
        <v>44993</v>
      </c>
      <c r="AG594">
        <v>0.5</v>
      </c>
      <c r="AH594">
        <v>0.5</v>
      </c>
      <c r="BE594">
        <v>2</v>
      </c>
      <c r="BF594">
        <v>1</v>
      </c>
      <c r="BG594">
        <v>0.5</v>
      </c>
    </row>
    <row r="595" spans="1:59" x14ac:dyDescent="0.3">
      <c r="A595" s="2">
        <v>44995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9</v>
      </c>
      <c r="Q595">
        <v>24.5</v>
      </c>
      <c r="R595">
        <v>1.5</v>
      </c>
      <c r="S595">
        <v>0.5</v>
      </c>
      <c r="T595">
        <v>4</v>
      </c>
      <c r="U595">
        <v>3.5</v>
      </c>
      <c r="V595">
        <v>0.5</v>
      </c>
      <c r="W595">
        <v>0</v>
      </c>
      <c r="X595">
        <v>0</v>
      </c>
      <c r="Y595">
        <v>0</v>
      </c>
      <c r="Z595">
        <v>24</v>
      </c>
      <c r="AA595">
        <v>43.5</v>
      </c>
      <c r="AB595">
        <v>1.8125</v>
      </c>
      <c r="AF595" s="2">
        <v>44995</v>
      </c>
      <c r="AG595">
        <v>9</v>
      </c>
      <c r="AH595">
        <v>24.5</v>
      </c>
      <c r="AI595">
        <v>1.5</v>
      </c>
      <c r="AJ595">
        <v>0.5</v>
      </c>
      <c r="AK595">
        <v>4</v>
      </c>
      <c r="AL595">
        <v>3.5</v>
      </c>
      <c r="AM595">
        <v>0.5</v>
      </c>
      <c r="BE595">
        <v>7</v>
      </c>
      <c r="BF595">
        <v>43.5</v>
      </c>
      <c r="BG595">
        <v>6.2142857142857144</v>
      </c>
    </row>
    <row r="596" spans="1:59" x14ac:dyDescent="0.3">
      <c r="A596" s="2">
        <v>44996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39.5</v>
      </c>
      <c r="S596">
        <v>17.5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24</v>
      </c>
      <c r="AA596">
        <v>59</v>
      </c>
      <c r="AB596">
        <v>2.458333333333333</v>
      </c>
      <c r="AF596" s="2">
        <v>44996</v>
      </c>
      <c r="AG596">
        <v>39.5</v>
      </c>
      <c r="AH596">
        <v>17.5</v>
      </c>
      <c r="AI596">
        <v>2</v>
      </c>
      <c r="BE596">
        <v>3</v>
      </c>
      <c r="BF596">
        <v>59</v>
      </c>
      <c r="BG596">
        <v>19.666666666666671</v>
      </c>
    </row>
    <row r="597" spans="1:59" x14ac:dyDescent="0.3">
      <c r="A597" s="2">
        <v>44997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45.5</v>
      </c>
      <c r="R597">
        <v>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24</v>
      </c>
      <c r="AA597">
        <v>54.5</v>
      </c>
      <c r="AB597">
        <v>2.270833333333333</v>
      </c>
      <c r="AF597" s="2">
        <v>44997</v>
      </c>
      <c r="AG597">
        <v>45.5</v>
      </c>
      <c r="AH597">
        <v>9</v>
      </c>
      <c r="BE597">
        <v>2</v>
      </c>
      <c r="BF597">
        <v>54.5</v>
      </c>
      <c r="BG597">
        <v>27.25</v>
      </c>
    </row>
    <row r="598" spans="1:59" x14ac:dyDescent="0.3">
      <c r="A598" s="2">
        <v>44998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6</v>
      </c>
      <c r="S598">
        <v>0.5</v>
      </c>
      <c r="T598">
        <v>0</v>
      </c>
      <c r="U598">
        <v>3.5</v>
      </c>
      <c r="V598">
        <v>0</v>
      </c>
      <c r="W598">
        <v>0</v>
      </c>
      <c r="X598">
        <v>0</v>
      </c>
      <c r="Y598">
        <v>0</v>
      </c>
      <c r="Z598">
        <v>24</v>
      </c>
      <c r="AA598">
        <v>10</v>
      </c>
      <c r="AB598">
        <v>0.41666666666666669</v>
      </c>
      <c r="AF598" s="2">
        <v>44998</v>
      </c>
      <c r="AG598">
        <v>6</v>
      </c>
      <c r="AH598">
        <v>0.5</v>
      </c>
      <c r="AI598">
        <v>3.5</v>
      </c>
      <c r="BE598">
        <v>3</v>
      </c>
      <c r="BF598">
        <v>10</v>
      </c>
      <c r="BG598">
        <v>3.333333333333333</v>
      </c>
    </row>
    <row r="599" spans="1:59" x14ac:dyDescent="0.3">
      <c r="A599" s="2">
        <v>45002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5.5</v>
      </c>
      <c r="P599">
        <v>0</v>
      </c>
      <c r="Q599">
        <v>1</v>
      </c>
      <c r="R599">
        <v>35</v>
      </c>
      <c r="S599">
        <v>21</v>
      </c>
      <c r="T599">
        <v>4.5</v>
      </c>
      <c r="U599">
        <v>0.5</v>
      </c>
      <c r="V599">
        <v>0</v>
      </c>
      <c r="W599">
        <v>0</v>
      </c>
      <c r="X599">
        <v>0</v>
      </c>
      <c r="Y599">
        <v>0</v>
      </c>
      <c r="Z599">
        <v>24</v>
      </c>
      <c r="AA599">
        <v>67.5</v>
      </c>
      <c r="AB599">
        <v>2.8125</v>
      </c>
      <c r="AF599" s="2">
        <v>45002</v>
      </c>
      <c r="AG599">
        <v>5.5</v>
      </c>
      <c r="AH599">
        <v>1</v>
      </c>
      <c r="AI599">
        <v>35</v>
      </c>
      <c r="AJ599">
        <v>21</v>
      </c>
      <c r="AK599">
        <v>4.5</v>
      </c>
      <c r="AL599">
        <v>0.5</v>
      </c>
      <c r="BE599">
        <v>6</v>
      </c>
      <c r="BF599">
        <v>67.5</v>
      </c>
      <c r="BG599">
        <v>11.25</v>
      </c>
    </row>
    <row r="600" spans="1:59" x14ac:dyDescent="0.3">
      <c r="A600" s="2">
        <v>45003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63.5</v>
      </c>
      <c r="T600">
        <v>22</v>
      </c>
      <c r="U600">
        <v>0.5</v>
      </c>
      <c r="V600">
        <v>1.5</v>
      </c>
      <c r="W600">
        <v>0</v>
      </c>
      <c r="X600">
        <v>0</v>
      </c>
      <c r="Y600">
        <v>0</v>
      </c>
      <c r="Z600">
        <v>24</v>
      </c>
      <c r="AA600">
        <v>89.5</v>
      </c>
      <c r="AB600">
        <v>3.729166666666667</v>
      </c>
      <c r="AF600" s="2">
        <v>45003</v>
      </c>
      <c r="AG600">
        <v>2</v>
      </c>
      <c r="AH600">
        <v>63.5</v>
      </c>
      <c r="AI600">
        <v>22</v>
      </c>
      <c r="AJ600">
        <v>0.5</v>
      </c>
      <c r="AK600">
        <v>1.5</v>
      </c>
      <c r="BE600">
        <v>5</v>
      </c>
      <c r="BF600">
        <v>89.5</v>
      </c>
      <c r="BG600">
        <v>17.899999999999999</v>
      </c>
    </row>
    <row r="601" spans="1:59" x14ac:dyDescent="0.3">
      <c r="A601" s="2">
        <v>45004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17.5</v>
      </c>
      <c r="T601">
        <v>4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24</v>
      </c>
      <c r="AA601">
        <v>21.5</v>
      </c>
      <c r="AB601">
        <v>0.89583333333333337</v>
      </c>
      <c r="AF601" s="2">
        <v>45004</v>
      </c>
      <c r="AG601">
        <v>17.5</v>
      </c>
      <c r="AH601">
        <v>4</v>
      </c>
      <c r="BE601">
        <v>2</v>
      </c>
      <c r="BF601">
        <v>21.5</v>
      </c>
      <c r="BG601">
        <v>10.75</v>
      </c>
    </row>
    <row r="602" spans="1:59" x14ac:dyDescent="0.3">
      <c r="A602" s="2">
        <v>45005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0.5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</v>
      </c>
      <c r="P602">
        <v>0</v>
      </c>
      <c r="Q602">
        <v>0</v>
      </c>
      <c r="R602">
        <v>0</v>
      </c>
      <c r="S602">
        <v>1</v>
      </c>
      <c r="T602">
        <v>6</v>
      </c>
      <c r="U602">
        <v>4.5</v>
      </c>
      <c r="V602">
        <v>1.5</v>
      </c>
      <c r="W602">
        <v>0</v>
      </c>
      <c r="X602">
        <v>0</v>
      </c>
      <c r="Y602">
        <v>0</v>
      </c>
      <c r="Z602">
        <v>24</v>
      </c>
      <c r="AA602">
        <v>17.5</v>
      </c>
      <c r="AB602">
        <v>0.72916666666666663</v>
      </c>
      <c r="AF602" s="2">
        <v>45005</v>
      </c>
      <c r="AG602">
        <v>0.5</v>
      </c>
      <c r="AH602">
        <v>4</v>
      </c>
      <c r="AI602">
        <v>1</v>
      </c>
      <c r="AJ602">
        <v>6</v>
      </c>
      <c r="AK602">
        <v>4.5</v>
      </c>
      <c r="AL602">
        <v>1.5</v>
      </c>
      <c r="BE602">
        <v>6</v>
      </c>
      <c r="BF602">
        <v>17.5</v>
      </c>
      <c r="BG602">
        <v>2.916666666666667</v>
      </c>
    </row>
    <row r="603" spans="1:59" x14ac:dyDescent="0.3">
      <c r="A603" s="2">
        <v>45006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16.5</v>
      </c>
      <c r="W603">
        <v>23</v>
      </c>
      <c r="X603">
        <v>7</v>
      </c>
      <c r="Y603">
        <v>0.5</v>
      </c>
      <c r="Z603">
        <v>24</v>
      </c>
      <c r="AA603">
        <v>47</v>
      </c>
      <c r="AB603">
        <v>1.958333333333333</v>
      </c>
      <c r="AF603" s="2">
        <v>45006</v>
      </c>
      <c r="AG603">
        <v>16.5</v>
      </c>
      <c r="AH603">
        <v>23</v>
      </c>
      <c r="AI603">
        <v>7</v>
      </c>
      <c r="AJ603">
        <v>0.5</v>
      </c>
      <c r="BE603">
        <v>4</v>
      </c>
      <c r="BF603">
        <v>47</v>
      </c>
      <c r="BG603">
        <v>11.75</v>
      </c>
    </row>
    <row r="604" spans="1:59" x14ac:dyDescent="0.3">
      <c r="A604" s="2">
        <v>45007</v>
      </c>
      <c r="B604">
        <v>0</v>
      </c>
      <c r="C604">
        <v>0</v>
      </c>
      <c r="D604">
        <v>0.5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24</v>
      </c>
      <c r="AA604">
        <v>19.5</v>
      </c>
      <c r="AB604">
        <v>0.8125</v>
      </c>
      <c r="AF604" s="2">
        <v>45007</v>
      </c>
      <c r="AG604">
        <v>0.5</v>
      </c>
      <c r="AH604">
        <v>19</v>
      </c>
      <c r="BE604">
        <v>2</v>
      </c>
      <c r="BF604">
        <v>19.5</v>
      </c>
      <c r="BG604">
        <v>9.75</v>
      </c>
    </row>
    <row r="605" spans="1:59" x14ac:dyDescent="0.3">
      <c r="A605" s="2">
        <v>45008</v>
      </c>
      <c r="B605">
        <v>0</v>
      </c>
      <c r="C605">
        <v>0</v>
      </c>
      <c r="D605">
        <v>0.5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2.5</v>
      </c>
      <c r="U605">
        <v>4</v>
      </c>
      <c r="V605">
        <v>0</v>
      </c>
      <c r="W605">
        <v>0</v>
      </c>
      <c r="X605">
        <v>0</v>
      </c>
      <c r="Y605">
        <v>0</v>
      </c>
      <c r="Z605">
        <v>24</v>
      </c>
      <c r="AA605">
        <v>8</v>
      </c>
      <c r="AB605">
        <v>0.33333333333333331</v>
      </c>
      <c r="AF605" s="2">
        <v>45008</v>
      </c>
      <c r="AG605">
        <v>0.5</v>
      </c>
      <c r="AH605">
        <v>1</v>
      </c>
      <c r="AI605">
        <v>2.5</v>
      </c>
      <c r="AJ605">
        <v>4</v>
      </c>
      <c r="BE605">
        <v>4</v>
      </c>
      <c r="BF605">
        <v>8</v>
      </c>
      <c r="BG605">
        <v>2</v>
      </c>
    </row>
    <row r="606" spans="1:59" x14ac:dyDescent="0.3">
      <c r="A606" s="2">
        <v>45009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1.5</v>
      </c>
      <c r="O606">
        <v>0</v>
      </c>
      <c r="P606">
        <v>4</v>
      </c>
      <c r="Q606">
        <v>2.5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24</v>
      </c>
      <c r="AA606">
        <v>8</v>
      </c>
      <c r="AB606">
        <v>0.33333333333333331</v>
      </c>
      <c r="AF606" s="2">
        <v>45009</v>
      </c>
      <c r="AG606">
        <v>1.5</v>
      </c>
      <c r="AH606">
        <v>4</v>
      </c>
      <c r="AI606">
        <v>2.5</v>
      </c>
      <c r="BE606">
        <v>3</v>
      </c>
      <c r="BF606">
        <v>8</v>
      </c>
      <c r="BG606">
        <v>2.666666666666667</v>
      </c>
    </row>
    <row r="607" spans="1:59" x14ac:dyDescent="0.3">
      <c r="A607" s="2">
        <v>45010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6.5</v>
      </c>
      <c r="U607">
        <v>4.5</v>
      </c>
      <c r="V607">
        <v>0</v>
      </c>
      <c r="W607">
        <v>0</v>
      </c>
      <c r="X607">
        <v>0</v>
      </c>
      <c r="Y607">
        <v>0</v>
      </c>
      <c r="Z607">
        <v>24</v>
      </c>
      <c r="AA607">
        <v>12</v>
      </c>
      <c r="AB607">
        <v>0.5</v>
      </c>
      <c r="AF607" s="2">
        <v>45010</v>
      </c>
      <c r="AG607">
        <v>1</v>
      </c>
      <c r="AH607">
        <v>6.5</v>
      </c>
      <c r="AI607">
        <v>4.5</v>
      </c>
      <c r="BE607">
        <v>3</v>
      </c>
      <c r="BF607">
        <v>12</v>
      </c>
      <c r="BG607">
        <v>4</v>
      </c>
    </row>
    <row r="608" spans="1:59" x14ac:dyDescent="0.3">
      <c r="A608" s="2">
        <v>45011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11</v>
      </c>
      <c r="Q608">
        <v>6.5</v>
      </c>
      <c r="R608">
        <v>18</v>
      </c>
      <c r="S608">
        <v>16.5</v>
      </c>
      <c r="T608">
        <v>60</v>
      </c>
      <c r="U608">
        <v>12</v>
      </c>
      <c r="V608">
        <v>0</v>
      </c>
      <c r="W608">
        <v>0</v>
      </c>
      <c r="X608">
        <v>0</v>
      </c>
      <c r="Y608">
        <v>0</v>
      </c>
      <c r="Z608">
        <v>24</v>
      </c>
      <c r="AA608">
        <v>125</v>
      </c>
      <c r="AB608">
        <v>5.208333333333333</v>
      </c>
      <c r="AF608" s="2">
        <v>45011</v>
      </c>
      <c r="AG608">
        <v>1</v>
      </c>
      <c r="AH608">
        <v>11</v>
      </c>
      <c r="AI608">
        <v>6.5</v>
      </c>
      <c r="AJ608">
        <v>18</v>
      </c>
      <c r="AK608">
        <v>16.5</v>
      </c>
      <c r="AL608">
        <v>60</v>
      </c>
      <c r="AM608">
        <v>12</v>
      </c>
      <c r="BE608">
        <v>7</v>
      </c>
      <c r="BF608">
        <v>125</v>
      </c>
      <c r="BG608">
        <v>17.857142857142861</v>
      </c>
    </row>
    <row r="609" spans="1:59" x14ac:dyDescent="0.3">
      <c r="A609" s="2">
        <v>45012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22</v>
      </c>
      <c r="N609">
        <v>76.5</v>
      </c>
      <c r="O609">
        <v>0</v>
      </c>
      <c r="P609">
        <v>0.5</v>
      </c>
      <c r="Q609">
        <v>0.5</v>
      </c>
      <c r="R609">
        <v>0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24</v>
      </c>
      <c r="AA609">
        <v>102.5</v>
      </c>
      <c r="AB609">
        <v>4.270833333333333</v>
      </c>
      <c r="AF609" s="2">
        <v>45012</v>
      </c>
      <c r="AG609">
        <v>1</v>
      </c>
      <c r="AH609">
        <v>22</v>
      </c>
      <c r="AI609">
        <v>76.5</v>
      </c>
      <c r="AJ609">
        <v>0.5</v>
      </c>
      <c r="AK609">
        <v>0.5</v>
      </c>
      <c r="AL609">
        <v>2</v>
      </c>
      <c r="BE609">
        <v>6</v>
      </c>
      <c r="BF609">
        <v>102.5</v>
      </c>
      <c r="BG609">
        <v>17.083333333333329</v>
      </c>
    </row>
    <row r="610" spans="1:59" x14ac:dyDescent="0.3">
      <c r="A610" s="2">
        <v>45013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1.5</v>
      </c>
      <c r="P610">
        <v>4.5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24</v>
      </c>
      <c r="AA610">
        <v>6</v>
      </c>
      <c r="AB610">
        <v>0.25</v>
      </c>
      <c r="AF610" s="2">
        <v>45013</v>
      </c>
      <c r="AG610">
        <v>1.5</v>
      </c>
      <c r="AH610">
        <v>4.5</v>
      </c>
      <c r="BE610">
        <v>2</v>
      </c>
      <c r="BF610">
        <v>6</v>
      </c>
      <c r="BG610">
        <v>3</v>
      </c>
    </row>
    <row r="611" spans="1:59" x14ac:dyDescent="0.3">
      <c r="A611" s="2">
        <v>45014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2.5</v>
      </c>
      <c r="R611">
        <v>1.5</v>
      </c>
      <c r="S611">
        <v>0</v>
      </c>
      <c r="T611">
        <v>0</v>
      </c>
      <c r="U611">
        <v>0.5</v>
      </c>
      <c r="V611">
        <v>0</v>
      </c>
      <c r="W611">
        <v>0</v>
      </c>
      <c r="X611">
        <v>0</v>
      </c>
      <c r="Y611">
        <v>0</v>
      </c>
      <c r="Z611">
        <v>24</v>
      </c>
      <c r="AA611">
        <v>4.5</v>
      </c>
      <c r="AB611">
        <v>0.1875</v>
      </c>
      <c r="AF611" s="2">
        <v>45014</v>
      </c>
      <c r="AG611">
        <v>2.5</v>
      </c>
      <c r="AH611">
        <v>1.5</v>
      </c>
      <c r="AI611">
        <v>0.5</v>
      </c>
      <c r="BE611">
        <v>3</v>
      </c>
      <c r="BF611">
        <v>4.5</v>
      </c>
      <c r="BG611">
        <v>1.5</v>
      </c>
    </row>
    <row r="612" spans="1:59" x14ac:dyDescent="0.3">
      <c r="A612" s="2">
        <v>45016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24</v>
      </c>
      <c r="AA612">
        <v>5</v>
      </c>
      <c r="AB612">
        <v>0.20833333333333329</v>
      </c>
      <c r="AF612" s="2">
        <v>45016</v>
      </c>
      <c r="AG612">
        <v>5</v>
      </c>
      <c r="BE612">
        <v>1</v>
      </c>
      <c r="BF612">
        <v>5</v>
      </c>
      <c r="BG612">
        <v>5</v>
      </c>
    </row>
    <row r="613" spans="1:59" x14ac:dyDescent="0.3">
      <c r="A613" s="2">
        <v>45017</v>
      </c>
      <c r="B613">
        <v>0</v>
      </c>
      <c r="C613">
        <v>0</v>
      </c>
      <c r="D613">
        <v>3</v>
      </c>
      <c r="E613">
        <v>1.5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15</v>
      </c>
      <c r="L613">
        <v>4.5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24</v>
      </c>
      <c r="AA613">
        <v>24</v>
      </c>
      <c r="AB613">
        <v>1</v>
      </c>
      <c r="AF613" s="2">
        <v>45017</v>
      </c>
      <c r="AG613">
        <v>3</v>
      </c>
      <c r="AH613">
        <v>1.5</v>
      </c>
      <c r="AI613">
        <v>15</v>
      </c>
      <c r="AJ613">
        <v>4.5</v>
      </c>
      <c r="BE613">
        <v>4</v>
      </c>
      <c r="BF613">
        <v>24</v>
      </c>
      <c r="BG613">
        <v>6</v>
      </c>
    </row>
    <row r="614" spans="1:59" x14ac:dyDescent="0.3">
      <c r="A614" s="2">
        <v>45024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3.5</v>
      </c>
      <c r="P614">
        <v>33</v>
      </c>
      <c r="Q614">
        <v>2</v>
      </c>
      <c r="R614">
        <v>0.5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24</v>
      </c>
      <c r="AA614">
        <v>39</v>
      </c>
      <c r="AB614">
        <v>1.625</v>
      </c>
      <c r="AF614" s="2">
        <v>45024</v>
      </c>
      <c r="AG614">
        <v>3.5</v>
      </c>
      <c r="AH614">
        <v>33</v>
      </c>
      <c r="AI614">
        <v>2</v>
      </c>
      <c r="AJ614">
        <v>0.5</v>
      </c>
      <c r="BE614">
        <v>4</v>
      </c>
      <c r="BF614">
        <v>39</v>
      </c>
      <c r="BG614">
        <v>9.75</v>
      </c>
    </row>
    <row r="615" spans="1:59" x14ac:dyDescent="0.3">
      <c r="A615" s="2">
        <v>45025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0.5</v>
      </c>
      <c r="P615">
        <v>30</v>
      </c>
      <c r="Q615">
        <v>6.5</v>
      </c>
      <c r="R615">
        <v>0.5</v>
      </c>
      <c r="S615">
        <v>2.5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24</v>
      </c>
      <c r="AA615">
        <v>40</v>
      </c>
      <c r="AB615">
        <v>1.666666666666667</v>
      </c>
      <c r="AF615" s="2">
        <v>45025</v>
      </c>
      <c r="AG615">
        <v>0.5</v>
      </c>
      <c r="AH615">
        <v>30</v>
      </c>
      <c r="AI615">
        <v>6.5</v>
      </c>
      <c r="AJ615">
        <v>0.5</v>
      </c>
      <c r="AK615">
        <v>2.5</v>
      </c>
      <c r="BE615">
        <v>5</v>
      </c>
      <c r="BF615">
        <v>40</v>
      </c>
      <c r="BG615">
        <v>8</v>
      </c>
    </row>
    <row r="616" spans="1:59" x14ac:dyDescent="0.3">
      <c r="A616" s="2">
        <v>45026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7.5</v>
      </c>
      <c r="H616">
        <v>4.5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24</v>
      </c>
      <c r="AA616">
        <v>14</v>
      </c>
      <c r="AB616">
        <v>0.58333333333333337</v>
      </c>
      <c r="AF616" s="2">
        <v>45026</v>
      </c>
      <c r="AG616">
        <v>7.5</v>
      </c>
      <c r="AH616">
        <v>4.5</v>
      </c>
      <c r="AI616">
        <v>2</v>
      </c>
      <c r="BE616">
        <v>3</v>
      </c>
      <c r="BF616">
        <v>14</v>
      </c>
      <c r="BG616">
        <v>4.666666666666667</v>
      </c>
    </row>
    <row r="617" spans="1:59" x14ac:dyDescent="0.3">
      <c r="A617" s="2">
        <v>45027</v>
      </c>
      <c r="B617">
        <v>0</v>
      </c>
      <c r="C617">
        <v>0</v>
      </c>
      <c r="D617">
        <v>0</v>
      </c>
      <c r="E617">
        <v>1.5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24</v>
      </c>
      <c r="AA617">
        <v>2.5</v>
      </c>
      <c r="AB617">
        <v>0.1041666666666667</v>
      </c>
      <c r="AF617" s="2">
        <v>45027</v>
      </c>
      <c r="AG617">
        <v>1.5</v>
      </c>
      <c r="AH617">
        <v>1</v>
      </c>
      <c r="BE617">
        <v>2</v>
      </c>
      <c r="BF617">
        <v>2.5</v>
      </c>
      <c r="BG617">
        <v>1.25</v>
      </c>
    </row>
    <row r="618" spans="1:59" x14ac:dyDescent="0.3">
      <c r="A618" s="2">
        <v>45028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37</v>
      </c>
      <c r="P618">
        <v>23.5</v>
      </c>
      <c r="Q618">
        <v>0</v>
      </c>
      <c r="R618">
        <v>0</v>
      </c>
      <c r="S618">
        <v>0</v>
      </c>
      <c r="T618">
        <v>0</v>
      </c>
      <c r="U618">
        <v>0.5</v>
      </c>
      <c r="V618">
        <v>0</v>
      </c>
      <c r="W618">
        <v>0</v>
      </c>
      <c r="X618">
        <v>0</v>
      </c>
      <c r="Y618">
        <v>0</v>
      </c>
      <c r="Z618">
        <v>24</v>
      </c>
      <c r="AA618">
        <v>61</v>
      </c>
      <c r="AB618">
        <v>2.541666666666667</v>
      </c>
      <c r="AF618" s="2">
        <v>45028</v>
      </c>
      <c r="AG618">
        <v>37</v>
      </c>
      <c r="AH618">
        <v>23.5</v>
      </c>
      <c r="AI618">
        <v>0.5</v>
      </c>
      <c r="BE618">
        <v>3</v>
      </c>
      <c r="BF618">
        <v>61</v>
      </c>
      <c r="BG618">
        <v>20.333333333333329</v>
      </c>
    </row>
    <row r="619" spans="1:59" x14ac:dyDescent="0.3">
      <c r="A619" s="2">
        <v>45029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24</v>
      </c>
      <c r="AA619">
        <v>1</v>
      </c>
      <c r="AB619">
        <v>4.1666666666666657E-2</v>
      </c>
      <c r="AF619" s="2">
        <v>45029</v>
      </c>
      <c r="AG619">
        <v>1</v>
      </c>
      <c r="BE619">
        <v>1</v>
      </c>
      <c r="BF619">
        <v>1</v>
      </c>
      <c r="BG619">
        <v>1</v>
      </c>
    </row>
    <row r="620" spans="1:59" x14ac:dyDescent="0.3">
      <c r="A620" s="2">
        <v>45030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7</v>
      </c>
      <c r="Q620">
        <v>50</v>
      </c>
      <c r="R620">
        <v>6.5</v>
      </c>
      <c r="S620">
        <v>16</v>
      </c>
      <c r="T620">
        <v>10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24</v>
      </c>
      <c r="AA620">
        <v>89.5</v>
      </c>
      <c r="AB620">
        <v>3.729166666666667</v>
      </c>
      <c r="AF620" s="2">
        <v>45030</v>
      </c>
      <c r="AG620">
        <v>7</v>
      </c>
      <c r="AH620">
        <v>50</v>
      </c>
      <c r="AI620">
        <v>6.5</v>
      </c>
      <c r="AJ620">
        <v>16</v>
      </c>
      <c r="AK620">
        <v>10</v>
      </c>
      <c r="BE620">
        <v>5</v>
      </c>
      <c r="BF620">
        <v>89.5</v>
      </c>
      <c r="BG620">
        <v>17.899999999999999</v>
      </c>
    </row>
    <row r="621" spans="1:59" x14ac:dyDescent="0.3">
      <c r="A621" s="2">
        <v>45031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17</v>
      </c>
      <c r="P621">
        <v>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24</v>
      </c>
      <c r="AA621">
        <v>20</v>
      </c>
      <c r="AB621">
        <v>0.83333333333333337</v>
      </c>
      <c r="AF621" s="2">
        <v>45031</v>
      </c>
      <c r="AG621">
        <v>1</v>
      </c>
      <c r="AH621">
        <v>17</v>
      </c>
      <c r="AI621">
        <v>2</v>
      </c>
      <c r="BE621">
        <v>3</v>
      </c>
      <c r="BF621">
        <v>20</v>
      </c>
      <c r="BG621">
        <v>6.666666666666667</v>
      </c>
    </row>
    <row r="622" spans="1:59" x14ac:dyDescent="0.3">
      <c r="A622" s="2">
        <v>45033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36.5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24</v>
      </c>
      <c r="AA622">
        <v>37.5</v>
      </c>
      <c r="AB622">
        <v>1.5625</v>
      </c>
      <c r="AF622" s="2">
        <v>45033</v>
      </c>
      <c r="AG622">
        <v>1</v>
      </c>
      <c r="AH622">
        <v>36.5</v>
      </c>
      <c r="BE622">
        <v>2</v>
      </c>
      <c r="BF622">
        <v>37.5</v>
      </c>
      <c r="BG622">
        <v>18.75</v>
      </c>
    </row>
    <row r="623" spans="1:59" x14ac:dyDescent="0.3">
      <c r="A623" s="2">
        <v>45034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0.5</v>
      </c>
      <c r="I623">
        <v>0.5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2.5</v>
      </c>
      <c r="T623">
        <v>0</v>
      </c>
      <c r="U623">
        <v>3.5</v>
      </c>
      <c r="V623">
        <v>1.5</v>
      </c>
      <c r="W623">
        <v>0</v>
      </c>
      <c r="X623">
        <v>0</v>
      </c>
      <c r="Y623">
        <v>0</v>
      </c>
      <c r="Z623">
        <v>24</v>
      </c>
      <c r="AA623">
        <v>8.5</v>
      </c>
      <c r="AB623">
        <v>0.35416666666666669</v>
      </c>
      <c r="AF623" s="2">
        <v>45034</v>
      </c>
      <c r="AG623">
        <v>0.5</v>
      </c>
      <c r="AH623">
        <v>0.5</v>
      </c>
      <c r="AI623">
        <v>2.5</v>
      </c>
      <c r="AJ623">
        <v>3.5</v>
      </c>
      <c r="AK623">
        <v>1.5</v>
      </c>
      <c r="BE623">
        <v>5</v>
      </c>
      <c r="BF623">
        <v>8.5</v>
      </c>
      <c r="BG623">
        <v>1.7</v>
      </c>
    </row>
    <row r="624" spans="1:59" x14ac:dyDescent="0.3">
      <c r="A624" s="2">
        <v>45035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3.5</v>
      </c>
      <c r="R624">
        <v>0.5</v>
      </c>
      <c r="S624">
        <v>0</v>
      </c>
      <c r="T624">
        <v>1.5</v>
      </c>
      <c r="U624">
        <v>0.5</v>
      </c>
      <c r="V624">
        <v>0</v>
      </c>
      <c r="W624">
        <v>2</v>
      </c>
      <c r="X624">
        <v>1.5</v>
      </c>
      <c r="Y624">
        <v>0</v>
      </c>
      <c r="Z624">
        <v>24</v>
      </c>
      <c r="AA624">
        <v>9.5</v>
      </c>
      <c r="AB624">
        <v>0.39583333333333331</v>
      </c>
      <c r="AF624" s="2">
        <v>45035</v>
      </c>
      <c r="AG624">
        <v>3.5</v>
      </c>
      <c r="AH624">
        <v>0.5</v>
      </c>
      <c r="AI624">
        <v>1.5</v>
      </c>
      <c r="AJ624">
        <v>0.5</v>
      </c>
      <c r="AK624">
        <v>2</v>
      </c>
      <c r="AL624">
        <v>1.5</v>
      </c>
      <c r="BE624">
        <v>6</v>
      </c>
      <c r="BF624">
        <v>9.5</v>
      </c>
      <c r="BG624">
        <v>1.583333333333333</v>
      </c>
    </row>
    <row r="625" spans="1:59" x14ac:dyDescent="0.3">
      <c r="A625" s="2">
        <v>45037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0.5</v>
      </c>
      <c r="H625">
        <v>0.5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1.5</v>
      </c>
      <c r="X625">
        <v>0</v>
      </c>
      <c r="Y625">
        <v>0</v>
      </c>
      <c r="Z625">
        <v>24</v>
      </c>
      <c r="AA625">
        <v>2.5</v>
      </c>
      <c r="AB625">
        <v>0.1041666666666667</v>
      </c>
      <c r="AF625" s="2">
        <v>45037</v>
      </c>
      <c r="AG625">
        <v>0.5</v>
      </c>
      <c r="AH625">
        <v>0.5</v>
      </c>
      <c r="AI625">
        <v>1.5</v>
      </c>
      <c r="BE625">
        <v>3</v>
      </c>
      <c r="BF625">
        <v>2.5</v>
      </c>
      <c r="BG625">
        <v>0.83333333333333337</v>
      </c>
    </row>
    <row r="626" spans="1:59" x14ac:dyDescent="0.3">
      <c r="A626" s="2">
        <v>45039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14.5</v>
      </c>
      <c r="S626">
        <v>0.5</v>
      </c>
      <c r="T626">
        <v>0.5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24</v>
      </c>
      <c r="AA626">
        <v>15.5</v>
      </c>
      <c r="AB626">
        <v>0.64583333333333337</v>
      </c>
      <c r="AF626" s="2">
        <v>45039</v>
      </c>
      <c r="AG626">
        <v>14.5</v>
      </c>
      <c r="AH626">
        <v>0.5</v>
      </c>
      <c r="AI626">
        <v>0.5</v>
      </c>
      <c r="BE626">
        <v>3</v>
      </c>
      <c r="BF626">
        <v>15.5</v>
      </c>
      <c r="BG626">
        <v>5.166666666666667</v>
      </c>
    </row>
    <row r="627" spans="1:59" x14ac:dyDescent="0.3">
      <c r="A627" s="2">
        <v>45040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11</v>
      </c>
      <c r="Q627">
        <v>16</v>
      </c>
      <c r="R627">
        <v>6.5</v>
      </c>
      <c r="S627">
        <v>0.5</v>
      </c>
      <c r="T627">
        <v>1</v>
      </c>
      <c r="U627">
        <v>1.5</v>
      </c>
      <c r="V627">
        <v>0</v>
      </c>
      <c r="W627">
        <v>1</v>
      </c>
      <c r="X627">
        <v>0</v>
      </c>
      <c r="Y627">
        <v>0</v>
      </c>
      <c r="Z627">
        <v>24</v>
      </c>
      <c r="AA627">
        <v>37.5</v>
      </c>
      <c r="AB627">
        <v>1.5625</v>
      </c>
      <c r="AF627" s="2">
        <v>45040</v>
      </c>
      <c r="AG627">
        <v>11</v>
      </c>
      <c r="AH627">
        <v>16</v>
      </c>
      <c r="AI627">
        <v>6.5</v>
      </c>
      <c r="AJ627">
        <v>0.5</v>
      </c>
      <c r="AK627">
        <v>1</v>
      </c>
      <c r="AL627">
        <v>1.5</v>
      </c>
      <c r="AM627">
        <v>1</v>
      </c>
      <c r="BE627">
        <v>7</v>
      </c>
      <c r="BF627">
        <v>37.5</v>
      </c>
      <c r="BG627">
        <v>5.3571428571428568</v>
      </c>
    </row>
    <row r="628" spans="1:59" x14ac:dyDescent="0.3">
      <c r="A628" s="2">
        <v>45041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6.5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24</v>
      </c>
      <c r="AA628">
        <v>7.5</v>
      </c>
      <c r="AB628">
        <v>0.3125</v>
      </c>
      <c r="AF628" s="2">
        <v>45041</v>
      </c>
      <c r="AG628">
        <v>1</v>
      </c>
      <c r="AH628">
        <v>6.5</v>
      </c>
      <c r="BE628">
        <v>2</v>
      </c>
      <c r="BF628">
        <v>7.5</v>
      </c>
      <c r="BG628">
        <v>3.75</v>
      </c>
    </row>
    <row r="629" spans="1:59" x14ac:dyDescent="0.3">
      <c r="A629" s="2">
        <v>45042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13.5</v>
      </c>
      <c r="P629">
        <v>15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24</v>
      </c>
      <c r="AA629">
        <v>28.5</v>
      </c>
      <c r="AB629">
        <v>1.1875</v>
      </c>
      <c r="AF629" s="2">
        <v>45042</v>
      </c>
      <c r="AG629">
        <v>13.5</v>
      </c>
      <c r="AH629">
        <v>15</v>
      </c>
      <c r="BE629">
        <v>2</v>
      </c>
      <c r="BF629">
        <v>28.5</v>
      </c>
      <c r="BG629">
        <v>14.25</v>
      </c>
    </row>
    <row r="630" spans="1:59" x14ac:dyDescent="0.3">
      <c r="A630" s="2">
        <v>45046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4.5</v>
      </c>
      <c r="W630">
        <v>5.5</v>
      </c>
      <c r="X630">
        <v>0</v>
      </c>
      <c r="Y630">
        <v>0</v>
      </c>
      <c r="Z630">
        <v>24</v>
      </c>
      <c r="AA630">
        <v>10</v>
      </c>
      <c r="AB630">
        <v>0.41666666666666669</v>
      </c>
      <c r="AF630" s="2">
        <v>45046</v>
      </c>
      <c r="AG630">
        <v>4.5</v>
      </c>
      <c r="AH630">
        <v>5.5</v>
      </c>
      <c r="BE630">
        <v>2</v>
      </c>
      <c r="BF630">
        <v>10</v>
      </c>
      <c r="BG630">
        <v>5</v>
      </c>
    </row>
    <row r="631" spans="1:59" x14ac:dyDescent="0.3">
      <c r="A631" s="2">
        <v>45047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0.5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0.5</v>
      </c>
      <c r="R631">
        <v>1.5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24</v>
      </c>
      <c r="AA631">
        <v>2.5</v>
      </c>
      <c r="AB631">
        <v>0.1041666666666667</v>
      </c>
      <c r="AF631" s="2">
        <v>45047</v>
      </c>
      <c r="AG631">
        <v>0.5</v>
      </c>
      <c r="AH631">
        <v>0.5</v>
      </c>
      <c r="AI631">
        <v>1.5</v>
      </c>
      <c r="BE631">
        <v>3</v>
      </c>
      <c r="BF631">
        <v>2.5</v>
      </c>
      <c r="BG631">
        <v>0.83333333333333337</v>
      </c>
    </row>
    <row r="632" spans="1:59" x14ac:dyDescent="0.3">
      <c r="A632" s="2">
        <v>45048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2</v>
      </c>
      <c r="Z632">
        <v>24</v>
      </c>
      <c r="AA632">
        <v>2</v>
      </c>
      <c r="AB632">
        <v>8.3333333333333329E-2</v>
      </c>
      <c r="AF632" s="2">
        <v>45048</v>
      </c>
      <c r="AG632">
        <v>2</v>
      </c>
      <c r="BE632">
        <v>1</v>
      </c>
      <c r="BF632">
        <v>2</v>
      </c>
      <c r="BG632">
        <v>2</v>
      </c>
    </row>
    <row r="633" spans="1:59" x14ac:dyDescent="0.3">
      <c r="A633" s="2">
        <v>45049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</v>
      </c>
      <c r="W633">
        <v>7.5</v>
      </c>
      <c r="X633">
        <v>3</v>
      </c>
      <c r="Y633">
        <v>0</v>
      </c>
      <c r="Z633">
        <v>24</v>
      </c>
      <c r="AA633">
        <v>12.5</v>
      </c>
      <c r="AB633">
        <v>0.52083333333333337</v>
      </c>
      <c r="AF633" s="2">
        <v>45049</v>
      </c>
      <c r="AG633">
        <v>2</v>
      </c>
      <c r="AH633">
        <v>7.5</v>
      </c>
      <c r="AI633">
        <v>3</v>
      </c>
      <c r="BE633">
        <v>3</v>
      </c>
      <c r="BF633">
        <v>12.5</v>
      </c>
      <c r="BG633">
        <v>4.166666666666667</v>
      </c>
    </row>
    <row r="634" spans="1:59" x14ac:dyDescent="0.3">
      <c r="A634" s="2">
        <v>45050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4</v>
      </c>
      <c r="R634">
        <v>0.5</v>
      </c>
      <c r="S634">
        <v>0.5</v>
      </c>
      <c r="T634">
        <v>0</v>
      </c>
      <c r="U634">
        <v>0.5</v>
      </c>
      <c r="V634">
        <v>0</v>
      </c>
      <c r="W634">
        <v>0</v>
      </c>
      <c r="X634">
        <v>0</v>
      </c>
      <c r="Y634">
        <v>0</v>
      </c>
      <c r="Z634">
        <v>24</v>
      </c>
      <c r="AA634">
        <v>6</v>
      </c>
      <c r="AB634">
        <v>0.25</v>
      </c>
      <c r="AF634" s="2">
        <v>45050</v>
      </c>
      <c r="AG634">
        <v>0.5</v>
      </c>
      <c r="AH634">
        <v>4</v>
      </c>
      <c r="AI634">
        <v>0.5</v>
      </c>
      <c r="AJ634">
        <v>0.5</v>
      </c>
      <c r="AK634">
        <v>0.5</v>
      </c>
      <c r="BE634">
        <v>5</v>
      </c>
      <c r="BF634">
        <v>6</v>
      </c>
      <c r="BG634">
        <v>1.2</v>
      </c>
    </row>
    <row r="635" spans="1:59" x14ac:dyDescent="0.3">
      <c r="A635" s="2">
        <v>45051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7.5</v>
      </c>
      <c r="S635">
        <v>1</v>
      </c>
      <c r="T635">
        <v>0</v>
      </c>
      <c r="U635">
        <v>2</v>
      </c>
      <c r="V635">
        <v>0</v>
      </c>
      <c r="W635">
        <v>0</v>
      </c>
      <c r="X635">
        <v>0</v>
      </c>
      <c r="Y635">
        <v>0</v>
      </c>
      <c r="Z635">
        <v>24</v>
      </c>
      <c r="AA635">
        <v>10.5</v>
      </c>
      <c r="AB635">
        <v>0.4375</v>
      </c>
      <c r="AF635" s="2">
        <v>45051</v>
      </c>
      <c r="AG635">
        <v>7.5</v>
      </c>
      <c r="AH635">
        <v>1</v>
      </c>
      <c r="AI635">
        <v>2</v>
      </c>
      <c r="BE635">
        <v>3</v>
      </c>
      <c r="BF635">
        <v>10.5</v>
      </c>
      <c r="BG635">
        <v>3.5</v>
      </c>
    </row>
    <row r="636" spans="1:59" x14ac:dyDescent="0.3">
      <c r="A636" s="2">
        <v>45052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1.5</v>
      </c>
      <c r="S636">
        <v>3.5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24</v>
      </c>
      <c r="AA636">
        <v>6</v>
      </c>
      <c r="AB636">
        <v>0.25</v>
      </c>
      <c r="AF636" s="2">
        <v>45052</v>
      </c>
      <c r="AG636">
        <v>1</v>
      </c>
      <c r="AH636">
        <v>1.5</v>
      </c>
      <c r="AI636">
        <v>3.5</v>
      </c>
      <c r="BE636">
        <v>3</v>
      </c>
      <c r="BF636">
        <v>6</v>
      </c>
      <c r="BG636">
        <v>2</v>
      </c>
    </row>
    <row r="637" spans="1:59" x14ac:dyDescent="0.3">
      <c r="A637" s="2">
        <v>45053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0.5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0.5</v>
      </c>
      <c r="U637">
        <v>2.5</v>
      </c>
      <c r="V637">
        <v>0</v>
      </c>
      <c r="W637">
        <v>0</v>
      </c>
      <c r="X637">
        <v>0.5</v>
      </c>
      <c r="Y637">
        <v>0</v>
      </c>
      <c r="Z637">
        <v>24</v>
      </c>
      <c r="AA637">
        <v>5</v>
      </c>
      <c r="AB637">
        <v>0.20833333333333329</v>
      </c>
      <c r="AF637" s="2">
        <v>45053</v>
      </c>
      <c r="AG637">
        <v>0.5</v>
      </c>
      <c r="AH637">
        <v>1</v>
      </c>
      <c r="AI637">
        <v>0.5</v>
      </c>
      <c r="AJ637">
        <v>2.5</v>
      </c>
      <c r="AK637">
        <v>0.5</v>
      </c>
      <c r="BE637">
        <v>5</v>
      </c>
      <c r="BF637">
        <v>5</v>
      </c>
      <c r="BG637">
        <v>1</v>
      </c>
    </row>
    <row r="638" spans="1:59" x14ac:dyDescent="0.3">
      <c r="A638" s="2">
        <v>45054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106.5</v>
      </c>
      <c r="R638">
        <v>2</v>
      </c>
      <c r="S638">
        <v>0.5</v>
      </c>
      <c r="T638">
        <v>4.5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24</v>
      </c>
      <c r="AA638">
        <v>114.5</v>
      </c>
      <c r="AB638">
        <v>4.770833333333333</v>
      </c>
      <c r="AF638" s="2">
        <v>45054</v>
      </c>
      <c r="AG638">
        <v>106.5</v>
      </c>
      <c r="AH638">
        <v>2</v>
      </c>
      <c r="AI638">
        <v>0.5</v>
      </c>
      <c r="AJ638">
        <v>4.5</v>
      </c>
      <c r="AK638">
        <v>1</v>
      </c>
      <c r="BE638">
        <v>5</v>
      </c>
      <c r="BF638">
        <v>114.5</v>
      </c>
      <c r="BG638">
        <v>22.9</v>
      </c>
    </row>
    <row r="639" spans="1:59" x14ac:dyDescent="0.3">
      <c r="A639" s="2">
        <v>45059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11</v>
      </c>
      <c r="Q639">
        <v>22.5</v>
      </c>
      <c r="R639">
        <v>5</v>
      </c>
      <c r="S639">
        <v>3</v>
      </c>
      <c r="T639">
        <v>3</v>
      </c>
      <c r="U639">
        <v>0.5</v>
      </c>
      <c r="V639">
        <v>0</v>
      </c>
      <c r="W639">
        <v>0</v>
      </c>
      <c r="X639">
        <v>0</v>
      </c>
      <c r="Y639">
        <v>0</v>
      </c>
      <c r="Z639">
        <v>24</v>
      </c>
      <c r="AA639">
        <v>45</v>
      </c>
      <c r="AB639">
        <v>1.875</v>
      </c>
      <c r="AF639" s="2">
        <v>45059</v>
      </c>
      <c r="AG639">
        <v>11</v>
      </c>
      <c r="AH639">
        <v>22.5</v>
      </c>
      <c r="AI639">
        <v>5</v>
      </c>
      <c r="AJ639">
        <v>3</v>
      </c>
      <c r="AK639">
        <v>3</v>
      </c>
      <c r="AL639">
        <v>0.5</v>
      </c>
      <c r="BE639">
        <v>6</v>
      </c>
      <c r="BF639">
        <v>45</v>
      </c>
      <c r="BG639">
        <v>7.5</v>
      </c>
    </row>
    <row r="640" spans="1:59" x14ac:dyDescent="0.3">
      <c r="A640" s="2">
        <v>45063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5.5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24</v>
      </c>
      <c r="AA640">
        <v>5.5</v>
      </c>
      <c r="AB640">
        <v>0.22916666666666671</v>
      </c>
      <c r="AF640" s="2">
        <v>45063</v>
      </c>
      <c r="AG640">
        <v>5.5</v>
      </c>
      <c r="BE640">
        <v>1</v>
      </c>
      <c r="BF640">
        <v>5.5</v>
      </c>
      <c r="BG640">
        <v>5.5</v>
      </c>
    </row>
    <row r="641" spans="1:59" x14ac:dyDescent="0.3">
      <c r="A641" s="2">
        <v>45065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24</v>
      </c>
      <c r="AA641">
        <v>1</v>
      </c>
      <c r="AB641">
        <v>4.1666666666666657E-2</v>
      </c>
      <c r="AF641" s="2">
        <v>45065</v>
      </c>
      <c r="AG641">
        <v>1</v>
      </c>
      <c r="BE641">
        <v>1</v>
      </c>
      <c r="BF641">
        <v>1</v>
      </c>
      <c r="BG641">
        <v>1</v>
      </c>
    </row>
    <row r="642" spans="1:59" x14ac:dyDescent="0.3">
      <c r="A642" s="2">
        <v>45066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5.5</v>
      </c>
      <c r="R642">
        <v>0</v>
      </c>
      <c r="S642">
        <v>0</v>
      </c>
      <c r="T642">
        <v>0.5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24</v>
      </c>
      <c r="AA642">
        <v>7</v>
      </c>
      <c r="AB642">
        <v>0.29166666666666669</v>
      </c>
      <c r="AF642" s="2">
        <v>45066</v>
      </c>
      <c r="AG642">
        <v>1</v>
      </c>
      <c r="AH642">
        <v>5.5</v>
      </c>
      <c r="AI642">
        <v>0.5</v>
      </c>
      <c r="BE642">
        <v>3</v>
      </c>
      <c r="BF642">
        <v>7</v>
      </c>
      <c r="BG642">
        <v>2.333333333333333</v>
      </c>
    </row>
    <row r="643" spans="1:59" x14ac:dyDescent="0.3">
      <c r="A643" s="2">
        <v>45072</v>
      </c>
      <c r="F643">
        <v>4</v>
      </c>
      <c r="G643">
        <v>0</v>
      </c>
      <c r="H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Y643">
        <v>14.5</v>
      </c>
      <c r="Z643">
        <v>15</v>
      </c>
      <c r="AA643">
        <v>18.5</v>
      </c>
      <c r="AB643">
        <v>1.2333333333333329</v>
      </c>
      <c r="AF643" s="2">
        <v>45072</v>
      </c>
      <c r="AG643">
        <v>4</v>
      </c>
      <c r="AH643">
        <v>14.5</v>
      </c>
      <c r="BE643">
        <v>2</v>
      </c>
      <c r="BF643">
        <v>18.5</v>
      </c>
      <c r="BG643">
        <v>9.25</v>
      </c>
    </row>
    <row r="644" spans="1:59" x14ac:dyDescent="0.3">
      <c r="A644" s="2">
        <v>45073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3.5</v>
      </c>
      <c r="S644">
        <v>0</v>
      </c>
      <c r="T644">
        <v>1</v>
      </c>
      <c r="U644">
        <v>0.5</v>
      </c>
      <c r="V644">
        <v>0</v>
      </c>
      <c r="W644">
        <v>0</v>
      </c>
      <c r="X644">
        <v>0</v>
      </c>
      <c r="Y644">
        <v>0</v>
      </c>
      <c r="Z644">
        <v>24</v>
      </c>
      <c r="AA644">
        <v>5</v>
      </c>
      <c r="AB644">
        <v>0.20833333333333329</v>
      </c>
      <c r="AF644" s="2">
        <v>45073</v>
      </c>
      <c r="AG644">
        <v>3.5</v>
      </c>
      <c r="AH644">
        <v>1</v>
      </c>
      <c r="AI644">
        <v>0.5</v>
      </c>
      <c r="BE644">
        <v>3</v>
      </c>
      <c r="BF644">
        <v>5</v>
      </c>
      <c r="BG644">
        <v>1.666666666666667</v>
      </c>
    </row>
    <row r="645" spans="1:59" x14ac:dyDescent="0.3">
      <c r="A645" s="2">
        <v>45079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6.5</v>
      </c>
      <c r="X645">
        <v>0</v>
      </c>
      <c r="Y645">
        <v>0</v>
      </c>
      <c r="Z645">
        <v>24</v>
      </c>
      <c r="AA645">
        <v>6.5</v>
      </c>
      <c r="AB645">
        <v>0.27083333333333331</v>
      </c>
      <c r="AF645" s="2">
        <v>45079</v>
      </c>
      <c r="AG645">
        <v>6.5</v>
      </c>
      <c r="BE645">
        <v>1</v>
      </c>
      <c r="BF645">
        <v>6.5</v>
      </c>
      <c r="BG645">
        <v>6.5</v>
      </c>
    </row>
    <row r="646" spans="1:59" x14ac:dyDescent="0.3">
      <c r="A646" s="2">
        <v>45082</v>
      </c>
      <c r="B646">
        <v>0</v>
      </c>
      <c r="C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21</v>
      </c>
      <c r="AA646">
        <v>1</v>
      </c>
      <c r="AB646">
        <v>4.7619047619047623E-2</v>
      </c>
      <c r="AF646" s="2">
        <v>45082</v>
      </c>
      <c r="AG646">
        <v>1</v>
      </c>
      <c r="BE646">
        <v>1</v>
      </c>
      <c r="BF646">
        <v>1</v>
      </c>
      <c r="BG646">
        <v>1</v>
      </c>
    </row>
    <row r="647" spans="1:59" x14ac:dyDescent="0.3">
      <c r="A647" s="2">
        <v>45083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10</v>
      </c>
      <c r="O647">
        <v>5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24</v>
      </c>
      <c r="AA647">
        <v>18.5</v>
      </c>
      <c r="AB647">
        <v>0.77083333333333337</v>
      </c>
      <c r="AF647" s="2">
        <v>45083</v>
      </c>
      <c r="AG647">
        <v>0.5</v>
      </c>
      <c r="AH647">
        <v>10</v>
      </c>
      <c r="AI647">
        <v>5</v>
      </c>
      <c r="AJ647">
        <v>1</v>
      </c>
      <c r="AK647">
        <v>1</v>
      </c>
      <c r="AL647">
        <v>1</v>
      </c>
      <c r="BE647">
        <v>6</v>
      </c>
      <c r="BF647">
        <v>18.5</v>
      </c>
      <c r="BG647">
        <v>3.083333333333333</v>
      </c>
    </row>
    <row r="648" spans="1:59" x14ac:dyDescent="0.3">
      <c r="A648" s="2">
        <v>45086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1.5</v>
      </c>
      <c r="V648">
        <v>0</v>
      </c>
      <c r="W648">
        <v>0</v>
      </c>
      <c r="X648">
        <v>0</v>
      </c>
      <c r="Y648">
        <v>0</v>
      </c>
      <c r="Z648">
        <v>24</v>
      </c>
      <c r="AA648">
        <v>1.5</v>
      </c>
      <c r="AB648">
        <v>6.25E-2</v>
      </c>
      <c r="AF648" s="2">
        <v>45086</v>
      </c>
      <c r="AG648">
        <v>1.5</v>
      </c>
      <c r="BE648">
        <v>1</v>
      </c>
      <c r="BF648">
        <v>1.5</v>
      </c>
      <c r="BG648">
        <v>1.5</v>
      </c>
    </row>
    <row r="649" spans="1:59" x14ac:dyDescent="0.3">
      <c r="A649" s="2">
        <v>45090</v>
      </c>
      <c r="B649">
        <v>0</v>
      </c>
      <c r="C649">
        <v>0</v>
      </c>
      <c r="D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5.5</v>
      </c>
      <c r="R649">
        <v>0</v>
      </c>
      <c r="T649">
        <v>0</v>
      </c>
      <c r="U649">
        <v>0</v>
      </c>
      <c r="V649">
        <v>2</v>
      </c>
      <c r="W649">
        <v>3</v>
      </c>
      <c r="X649">
        <v>0</v>
      </c>
      <c r="Y649">
        <v>0</v>
      </c>
      <c r="Z649">
        <v>22</v>
      </c>
      <c r="AA649">
        <v>10.5</v>
      </c>
      <c r="AB649">
        <v>0.47727272727272729</v>
      </c>
      <c r="AF649" s="2">
        <v>45090</v>
      </c>
      <c r="AG649">
        <v>5.5</v>
      </c>
      <c r="AH649">
        <v>2</v>
      </c>
      <c r="AI649">
        <v>3</v>
      </c>
      <c r="BE649">
        <v>3</v>
      </c>
      <c r="BF649">
        <v>10.5</v>
      </c>
      <c r="BG649">
        <v>3.5</v>
      </c>
    </row>
    <row r="650" spans="1:59" x14ac:dyDescent="0.3">
      <c r="A650" s="2">
        <v>45091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24</v>
      </c>
      <c r="AA650">
        <v>1</v>
      </c>
      <c r="AB650">
        <v>4.1666666666666657E-2</v>
      </c>
      <c r="AF650" s="2">
        <v>45091</v>
      </c>
      <c r="AG650">
        <v>1</v>
      </c>
      <c r="BE650">
        <v>1</v>
      </c>
      <c r="BF650">
        <v>1</v>
      </c>
      <c r="BG650">
        <v>1</v>
      </c>
    </row>
    <row r="651" spans="1:59" x14ac:dyDescent="0.3">
      <c r="A651" s="2">
        <v>45093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L651">
        <v>0.5</v>
      </c>
      <c r="M651">
        <v>4</v>
      </c>
      <c r="N651">
        <v>4</v>
      </c>
      <c r="O651">
        <v>0</v>
      </c>
      <c r="P651">
        <v>0</v>
      </c>
      <c r="Q651">
        <v>0</v>
      </c>
      <c r="U651">
        <v>0</v>
      </c>
      <c r="Z651">
        <v>14</v>
      </c>
      <c r="AA651">
        <v>9.5</v>
      </c>
      <c r="AB651">
        <v>0.6785714285714286</v>
      </c>
      <c r="AF651" s="2">
        <v>45093</v>
      </c>
      <c r="AG651">
        <v>1</v>
      </c>
      <c r="AH651">
        <v>0.5</v>
      </c>
      <c r="AI651">
        <v>4</v>
      </c>
      <c r="AJ651">
        <v>4</v>
      </c>
      <c r="BE651">
        <v>4</v>
      </c>
      <c r="BF651">
        <v>9.5</v>
      </c>
      <c r="BG651">
        <v>2.375</v>
      </c>
    </row>
    <row r="652" spans="1:59" x14ac:dyDescent="0.3">
      <c r="A652" s="2">
        <v>45095</v>
      </c>
      <c r="G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Q652">
        <v>0</v>
      </c>
      <c r="R652">
        <v>0</v>
      </c>
      <c r="S652">
        <v>3</v>
      </c>
      <c r="T652">
        <v>2</v>
      </c>
      <c r="U652">
        <v>0</v>
      </c>
      <c r="V652">
        <v>2.5</v>
      </c>
      <c r="W652">
        <v>0</v>
      </c>
      <c r="X652">
        <v>4</v>
      </c>
      <c r="Y652">
        <v>0</v>
      </c>
      <c r="Z652">
        <v>16</v>
      </c>
      <c r="AA652">
        <v>11.5</v>
      </c>
      <c r="AB652">
        <v>0.71875</v>
      </c>
      <c r="AF652" s="2">
        <v>45095</v>
      </c>
      <c r="AG652">
        <v>3</v>
      </c>
      <c r="AH652">
        <v>2</v>
      </c>
      <c r="AI652">
        <v>2.5</v>
      </c>
      <c r="AJ652">
        <v>4</v>
      </c>
      <c r="BE652">
        <v>4</v>
      </c>
      <c r="BF652">
        <v>11.5</v>
      </c>
      <c r="BG652">
        <v>2.875</v>
      </c>
    </row>
    <row r="653" spans="1:59" x14ac:dyDescent="0.3">
      <c r="A653" s="2">
        <v>45096</v>
      </c>
      <c r="B653">
        <v>4</v>
      </c>
      <c r="C653">
        <v>14.5</v>
      </c>
      <c r="D653">
        <v>10.5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M653">
        <v>0</v>
      </c>
      <c r="N653">
        <v>0</v>
      </c>
      <c r="O653">
        <v>1.5</v>
      </c>
      <c r="P653">
        <v>4.5</v>
      </c>
      <c r="Q653">
        <v>0</v>
      </c>
      <c r="R653">
        <v>1</v>
      </c>
      <c r="S653">
        <v>0.5</v>
      </c>
      <c r="T653">
        <v>0.5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23</v>
      </c>
      <c r="AA653">
        <v>37</v>
      </c>
      <c r="AB653">
        <v>1.6086956521739131</v>
      </c>
      <c r="AF653" s="2">
        <v>45096</v>
      </c>
      <c r="AG653">
        <v>4</v>
      </c>
      <c r="AH653">
        <v>14.5</v>
      </c>
      <c r="AI653">
        <v>10.5</v>
      </c>
      <c r="AJ653">
        <v>1.5</v>
      </c>
      <c r="AK653">
        <v>4.5</v>
      </c>
      <c r="AL653">
        <v>1</v>
      </c>
      <c r="AM653">
        <v>0.5</v>
      </c>
      <c r="AN653">
        <v>0.5</v>
      </c>
      <c r="BE653">
        <v>8</v>
      </c>
      <c r="BF653">
        <v>37</v>
      </c>
      <c r="BG653">
        <v>4.625</v>
      </c>
    </row>
    <row r="654" spans="1:59" x14ac:dyDescent="0.3">
      <c r="A654" s="2">
        <v>45099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</v>
      </c>
      <c r="W654">
        <v>0</v>
      </c>
      <c r="X654">
        <v>0</v>
      </c>
      <c r="Y654">
        <v>0</v>
      </c>
      <c r="Z654">
        <v>24</v>
      </c>
      <c r="AA654">
        <v>2</v>
      </c>
      <c r="AB654">
        <v>8.3333333333333329E-2</v>
      </c>
      <c r="AF654" s="2">
        <v>45099</v>
      </c>
      <c r="AG654">
        <v>2</v>
      </c>
      <c r="BE654">
        <v>1</v>
      </c>
      <c r="BF654">
        <v>2</v>
      </c>
      <c r="BG654">
        <v>2</v>
      </c>
    </row>
    <row r="655" spans="1:59" x14ac:dyDescent="0.3">
      <c r="A655" s="2">
        <v>45101</v>
      </c>
      <c r="C655">
        <v>0</v>
      </c>
      <c r="D655">
        <v>0</v>
      </c>
      <c r="F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P655">
        <v>0</v>
      </c>
      <c r="Q655">
        <v>0</v>
      </c>
      <c r="R655">
        <v>0</v>
      </c>
      <c r="S655">
        <v>1.5</v>
      </c>
      <c r="T655">
        <v>2.5</v>
      </c>
      <c r="U655">
        <v>4.5</v>
      </c>
      <c r="V655">
        <v>0</v>
      </c>
      <c r="X655">
        <v>0</v>
      </c>
      <c r="Z655">
        <v>18</v>
      </c>
      <c r="AA655">
        <v>8.5</v>
      </c>
      <c r="AB655">
        <v>0.47222222222222221</v>
      </c>
      <c r="AF655" s="2">
        <v>45101</v>
      </c>
      <c r="AG655">
        <v>1.5</v>
      </c>
      <c r="AH655">
        <v>2.5</v>
      </c>
      <c r="AI655">
        <v>4.5</v>
      </c>
      <c r="BE655">
        <v>3</v>
      </c>
      <c r="BF655">
        <v>8.5</v>
      </c>
      <c r="BG655">
        <v>2.833333333333333</v>
      </c>
    </row>
    <row r="656" spans="1:59" x14ac:dyDescent="0.3">
      <c r="A656" s="2">
        <v>45104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0.5</v>
      </c>
      <c r="Q656">
        <v>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0</v>
      </c>
      <c r="Z656">
        <v>22</v>
      </c>
      <c r="AA656">
        <v>5.5</v>
      </c>
      <c r="AB656">
        <v>0.25</v>
      </c>
      <c r="AF656" s="2">
        <v>45104</v>
      </c>
      <c r="AG656">
        <v>0.5</v>
      </c>
      <c r="AH656">
        <v>5</v>
      </c>
      <c r="BE656">
        <v>2</v>
      </c>
      <c r="BF656">
        <v>5.5</v>
      </c>
      <c r="BG656">
        <v>2.75</v>
      </c>
    </row>
    <row r="657" spans="1:59" x14ac:dyDescent="0.3">
      <c r="A657" s="2">
        <v>45105</v>
      </c>
      <c r="C657">
        <v>0</v>
      </c>
      <c r="D657">
        <v>0</v>
      </c>
      <c r="E657">
        <v>0</v>
      </c>
      <c r="G657">
        <v>0</v>
      </c>
      <c r="H657">
        <v>0.5</v>
      </c>
      <c r="I657">
        <v>0.5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2.5</v>
      </c>
      <c r="V657">
        <v>0</v>
      </c>
      <c r="W657">
        <v>0</v>
      </c>
      <c r="X657">
        <v>0</v>
      </c>
      <c r="Y657">
        <v>0</v>
      </c>
      <c r="Z657">
        <v>22</v>
      </c>
      <c r="AA657">
        <v>3.5</v>
      </c>
      <c r="AB657">
        <v>0.15909090909090909</v>
      </c>
      <c r="AF657" s="2">
        <v>45105</v>
      </c>
      <c r="AG657">
        <v>0.5</v>
      </c>
      <c r="AH657">
        <v>0.5</v>
      </c>
      <c r="AI657">
        <v>2.5</v>
      </c>
      <c r="BE657">
        <v>3</v>
      </c>
      <c r="BF657">
        <v>3.5</v>
      </c>
      <c r="BG657">
        <v>1.166666666666667</v>
      </c>
    </row>
    <row r="658" spans="1:59" x14ac:dyDescent="0.3">
      <c r="A658" s="2">
        <v>45107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R658">
        <v>0</v>
      </c>
      <c r="S658">
        <v>6</v>
      </c>
      <c r="T658">
        <v>6</v>
      </c>
      <c r="U658">
        <v>3</v>
      </c>
      <c r="V658">
        <v>1</v>
      </c>
      <c r="W658">
        <v>0</v>
      </c>
      <c r="X658">
        <v>0.5</v>
      </c>
      <c r="Y658">
        <v>0</v>
      </c>
      <c r="Z658">
        <v>23</v>
      </c>
      <c r="AA658">
        <v>16.5</v>
      </c>
      <c r="AB658">
        <v>0.71739130434782605</v>
      </c>
      <c r="AF658" s="2">
        <v>45107</v>
      </c>
      <c r="AG658">
        <v>6</v>
      </c>
      <c r="AH658">
        <v>6</v>
      </c>
      <c r="AI658">
        <v>3</v>
      </c>
      <c r="AJ658">
        <v>1</v>
      </c>
      <c r="AK658">
        <v>0.5</v>
      </c>
      <c r="BE658">
        <v>5</v>
      </c>
      <c r="BF658">
        <v>16.5</v>
      </c>
      <c r="BG658">
        <v>3.3</v>
      </c>
    </row>
    <row r="659" spans="1:59" x14ac:dyDescent="0.3">
      <c r="A659" s="2">
        <v>45108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5.5</v>
      </c>
      <c r="I659">
        <v>11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V659">
        <v>0</v>
      </c>
      <c r="Z659">
        <v>20</v>
      </c>
      <c r="AA659">
        <v>16.5</v>
      </c>
      <c r="AB659">
        <v>0.82499999999999996</v>
      </c>
      <c r="AF659" s="2">
        <v>45108</v>
      </c>
      <c r="AG659">
        <v>5.5</v>
      </c>
      <c r="AH659">
        <v>11</v>
      </c>
      <c r="BE659">
        <v>2</v>
      </c>
      <c r="BF659">
        <v>16.5</v>
      </c>
      <c r="BG659">
        <v>8.25</v>
      </c>
    </row>
    <row r="660" spans="1:59" x14ac:dyDescent="0.3">
      <c r="A660" s="2">
        <v>45112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Q660">
        <v>0</v>
      </c>
      <c r="R660">
        <v>0</v>
      </c>
      <c r="S660">
        <v>0</v>
      </c>
      <c r="T660">
        <v>0</v>
      </c>
      <c r="U660">
        <v>1.5</v>
      </c>
      <c r="V660">
        <v>0.5</v>
      </c>
      <c r="W660">
        <v>1</v>
      </c>
      <c r="X660">
        <v>1</v>
      </c>
      <c r="Y660">
        <v>0.5</v>
      </c>
      <c r="Z660">
        <v>23</v>
      </c>
      <c r="AA660">
        <v>4.5</v>
      </c>
      <c r="AB660">
        <v>0.19565217391304349</v>
      </c>
      <c r="AF660" s="2">
        <v>45112</v>
      </c>
      <c r="AG660">
        <v>1.5</v>
      </c>
      <c r="AH660">
        <v>0.5</v>
      </c>
      <c r="AI660">
        <v>1</v>
      </c>
      <c r="AJ660">
        <v>1</v>
      </c>
      <c r="AK660">
        <v>0.5</v>
      </c>
      <c r="BE660">
        <v>5</v>
      </c>
      <c r="BF660">
        <v>4.5</v>
      </c>
      <c r="BG660">
        <v>0.9</v>
      </c>
    </row>
    <row r="661" spans="1:59" x14ac:dyDescent="0.3">
      <c r="A661" s="2">
        <v>45113</v>
      </c>
      <c r="B661">
        <v>0</v>
      </c>
      <c r="C661">
        <v>0.5</v>
      </c>
      <c r="D661">
        <v>0</v>
      </c>
      <c r="E661">
        <v>0.5</v>
      </c>
      <c r="F661">
        <v>0</v>
      </c>
      <c r="G661">
        <v>0.5</v>
      </c>
      <c r="H661">
        <v>26.5</v>
      </c>
      <c r="I661">
        <v>0</v>
      </c>
      <c r="J661">
        <v>0</v>
      </c>
      <c r="K661">
        <v>0</v>
      </c>
      <c r="M661">
        <v>0</v>
      </c>
      <c r="O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21</v>
      </c>
      <c r="AA661">
        <v>28</v>
      </c>
      <c r="AB661">
        <v>1.333333333333333</v>
      </c>
      <c r="AF661" s="2">
        <v>45113</v>
      </c>
      <c r="AG661">
        <v>0.5</v>
      </c>
      <c r="AH661">
        <v>0.5</v>
      </c>
      <c r="AI661">
        <v>0.5</v>
      </c>
      <c r="AJ661">
        <v>26.5</v>
      </c>
      <c r="BE661">
        <v>4</v>
      </c>
      <c r="BF661">
        <v>28</v>
      </c>
      <c r="BG661">
        <v>7</v>
      </c>
    </row>
    <row r="662" spans="1:59" x14ac:dyDescent="0.3">
      <c r="A662" s="2">
        <v>45114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M662">
        <v>0</v>
      </c>
      <c r="N662">
        <v>0</v>
      </c>
      <c r="P662">
        <v>2</v>
      </c>
      <c r="Q662">
        <v>2</v>
      </c>
      <c r="R662">
        <v>2.5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22</v>
      </c>
      <c r="AA662">
        <v>6.5</v>
      </c>
      <c r="AB662">
        <v>0.29545454545454553</v>
      </c>
      <c r="AF662" s="2">
        <v>45114</v>
      </c>
      <c r="AG662">
        <v>2</v>
      </c>
      <c r="AH662">
        <v>2</v>
      </c>
      <c r="AI662">
        <v>2.5</v>
      </c>
      <c r="BE662">
        <v>3</v>
      </c>
      <c r="BF662">
        <v>6.5</v>
      </c>
      <c r="BG662">
        <v>2.166666666666667</v>
      </c>
    </row>
    <row r="663" spans="1:59" x14ac:dyDescent="0.3">
      <c r="A663" s="2">
        <v>45115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1.5</v>
      </c>
      <c r="U663">
        <v>4</v>
      </c>
      <c r="V663">
        <v>0</v>
      </c>
      <c r="W663">
        <v>0</v>
      </c>
      <c r="X663">
        <v>0</v>
      </c>
      <c r="Y663">
        <v>0</v>
      </c>
      <c r="Z663">
        <v>18</v>
      </c>
      <c r="AA663">
        <v>5.5</v>
      </c>
      <c r="AB663">
        <v>0.30555555555555558</v>
      </c>
      <c r="AF663" s="2">
        <v>45115</v>
      </c>
      <c r="AG663">
        <v>1.5</v>
      </c>
      <c r="AH663">
        <v>4</v>
      </c>
      <c r="BE663">
        <v>2</v>
      </c>
      <c r="BF663">
        <v>5.5</v>
      </c>
      <c r="BG663">
        <v>2.75</v>
      </c>
    </row>
    <row r="664" spans="1:59" x14ac:dyDescent="0.3">
      <c r="A664" s="2">
        <v>45119</v>
      </c>
      <c r="E664">
        <v>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21</v>
      </c>
      <c r="AA664">
        <v>5</v>
      </c>
      <c r="AB664">
        <v>0.23809523809523811</v>
      </c>
      <c r="AF664" s="2">
        <v>45119</v>
      </c>
      <c r="AG664">
        <v>5</v>
      </c>
      <c r="BE664">
        <v>1</v>
      </c>
      <c r="BF664">
        <v>5</v>
      </c>
      <c r="BG664">
        <v>5</v>
      </c>
    </row>
    <row r="665" spans="1:59" x14ac:dyDescent="0.3">
      <c r="A665" s="2">
        <v>45129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23</v>
      </c>
      <c r="AA665">
        <v>1.5</v>
      </c>
      <c r="AB665">
        <v>6.5217391304347824E-2</v>
      </c>
      <c r="AF665" s="2">
        <v>45129</v>
      </c>
      <c r="AG665">
        <v>1.5</v>
      </c>
      <c r="BE665">
        <v>1</v>
      </c>
      <c r="BF665">
        <v>1.5</v>
      </c>
      <c r="BG665">
        <v>1.5</v>
      </c>
    </row>
    <row r="666" spans="1:59" x14ac:dyDescent="0.3">
      <c r="A666" s="2">
        <v>45131</v>
      </c>
      <c r="C666">
        <v>0</v>
      </c>
      <c r="D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7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20</v>
      </c>
      <c r="AA666">
        <v>7</v>
      </c>
      <c r="AB666">
        <v>0.35</v>
      </c>
      <c r="AF666" s="2">
        <v>45131</v>
      </c>
      <c r="AG666">
        <v>7</v>
      </c>
      <c r="BE666">
        <v>1</v>
      </c>
      <c r="BF666">
        <v>7</v>
      </c>
      <c r="BG666">
        <v>7</v>
      </c>
    </row>
    <row r="667" spans="1:59" x14ac:dyDescent="0.3">
      <c r="A667" s="2">
        <v>45132</v>
      </c>
      <c r="B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Z667">
        <v>13</v>
      </c>
      <c r="AA667">
        <v>1</v>
      </c>
      <c r="AB667">
        <v>7.6923076923076927E-2</v>
      </c>
      <c r="AF667" s="2">
        <v>45132</v>
      </c>
      <c r="AG667">
        <v>1</v>
      </c>
      <c r="BE667">
        <v>1</v>
      </c>
      <c r="BF667">
        <v>1</v>
      </c>
      <c r="BG667">
        <v>1</v>
      </c>
    </row>
    <row r="668" spans="1:59" x14ac:dyDescent="0.3">
      <c r="A668" s="2">
        <v>45146</v>
      </c>
      <c r="F668">
        <v>0.5</v>
      </c>
      <c r="H668">
        <v>16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U668">
        <v>0</v>
      </c>
      <c r="W668">
        <v>0</v>
      </c>
      <c r="Z668">
        <v>14</v>
      </c>
      <c r="AA668">
        <v>16.5</v>
      </c>
      <c r="AB668">
        <v>1.178571428571429</v>
      </c>
      <c r="AF668" s="2">
        <v>45146</v>
      </c>
      <c r="AG668">
        <v>0.5</v>
      </c>
      <c r="AH668">
        <v>16</v>
      </c>
      <c r="BE668">
        <v>2</v>
      </c>
      <c r="BF668">
        <v>16.5</v>
      </c>
      <c r="BG668">
        <v>8.25</v>
      </c>
    </row>
    <row r="669" spans="1:59" x14ac:dyDescent="0.3">
      <c r="A669" s="2">
        <v>45163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1.5</v>
      </c>
      <c r="U669">
        <v>0</v>
      </c>
      <c r="W669">
        <v>0</v>
      </c>
      <c r="Y669">
        <v>0</v>
      </c>
      <c r="Z669">
        <v>20</v>
      </c>
      <c r="AA669">
        <v>1.5</v>
      </c>
      <c r="AB669">
        <v>7.4999999999999997E-2</v>
      </c>
      <c r="AF669" s="2">
        <v>45163</v>
      </c>
      <c r="AG669">
        <v>1.5</v>
      </c>
      <c r="BE669">
        <v>1</v>
      </c>
      <c r="BF669">
        <v>1.5</v>
      </c>
      <c r="BG669">
        <v>1.5</v>
      </c>
    </row>
    <row r="670" spans="1:59" x14ac:dyDescent="0.3">
      <c r="A670" s="2">
        <v>45164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1.5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24</v>
      </c>
      <c r="AA670">
        <v>1.5</v>
      </c>
      <c r="AB670">
        <v>6.25E-2</v>
      </c>
      <c r="AF670" s="2">
        <v>45164</v>
      </c>
      <c r="AG670">
        <v>1.5</v>
      </c>
      <c r="BE670">
        <v>1</v>
      </c>
      <c r="BF670">
        <v>1.5</v>
      </c>
      <c r="BG670">
        <v>1.5</v>
      </c>
    </row>
    <row r="671" spans="1:59" x14ac:dyDescent="0.3">
      <c r="A671" s="2">
        <v>45165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24</v>
      </c>
      <c r="AA671">
        <v>1</v>
      </c>
      <c r="AB671">
        <v>4.1666666666666657E-2</v>
      </c>
      <c r="AF671" s="2">
        <v>45165</v>
      </c>
      <c r="AG671">
        <v>1</v>
      </c>
      <c r="BE671">
        <v>1</v>
      </c>
      <c r="BF671">
        <v>1</v>
      </c>
      <c r="BG671">
        <v>1</v>
      </c>
    </row>
    <row r="672" spans="1:59" x14ac:dyDescent="0.3">
      <c r="A672" s="2">
        <v>45177</v>
      </c>
      <c r="B672">
        <v>0</v>
      </c>
      <c r="C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Z672">
        <v>17</v>
      </c>
      <c r="AA672">
        <v>1</v>
      </c>
      <c r="AB672">
        <v>5.8823529411764712E-2</v>
      </c>
      <c r="AF672" s="2">
        <v>45177</v>
      </c>
      <c r="AG672">
        <v>1</v>
      </c>
      <c r="BE672">
        <v>1</v>
      </c>
      <c r="BF672">
        <v>1</v>
      </c>
      <c r="BG672">
        <v>1</v>
      </c>
    </row>
    <row r="673" spans="1:59" x14ac:dyDescent="0.3">
      <c r="A673" s="2">
        <v>45178</v>
      </c>
      <c r="B673">
        <v>0</v>
      </c>
      <c r="C673">
        <v>0</v>
      </c>
      <c r="H673">
        <v>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Z673">
        <v>13</v>
      </c>
      <c r="AA673">
        <v>2</v>
      </c>
      <c r="AB673">
        <v>0.15384615384615391</v>
      </c>
      <c r="AF673" s="2">
        <v>45178</v>
      </c>
      <c r="AG673">
        <v>2</v>
      </c>
      <c r="BE673">
        <v>1</v>
      </c>
      <c r="BF673">
        <v>2</v>
      </c>
      <c r="BG673">
        <v>2</v>
      </c>
    </row>
    <row r="674" spans="1:59" x14ac:dyDescent="0.3">
      <c r="A674" s="2">
        <v>45179</v>
      </c>
      <c r="H674">
        <v>0</v>
      </c>
      <c r="I674">
        <v>1</v>
      </c>
      <c r="L674">
        <v>1</v>
      </c>
      <c r="M674">
        <v>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0</v>
      </c>
      <c r="Z674">
        <v>15</v>
      </c>
      <c r="AA674">
        <v>6</v>
      </c>
      <c r="AB674">
        <v>0.4</v>
      </c>
      <c r="AF674" s="2">
        <v>45179</v>
      </c>
      <c r="AG674">
        <v>1</v>
      </c>
      <c r="AH674">
        <v>1</v>
      </c>
      <c r="AI674">
        <v>4</v>
      </c>
      <c r="BE674">
        <v>3</v>
      </c>
      <c r="BF674">
        <v>6</v>
      </c>
      <c r="BG674">
        <v>2</v>
      </c>
    </row>
    <row r="675" spans="1:59" x14ac:dyDescent="0.3">
      <c r="A675" s="2">
        <v>45185</v>
      </c>
      <c r="D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R675">
        <v>0.5</v>
      </c>
      <c r="S675">
        <v>0</v>
      </c>
      <c r="T675">
        <v>1</v>
      </c>
      <c r="V675">
        <v>0</v>
      </c>
      <c r="W675">
        <v>0</v>
      </c>
      <c r="Z675">
        <v>17</v>
      </c>
      <c r="AA675">
        <v>1.5</v>
      </c>
      <c r="AB675">
        <v>8.8235294117647065E-2</v>
      </c>
      <c r="AF675" s="2">
        <v>45185</v>
      </c>
      <c r="AG675">
        <v>0.5</v>
      </c>
      <c r="AH675">
        <v>1</v>
      </c>
      <c r="BE675">
        <v>2</v>
      </c>
      <c r="BF675">
        <v>1.5</v>
      </c>
      <c r="BG675">
        <v>0.75</v>
      </c>
    </row>
    <row r="676" spans="1:59" x14ac:dyDescent="0.3">
      <c r="A676" s="2">
        <v>45186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0.5</v>
      </c>
      <c r="Z676">
        <v>17</v>
      </c>
      <c r="AA676">
        <v>1.5</v>
      </c>
      <c r="AB676">
        <v>8.8235294117647065E-2</v>
      </c>
      <c r="AF676" s="2">
        <v>45186</v>
      </c>
      <c r="AG676">
        <v>1</v>
      </c>
      <c r="AH676">
        <v>0.5</v>
      </c>
      <c r="BE676">
        <v>2</v>
      </c>
      <c r="BF676">
        <v>1.5</v>
      </c>
      <c r="BG676">
        <v>0.75</v>
      </c>
    </row>
    <row r="677" spans="1:59" x14ac:dyDescent="0.3">
      <c r="A677" s="2">
        <v>45187</v>
      </c>
      <c r="B677">
        <v>0</v>
      </c>
      <c r="C677">
        <v>0</v>
      </c>
      <c r="D677">
        <v>0</v>
      </c>
      <c r="H677">
        <v>1.5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0.5</v>
      </c>
      <c r="V677">
        <v>0</v>
      </c>
      <c r="W677">
        <v>0</v>
      </c>
      <c r="X677">
        <v>0</v>
      </c>
      <c r="Y677">
        <v>0</v>
      </c>
      <c r="Z677">
        <v>21</v>
      </c>
      <c r="AA677">
        <v>2</v>
      </c>
      <c r="AB677">
        <v>9.5238095238095233E-2</v>
      </c>
      <c r="AF677" s="2">
        <v>45187</v>
      </c>
      <c r="AG677">
        <v>1.5</v>
      </c>
      <c r="AH677">
        <v>0.5</v>
      </c>
      <c r="BE677">
        <v>2</v>
      </c>
      <c r="BF677">
        <v>2</v>
      </c>
      <c r="BG677">
        <v>1</v>
      </c>
    </row>
    <row r="678" spans="1:59" x14ac:dyDescent="0.3">
      <c r="A678" s="2">
        <v>45188</v>
      </c>
      <c r="B678">
        <v>0</v>
      </c>
      <c r="C678">
        <v>0</v>
      </c>
      <c r="D678">
        <v>0</v>
      </c>
      <c r="E678">
        <v>0</v>
      </c>
      <c r="F678">
        <v>0</v>
      </c>
      <c r="H678">
        <v>2.5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23</v>
      </c>
      <c r="AA678">
        <v>2.5</v>
      </c>
      <c r="AB678">
        <v>0.108695652173913</v>
      </c>
      <c r="AF678" s="2">
        <v>45188</v>
      </c>
      <c r="AG678">
        <v>2.5</v>
      </c>
      <c r="BE678">
        <v>1</v>
      </c>
      <c r="BF678">
        <v>2.5</v>
      </c>
      <c r="BG678">
        <v>2.5</v>
      </c>
    </row>
    <row r="679" spans="1:59" x14ac:dyDescent="0.3">
      <c r="A679" s="2">
        <v>45204</v>
      </c>
      <c r="B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Z679">
        <v>16</v>
      </c>
      <c r="AA679">
        <v>2</v>
      </c>
      <c r="AB679">
        <v>0.125</v>
      </c>
      <c r="AF679" s="2">
        <v>45204</v>
      </c>
      <c r="AG679">
        <v>1</v>
      </c>
      <c r="AH679">
        <v>1</v>
      </c>
      <c r="BE679">
        <v>2</v>
      </c>
      <c r="BF679">
        <v>2</v>
      </c>
      <c r="BG679">
        <v>1</v>
      </c>
    </row>
    <row r="680" spans="1:59" x14ac:dyDescent="0.3">
      <c r="A680" s="2">
        <v>45211</v>
      </c>
      <c r="C680">
        <v>1</v>
      </c>
      <c r="D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Z680">
        <v>15</v>
      </c>
      <c r="AA680">
        <v>1</v>
      </c>
      <c r="AB680">
        <v>6.6666666666666666E-2</v>
      </c>
      <c r="AF680" s="2">
        <v>45211</v>
      </c>
      <c r="AG680">
        <v>1</v>
      </c>
      <c r="BE680">
        <v>1</v>
      </c>
      <c r="BF680">
        <v>1</v>
      </c>
      <c r="BG680">
        <v>1</v>
      </c>
    </row>
    <row r="681" spans="1:59" x14ac:dyDescent="0.3">
      <c r="A681" s="2">
        <v>45213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0.5</v>
      </c>
      <c r="T681">
        <v>1.5</v>
      </c>
      <c r="W681">
        <v>0</v>
      </c>
      <c r="Z681">
        <v>14</v>
      </c>
      <c r="AA681">
        <v>2</v>
      </c>
      <c r="AB681">
        <v>0.14285714285714279</v>
      </c>
      <c r="AF681" s="2">
        <v>45213</v>
      </c>
      <c r="AG681">
        <v>0.5</v>
      </c>
      <c r="AH681">
        <v>1.5</v>
      </c>
      <c r="BE681">
        <v>2</v>
      </c>
      <c r="BF681">
        <v>2</v>
      </c>
      <c r="BG681">
        <v>1</v>
      </c>
    </row>
    <row r="682" spans="1:59" x14ac:dyDescent="0.3">
      <c r="A682" s="2">
        <v>45214</v>
      </c>
      <c r="F682">
        <v>0</v>
      </c>
      <c r="H682">
        <v>0.5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Z682">
        <v>13</v>
      </c>
      <c r="AA682">
        <v>1.5</v>
      </c>
      <c r="AB682">
        <v>0.1153846153846154</v>
      </c>
      <c r="AF682" s="2">
        <v>45214</v>
      </c>
      <c r="AG682">
        <v>0.5</v>
      </c>
      <c r="AH682">
        <v>1</v>
      </c>
      <c r="BE682">
        <v>2</v>
      </c>
      <c r="BF682">
        <v>1.5</v>
      </c>
      <c r="BG682">
        <v>0.75</v>
      </c>
    </row>
    <row r="683" spans="1:59" x14ac:dyDescent="0.3">
      <c r="A683" s="2">
        <v>45216</v>
      </c>
      <c r="H683">
        <v>17.5</v>
      </c>
      <c r="I683">
        <v>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Z683">
        <v>12</v>
      </c>
      <c r="AA683">
        <v>20.5</v>
      </c>
      <c r="AB683">
        <v>1.708333333333333</v>
      </c>
      <c r="AF683" s="2">
        <v>45216</v>
      </c>
      <c r="AG683">
        <v>17.5</v>
      </c>
      <c r="AH683">
        <v>3</v>
      </c>
      <c r="BE683">
        <v>2</v>
      </c>
      <c r="BF683">
        <v>20.5</v>
      </c>
      <c r="BG683">
        <v>10.25</v>
      </c>
    </row>
    <row r="684" spans="1:59" x14ac:dyDescent="0.3">
      <c r="A684" s="2">
        <v>45220</v>
      </c>
      <c r="I684">
        <v>9</v>
      </c>
      <c r="J684">
        <v>0</v>
      </c>
      <c r="K684">
        <v>0</v>
      </c>
      <c r="L684">
        <v>0</v>
      </c>
      <c r="M684">
        <v>0</v>
      </c>
      <c r="N684">
        <v>0</v>
      </c>
      <c r="Z684">
        <v>6</v>
      </c>
      <c r="AA684">
        <v>9</v>
      </c>
      <c r="AB684">
        <v>1.5</v>
      </c>
      <c r="AF684" s="2">
        <v>45220</v>
      </c>
      <c r="AG684">
        <v>9</v>
      </c>
      <c r="BE684">
        <v>1</v>
      </c>
      <c r="BF684">
        <v>9</v>
      </c>
      <c r="BG684">
        <v>9</v>
      </c>
    </row>
    <row r="685" spans="1:59" x14ac:dyDescent="0.3">
      <c r="A685" s="2">
        <v>45221</v>
      </c>
      <c r="H685">
        <v>17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0.5</v>
      </c>
      <c r="Q685">
        <v>0</v>
      </c>
      <c r="R685">
        <v>0</v>
      </c>
      <c r="S685">
        <v>0</v>
      </c>
      <c r="Z685">
        <v>11</v>
      </c>
      <c r="AA685">
        <v>17.5</v>
      </c>
      <c r="AB685">
        <v>1.5909090909090911</v>
      </c>
      <c r="AF685" s="2">
        <v>45221</v>
      </c>
      <c r="AG685">
        <v>17</v>
      </c>
      <c r="AH685">
        <v>0.5</v>
      </c>
      <c r="BE685">
        <v>2</v>
      </c>
      <c r="BF685">
        <v>17.5</v>
      </c>
      <c r="BG685">
        <v>8.75</v>
      </c>
    </row>
    <row r="686" spans="1:59" x14ac:dyDescent="0.3">
      <c r="A686" s="2">
        <v>45222</v>
      </c>
      <c r="C686">
        <v>0</v>
      </c>
      <c r="D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Z686">
        <v>12</v>
      </c>
      <c r="AA686">
        <v>1</v>
      </c>
      <c r="AB686">
        <v>8.3333333333333329E-2</v>
      </c>
      <c r="AF686" s="2">
        <v>45222</v>
      </c>
      <c r="AG686">
        <v>1</v>
      </c>
      <c r="BE686">
        <v>1</v>
      </c>
      <c r="BF686">
        <v>1</v>
      </c>
      <c r="BG686">
        <v>1</v>
      </c>
    </row>
    <row r="687" spans="1:59" x14ac:dyDescent="0.3">
      <c r="A687" s="2">
        <v>45223</v>
      </c>
      <c r="H687">
        <v>19.5</v>
      </c>
      <c r="I687">
        <v>21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Z687">
        <v>16</v>
      </c>
      <c r="AA687">
        <v>40.5</v>
      </c>
      <c r="AB687">
        <v>2.53125</v>
      </c>
      <c r="AF687" s="2">
        <v>45223</v>
      </c>
      <c r="AG687">
        <v>19.5</v>
      </c>
      <c r="AH687">
        <v>21</v>
      </c>
      <c r="BE687">
        <v>2</v>
      </c>
      <c r="BF687">
        <v>40.5</v>
      </c>
      <c r="BG687">
        <v>20.25</v>
      </c>
    </row>
    <row r="688" spans="1:59" x14ac:dyDescent="0.3">
      <c r="A688" s="2">
        <v>45224</v>
      </c>
      <c r="B688">
        <v>0</v>
      </c>
      <c r="C688">
        <v>0</v>
      </c>
      <c r="D688">
        <v>0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Z688">
        <v>18</v>
      </c>
      <c r="AA688">
        <v>2</v>
      </c>
      <c r="AB688">
        <v>0.1111111111111111</v>
      </c>
      <c r="AF688" s="2">
        <v>45224</v>
      </c>
      <c r="AG688">
        <v>0.5</v>
      </c>
      <c r="AH688">
        <v>1.5</v>
      </c>
      <c r="BE688">
        <v>2</v>
      </c>
      <c r="BF688">
        <v>2</v>
      </c>
      <c r="BG688">
        <v>1</v>
      </c>
    </row>
    <row r="689" spans="1:59" x14ac:dyDescent="0.3">
      <c r="A689" s="2">
        <v>45225</v>
      </c>
      <c r="H689">
        <v>2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Z689">
        <v>12</v>
      </c>
      <c r="AA689">
        <v>3</v>
      </c>
      <c r="AB689">
        <v>0.25</v>
      </c>
      <c r="AF689" s="2">
        <v>45225</v>
      </c>
      <c r="AG689">
        <v>2</v>
      </c>
      <c r="AH689">
        <v>1</v>
      </c>
      <c r="BE689">
        <v>2</v>
      </c>
      <c r="BF689">
        <v>3</v>
      </c>
      <c r="BG689">
        <v>1.5</v>
      </c>
    </row>
    <row r="690" spans="1:59" x14ac:dyDescent="0.3">
      <c r="A690" s="2">
        <v>45227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Z690">
        <v>15</v>
      </c>
      <c r="AA690">
        <v>1</v>
      </c>
      <c r="AB690">
        <v>6.6666666666666666E-2</v>
      </c>
      <c r="AF690" s="2">
        <v>45227</v>
      </c>
      <c r="AG690">
        <v>1</v>
      </c>
      <c r="BE690">
        <v>1</v>
      </c>
      <c r="BF690">
        <v>1</v>
      </c>
      <c r="BG690">
        <v>1</v>
      </c>
    </row>
    <row r="691" spans="1:59" x14ac:dyDescent="0.3">
      <c r="A691" s="2">
        <v>45231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0.5</v>
      </c>
      <c r="P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14</v>
      </c>
      <c r="AA691">
        <v>2.5</v>
      </c>
      <c r="AB691">
        <v>0.1785714285714286</v>
      </c>
      <c r="AF691" s="2">
        <v>45231</v>
      </c>
      <c r="AG691">
        <v>0.5</v>
      </c>
      <c r="AH691">
        <v>2</v>
      </c>
      <c r="BE691">
        <v>2</v>
      </c>
      <c r="BF691">
        <v>2.5</v>
      </c>
      <c r="BG691">
        <v>1.25</v>
      </c>
    </row>
    <row r="692" spans="1:59" x14ac:dyDescent="0.3">
      <c r="A692" s="2">
        <v>45232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0.5</v>
      </c>
      <c r="N692">
        <v>36.5</v>
      </c>
      <c r="O692">
        <v>0</v>
      </c>
      <c r="P692">
        <v>0</v>
      </c>
      <c r="Q692">
        <v>0</v>
      </c>
      <c r="Z692">
        <v>10</v>
      </c>
      <c r="AA692">
        <v>37</v>
      </c>
      <c r="AB692">
        <v>3.7</v>
      </c>
      <c r="AF692" s="2">
        <v>45232</v>
      </c>
      <c r="AG692">
        <v>0.5</v>
      </c>
      <c r="AH692">
        <v>36.5</v>
      </c>
      <c r="BE692">
        <v>2</v>
      </c>
      <c r="BF692">
        <v>37</v>
      </c>
      <c r="BG692">
        <v>18.5</v>
      </c>
    </row>
    <row r="693" spans="1:59" x14ac:dyDescent="0.3">
      <c r="A693" s="2">
        <v>45233</v>
      </c>
      <c r="B693">
        <v>55</v>
      </c>
      <c r="C693">
        <v>11</v>
      </c>
      <c r="D693">
        <v>0</v>
      </c>
      <c r="E693">
        <v>0</v>
      </c>
      <c r="F693">
        <v>0</v>
      </c>
      <c r="G693">
        <v>0</v>
      </c>
      <c r="H693">
        <v>0</v>
      </c>
      <c r="Z693">
        <v>7</v>
      </c>
      <c r="AA693">
        <v>66</v>
      </c>
      <c r="AB693">
        <v>9.4285714285714288</v>
      </c>
      <c r="AF693" s="2">
        <v>45233</v>
      </c>
      <c r="AG693">
        <v>55</v>
      </c>
      <c r="AH693">
        <v>11</v>
      </c>
      <c r="BE693">
        <v>2</v>
      </c>
      <c r="BF693">
        <v>66</v>
      </c>
      <c r="BG693">
        <v>33</v>
      </c>
    </row>
    <row r="694" spans="1:59" x14ac:dyDescent="0.3">
      <c r="A694" s="2">
        <v>45234</v>
      </c>
      <c r="H694">
        <v>19.5</v>
      </c>
      <c r="I694">
        <v>0.5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Z694">
        <v>10</v>
      </c>
      <c r="AA694">
        <v>20</v>
      </c>
      <c r="AB694">
        <v>2</v>
      </c>
      <c r="AF694" s="2">
        <v>45234</v>
      </c>
      <c r="AG694">
        <v>19.5</v>
      </c>
      <c r="AH694">
        <v>0.5</v>
      </c>
      <c r="BE694">
        <v>2</v>
      </c>
      <c r="BF694">
        <v>20</v>
      </c>
      <c r="BG694">
        <v>10</v>
      </c>
    </row>
    <row r="695" spans="1:59" x14ac:dyDescent="0.3">
      <c r="A695" s="2">
        <v>45235</v>
      </c>
      <c r="H695">
        <v>112.5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1.5</v>
      </c>
      <c r="Z695">
        <v>10</v>
      </c>
      <c r="AA695">
        <v>115</v>
      </c>
      <c r="AB695">
        <v>11.5</v>
      </c>
      <c r="AF695" s="2">
        <v>45235</v>
      </c>
      <c r="AG695">
        <v>112.5</v>
      </c>
      <c r="AH695">
        <v>1</v>
      </c>
      <c r="AI695">
        <v>1.5</v>
      </c>
      <c r="BE695">
        <v>3</v>
      </c>
      <c r="BF695">
        <v>115</v>
      </c>
      <c r="BG695">
        <v>38.333333333333343</v>
      </c>
    </row>
    <row r="696" spans="1:59" x14ac:dyDescent="0.3">
      <c r="A696" s="2">
        <v>45236</v>
      </c>
      <c r="H696">
        <v>8.5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Z696">
        <v>12</v>
      </c>
      <c r="AA696">
        <v>8.5</v>
      </c>
      <c r="AB696">
        <v>0.70833333333333337</v>
      </c>
      <c r="AF696" s="2">
        <v>45236</v>
      </c>
      <c r="AG696">
        <v>8.5</v>
      </c>
      <c r="BE696">
        <v>1</v>
      </c>
      <c r="BF696">
        <v>8.5</v>
      </c>
      <c r="BG696">
        <v>8.5</v>
      </c>
    </row>
    <row r="697" spans="1:59" x14ac:dyDescent="0.3">
      <c r="A697" s="2">
        <v>45237</v>
      </c>
      <c r="H697">
        <v>365</v>
      </c>
      <c r="I697">
        <v>46.5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R697">
        <v>0</v>
      </c>
      <c r="S697">
        <v>0</v>
      </c>
      <c r="Z697">
        <v>10</v>
      </c>
      <c r="AA697">
        <v>411.5</v>
      </c>
      <c r="AB697">
        <v>41.15</v>
      </c>
      <c r="AF697" s="2">
        <v>45237</v>
      </c>
      <c r="AG697">
        <v>365</v>
      </c>
      <c r="AH697">
        <v>46.5</v>
      </c>
      <c r="BE697">
        <v>2</v>
      </c>
      <c r="BF697">
        <v>411.5</v>
      </c>
      <c r="BG697">
        <v>205.75</v>
      </c>
    </row>
    <row r="698" spans="1:59" x14ac:dyDescent="0.3">
      <c r="A698" s="2">
        <v>45239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2.5</v>
      </c>
      <c r="Z698">
        <v>9</v>
      </c>
      <c r="AA698">
        <v>2.5</v>
      </c>
      <c r="AB698">
        <v>0.27777777777777779</v>
      </c>
      <c r="AF698" s="2">
        <v>45239</v>
      </c>
      <c r="AG698">
        <v>2.5</v>
      </c>
      <c r="BE698">
        <v>1</v>
      </c>
      <c r="BF698">
        <v>2.5</v>
      </c>
      <c r="BG698">
        <v>2.5</v>
      </c>
    </row>
    <row r="699" spans="1:59" x14ac:dyDescent="0.3">
      <c r="A699" s="2">
        <v>45241</v>
      </c>
      <c r="H699">
        <v>1</v>
      </c>
      <c r="I699">
        <v>0</v>
      </c>
      <c r="J699">
        <v>0</v>
      </c>
      <c r="K699">
        <v>0</v>
      </c>
      <c r="L699">
        <v>0</v>
      </c>
      <c r="O699">
        <v>0</v>
      </c>
      <c r="Q699">
        <v>0</v>
      </c>
      <c r="Z699">
        <v>7</v>
      </c>
      <c r="AA699">
        <v>1</v>
      </c>
      <c r="AB699">
        <v>0.14285714285714279</v>
      </c>
      <c r="AF699" s="2">
        <v>45241</v>
      </c>
      <c r="AG699">
        <v>1</v>
      </c>
      <c r="BE699">
        <v>1</v>
      </c>
      <c r="BF699">
        <v>1</v>
      </c>
      <c r="BG699">
        <v>1</v>
      </c>
    </row>
    <row r="700" spans="1:59" x14ac:dyDescent="0.3">
      <c r="A700" s="2">
        <v>45242</v>
      </c>
      <c r="H700">
        <v>18.5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8</v>
      </c>
      <c r="P700">
        <v>0</v>
      </c>
      <c r="Q700">
        <v>0</v>
      </c>
      <c r="R700">
        <v>0.5</v>
      </c>
      <c r="S700">
        <v>0</v>
      </c>
      <c r="T700">
        <v>0</v>
      </c>
      <c r="Z700">
        <v>12</v>
      </c>
      <c r="AA700">
        <v>27</v>
      </c>
      <c r="AB700">
        <v>2.25</v>
      </c>
      <c r="AF700" s="2">
        <v>45242</v>
      </c>
      <c r="AG700">
        <v>18.5</v>
      </c>
      <c r="AH700">
        <v>8</v>
      </c>
      <c r="AI700">
        <v>0.5</v>
      </c>
      <c r="BE700">
        <v>3</v>
      </c>
      <c r="BF700">
        <v>27</v>
      </c>
      <c r="BG700">
        <v>9</v>
      </c>
    </row>
    <row r="701" spans="1:59" x14ac:dyDescent="0.3">
      <c r="A701" s="2">
        <v>45243</v>
      </c>
      <c r="I701">
        <v>2</v>
      </c>
      <c r="J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Z701">
        <v>10</v>
      </c>
      <c r="AA701">
        <v>2</v>
      </c>
      <c r="AB701">
        <v>0.2</v>
      </c>
      <c r="AF701" s="2">
        <v>45243</v>
      </c>
      <c r="AG701">
        <v>2</v>
      </c>
      <c r="BE701">
        <v>1</v>
      </c>
      <c r="BF701">
        <v>2</v>
      </c>
      <c r="BG701">
        <v>2</v>
      </c>
    </row>
    <row r="702" spans="1:59" x14ac:dyDescent="0.3">
      <c r="A702" s="2">
        <v>45244</v>
      </c>
      <c r="I702">
        <v>0</v>
      </c>
      <c r="K702">
        <v>0</v>
      </c>
      <c r="L702">
        <v>0</v>
      </c>
      <c r="M702">
        <v>0</v>
      </c>
      <c r="N702">
        <v>0</v>
      </c>
      <c r="O702">
        <v>4</v>
      </c>
      <c r="P702">
        <v>1.5</v>
      </c>
      <c r="U702">
        <v>1.5</v>
      </c>
      <c r="Z702">
        <v>8</v>
      </c>
      <c r="AA702">
        <v>7</v>
      </c>
      <c r="AB702">
        <v>0.875</v>
      </c>
      <c r="AF702" s="2">
        <v>45244</v>
      </c>
      <c r="AG702">
        <v>4</v>
      </c>
      <c r="AH702">
        <v>1.5</v>
      </c>
      <c r="AI702">
        <v>1.5</v>
      </c>
      <c r="BE702">
        <v>3</v>
      </c>
      <c r="BF702">
        <v>7</v>
      </c>
      <c r="BG702">
        <v>2.333333333333333</v>
      </c>
    </row>
    <row r="703" spans="1:59" x14ac:dyDescent="0.3">
      <c r="A703" s="2">
        <v>45245</v>
      </c>
      <c r="H703">
        <v>2</v>
      </c>
      <c r="L703">
        <v>17</v>
      </c>
      <c r="P703">
        <v>0</v>
      </c>
      <c r="Z703">
        <v>3</v>
      </c>
      <c r="AA703">
        <v>19</v>
      </c>
      <c r="AB703">
        <v>6.333333333333333</v>
      </c>
      <c r="AF703" s="2">
        <v>45245</v>
      </c>
      <c r="AG703">
        <v>2</v>
      </c>
      <c r="AH703">
        <v>17</v>
      </c>
      <c r="BE703">
        <v>2</v>
      </c>
      <c r="BF703">
        <v>19</v>
      </c>
      <c r="BG703">
        <v>9.5</v>
      </c>
    </row>
    <row r="704" spans="1:59" x14ac:dyDescent="0.3">
      <c r="A704" s="2">
        <v>45246</v>
      </c>
      <c r="H704">
        <v>1</v>
      </c>
      <c r="I704">
        <v>0.5</v>
      </c>
      <c r="J704">
        <v>0</v>
      </c>
      <c r="K704">
        <v>0</v>
      </c>
      <c r="N704">
        <v>0</v>
      </c>
      <c r="P704">
        <v>0</v>
      </c>
      <c r="Z704">
        <v>6</v>
      </c>
      <c r="AA704">
        <v>1.5</v>
      </c>
      <c r="AB704">
        <v>0.25</v>
      </c>
      <c r="AF704" s="2">
        <v>45246</v>
      </c>
      <c r="AG704">
        <v>1</v>
      </c>
      <c r="AH704">
        <v>0.5</v>
      </c>
      <c r="BE704">
        <v>2</v>
      </c>
      <c r="BF704">
        <v>1.5</v>
      </c>
      <c r="BG704">
        <v>0.75</v>
      </c>
    </row>
    <row r="705" spans="1:59" x14ac:dyDescent="0.3">
      <c r="A705" s="2">
        <v>45247</v>
      </c>
      <c r="H705">
        <v>4.5</v>
      </c>
      <c r="I705">
        <v>0</v>
      </c>
      <c r="J705">
        <v>0</v>
      </c>
      <c r="K705">
        <v>0</v>
      </c>
      <c r="M705">
        <v>0</v>
      </c>
      <c r="P705">
        <v>0</v>
      </c>
      <c r="Z705">
        <v>6</v>
      </c>
      <c r="AA705">
        <v>4.5</v>
      </c>
      <c r="AB705">
        <v>0.75</v>
      </c>
      <c r="AF705" s="2">
        <v>45247</v>
      </c>
      <c r="AG705">
        <v>4.5</v>
      </c>
      <c r="BE705">
        <v>1</v>
      </c>
      <c r="BF705">
        <v>4.5</v>
      </c>
      <c r="BG705">
        <v>4.5</v>
      </c>
    </row>
    <row r="706" spans="1:59" x14ac:dyDescent="0.3">
      <c r="A706" s="2">
        <v>45252</v>
      </c>
      <c r="E706">
        <v>130.5</v>
      </c>
      <c r="F706">
        <v>43.5</v>
      </c>
      <c r="H706">
        <v>1</v>
      </c>
      <c r="I706">
        <v>0</v>
      </c>
      <c r="J706">
        <v>0</v>
      </c>
      <c r="K706">
        <v>0</v>
      </c>
      <c r="P706">
        <v>0</v>
      </c>
      <c r="T706">
        <v>2.5</v>
      </c>
      <c r="Z706">
        <v>8</v>
      </c>
      <c r="AA706">
        <v>177.5</v>
      </c>
      <c r="AB706">
        <v>22.1875</v>
      </c>
      <c r="AF706" s="2">
        <v>45252</v>
      </c>
      <c r="AG706">
        <v>130.5</v>
      </c>
      <c r="AH706">
        <v>43.5</v>
      </c>
      <c r="AI706">
        <v>1</v>
      </c>
      <c r="AJ706">
        <v>2.5</v>
      </c>
      <c r="BE706">
        <v>4</v>
      </c>
      <c r="BF706">
        <v>177.5</v>
      </c>
      <c r="BG706">
        <v>44.375</v>
      </c>
    </row>
    <row r="707" spans="1:59" x14ac:dyDescent="0.3">
      <c r="A707" s="2">
        <v>45253</v>
      </c>
      <c r="I707">
        <v>1</v>
      </c>
      <c r="J707">
        <v>0</v>
      </c>
      <c r="K707">
        <v>0</v>
      </c>
      <c r="Z707">
        <v>3</v>
      </c>
      <c r="AA707">
        <v>1</v>
      </c>
      <c r="AB707">
        <v>0.33333333333333331</v>
      </c>
      <c r="AF707" s="2">
        <v>45253</v>
      </c>
      <c r="AG707">
        <v>1</v>
      </c>
      <c r="BE707">
        <v>1</v>
      </c>
      <c r="BF707">
        <v>1</v>
      </c>
      <c r="BG707">
        <v>1</v>
      </c>
    </row>
    <row r="708" spans="1:59" x14ac:dyDescent="0.3">
      <c r="A708" s="2">
        <v>45255</v>
      </c>
      <c r="H708">
        <v>42</v>
      </c>
      <c r="L708">
        <v>2.5</v>
      </c>
      <c r="M708">
        <v>0</v>
      </c>
      <c r="Q708">
        <v>0</v>
      </c>
      <c r="Z708">
        <v>4</v>
      </c>
      <c r="AA708">
        <v>44.5</v>
      </c>
      <c r="AB708">
        <v>11.125</v>
      </c>
      <c r="AF708" s="2">
        <v>45255</v>
      </c>
      <c r="AG708">
        <v>42</v>
      </c>
      <c r="AH708">
        <v>2.5</v>
      </c>
      <c r="BE708">
        <v>2</v>
      </c>
      <c r="BF708">
        <v>44.5</v>
      </c>
      <c r="BG708">
        <v>22.25</v>
      </c>
    </row>
    <row r="709" spans="1:59" x14ac:dyDescent="0.3">
      <c r="A709" s="2">
        <v>45256</v>
      </c>
      <c r="H709">
        <v>1</v>
      </c>
      <c r="I709">
        <v>1</v>
      </c>
      <c r="J709">
        <v>0</v>
      </c>
      <c r="K709">
        <v>0</v>
      </c>
      <c r="M709">
        <v>0</v>
      </c>
      <c r="Z709">
        <v>5</v>
      </c>
      <c r="AA709">
        <v>2</v>
      </c>
      <c r="AB709">
        <v>0.4</v>
      </c>
      <c r="AF709" s="2">
        <v>45256</v>
      </c>
      <c r="AG709">
        <v>1</v>
      </c>
      <c r="AH709">
        <v>1</v>
      </c>
      <c r="BE709">
        <v>2</v>
      </c>
      <c r="BF709">
        <v>2</v>
      </c>
      <c r="BG709">
        <v>1</v>
      </c>
    </row>
    <row r="710" spans="1:59" x14ac:dyDescent="0.3">
      <c r="A710" s="2">
        <v>45257</v>
      </c>
      <c r="I710">
        <v>4</v>
      </c>
      <c r="N710">
        <v>0</v>
      </c>
      <c r="P710">
        <v>0</v>
      </c>
      <c r="Q710">
        <v>0</v>
      </c>
      <c r="R710">
        <v>0</v>
      </c>
      <c r="Z710">
        <v>5</v>
      </c>
      <c r="AA710">
        <v>4</v>
      </c>
      <c r="AB710">
        <v>0.8</v>
      </c>
      <c r="AF710" s="2">
        <v>45257</v>
      </c>
      <c r="AG710">
        <v>4</v>
      </c>
      <c r="BE710">
        <v>1</v>
      </c>
      <c r="BF710">
        <v>4</v>
      </c>
      <c r="BG710">
        <v>4</v>
      </c>
    </row>
    <row r="711" spans="1:59" x14ac:dyDescent="0.3">
      <c r="A711" s="2">
        <v>45258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28.5</v>
      </c>
      <c r="Z711">
        <v>7</v>
      </c>
      <c r="AA711">
        <v>28.5</v>
      </c>
      <c r="AB711">
        <v>4.0714285714285712</v>
      </c>
      <c r="AF711" s="2">
        <v>45258</v>
      </c>
      <c r="AG711">
        <v>28.5</v>
      </c>
      <c r="BE711">
        <v>1</v>
      </c>
      <c r="BF711">
        <v>28.5</v>
      </c>
      <c r="BG711">
        <v>28.5</v>
      </c>
    </row>
    <row r="712" spans="1:59" x14ac:dyDescent="0.3">
      <c r="A712" s="2">
        <v>45259</v>
      </c>
      <c r="J712">
        <v>1</v>
      </c>
      <c r="P712">
        <v>0</v>
      </c>
      <c r="Q712">
        <v>0</v>
      </c>
      <c r="Z712">
        <v>3</v>
      </c>
      <c r="AA712">
        <v>1</v>
      </c>
      <c r="AB712">
        <v>0.33333333333333331</v>
      </c>
      <c r="AF712" s="2">
        <v>45259</v>
      </c>
      <c r="AG712">
        <v>1</v>
      </c>
      <c r="BE712">
        <v>1</v>
      </c>
      <c r="BF712">
        <v>1</v>
      </c>
      <c r="BG712">
        <v>1</v>
      </c>
    </row>
    <row r="713" spans="1:59" x14ac:dyDescent="0.3">
      <c r="A713" s="2">
        <v>45261</v>
      </c>
      <c r="I713">
        <v>20.5</v>
      </c>
      <c r="J713">
        <v>0</v>
      </c>
      <c r="K713">
        <v>0</v>
      </c>
      <c r="N713">
        <v>0</v>
      </c>
      <c r="O713">
        <v>0</v>
      </c>
      <c r="Z713">
        <v>5</v>
      </c>
      <c r="AA713">
        <v>20.5</v>
      </c>
      <c r="AB713">
        <v>4.0999999999999996</v>
      </c>
      <c r="AF713" s="2">
        <v>45261</v>
      </c>
      <c r="AG713">
        <v>20.5</v>
      </c>
      <c r="BE713">
        <v>1</v>
      </c>
      <c r="BF713">
        <v>20.5</v>
      </c>
      <c r="BG713">
        <v>20.5</v>
      </c>
    </row>
    <row r="714" spans="1:59" x14ac:dyDescent="0.3">
      <c r="A714" s="2">
        <v>45263</v>
      </c>
      <c r="H714">
        <v>28.5</v>
      </c>
      <c r="Z714">
        <v>1</v>
      </c>
      <c r="AA714">
        <v>28.5</v>
      </c>
      <c r="AB714">
        <v>28.5</v>
      </c>
      <c r="AF714" s="2">
        <v>45263</v>
      </c>
      <c r="AG714">
        <v>28.5</v>
      </c>
      <c r="BE714">
        <v>1</v>
      </c>
      <c r="BF714">
        <v>28.5</v>
      </c>
      <c r="BG714">
        <v>28.5</v>
      </c>
    </row>
    <row r="715" spans="1:59" x14ac:dyDescent="0.3">
      <c r="A715" s="2">
        <v>45264</v>
      </c>
      <c r="I715">
        <v>72.5</v>
      </c>
      <c r="Z715">
        <v>1</v>
      </c>
      <c r="AA715">
        <v>72.5</v>
      </c>
      <c r="AB715">
        <v>72.5</v>
      </c>
      <c r="AF715" s="2">
        <v>45264</v>
      </c>
      <c r="AG715">
        <v>72.5</v>
      </c>
      <c r="BE715">
        <v>1</v>
      </c>
      <c r="BF715">
        <v>72.5</v>
      </c>
      <c r="BG715">
        <v>72.5</v>
      </c>
    </row>
    <row r="716" spans="1:59" x14ac:dyDescent="0.3">
      <c r="A716" s="2">
        <v>45265</v>
      </c>
      <c r="I716">
        <v>86</v>
      </c>
      <c r="J716">
        <v>0</v>
      </c>
      <c r="P716">
        <v>0</v>
      </c>
      <c r="Z716">
        <v>3</v>
      </c>
      <c r="AA716">
        <v>86</v>
      </c>
      <c r="AB716">
        <v>28.666666666666671</v>
      </c>
      <c r="AF716" s="2">
        <v>45265</v>
      </c>
      <c r="AG716">
        <v>86</v>
      </c>
      <c r="BE716">
        <v>1</v>
      </c>
      <c r="BF716">
        <v>86</v>
      </c>
      <c r="BG716">
        <v>86</v>
      </c>
    </row>
    <row r="717" spans="1:59" x14ac:dyDescent="0.3">
      <c r="A717" s="2">
        <v>45266</v>
      </c>
      <c r="H717">
        <v>3.5</v>
      </c>
      <c r="I717">
        <v>0</v>
      </c>
      <c r="J717">
        <v>0</v>
      </c>
      <c r="R717">
        <v>1</v>
      </c>
      <c r="Z717">
        <v>4</v>
      </c>
      <c r="AA717">
        <v>4.5</v>
      </c>
      <c r="AB717">
        <v>1.125</v>
      </c>
      <c r="AF717" s="2">
        <v>45266</v>
      </c>
      <c r="AG717">
        <v>3.5</v>
      </c>
      <c r="AH717">
        <v>1</v>
      </c>
      <c r="BE717">
        <v>2</v>
      </c>
      <c r="BF717">
        <v>4.5</v>
      </c>
      <c r="BG717">
        <v>2.25</v>
      </c>
    </row>
    <row r="718" spans="1:59" x14ac:dyDescent="0.3">
      <c r="A718" s="2">
        <v>45267</v>
      </c>
      <c r="J718">
        <v>9</v>
      </c>
      <c r="K718">
        <v>0</v>
      </c>
      <c r="L718">
        <v>0</v>
      </c>
      <c r="O718">
        <v>0</v>
      </c>
      <c r="Z718">
        <v>4</v>
      </c>
      <c r="AA718">
        <v>9</v>
      </c>
      <c r="AB718">
        <v>2.25</v>
      </c>
      <c r="AF718" s="2">
        <v>45267</v>
      </c>
      <c r="AG718">
        <v>9</v>
      </c>
      <c r="BE718">
        <v>1</v>
      </c>
      <c r="BF718">
        <v>9</v>
      </c>
      <c r="BG718">
        <v>9</v>
      </c>
    </row>
    <row r="719" spans="1:59" x14ac:dyDescent="0.3">
      <c r="A719" s="2">
        <v>45273</v>
      </c>
      <c r="H719">
        <v>1</v>
      </c>
      <c r="I719">
        <v>0</v>
      </c>
      <c r="N719">
        <v>0</v>
      </c>
      <c r="O719">
        <v>0</v>
      </c>
      <c r="S719">
        <v>0</v>
      </c>
      <c r="Z719">
        <v>5</v>
      </c>
      <c r="AA719">
        <v>1</v>
      </c>
      <c r="AB719">
        <v>0.2</v>
      </c>
      <c r="AF719" s="2">
        <v>45273</v>
      </c>
      <c r="AG719">
        <v>1</v>
      </c>
      <c r="BE719">
        <v>1</v>
      </c>
      <c r="BF719">
        <v>1</v>
      </c>
      <c r="BG719">
        <v>1</v>
      </c>
    </row>
    <row r="720" spans="1:59" x14ac:dyDescent="0.3">
      <c r="A720" s="2">
        <v>45288</v>
      </c>
      <c r="I720">
        <v>78</v>
      </c>
      <c r="Z720">
        <v>1</v>
      </c>
      <c r="AA720">
        <v>78</v>
      </c>
      <c r="AB720">
        <v>78</v>
      </c>
      <c r="AF720" s="2">
        <v>45288</v>
      </c>
      <c r="AG720">
        <v>78</v>
      </c>
      <c r="BE720">
        <v>1</v>
      </c>
      <c r="BF720">
        <v>78</v>
      </c>
      <c r="BG720">
        <v>78</v>
      </c>
    </row>
    <row r="721" spans="1:59" x14ac:dyDescent="0.3">
      <c r="A721" s="2">
        <v>45291</v>
      </c>
      <c r="I721">
        <v>1</v>
      </c>
      <c r="N721">
        <v>0.5</v>
      </c>
      <c r="O721">
        <v>1.5</v>
      </c>
      <c r="Z721">
        <v>3</v>
      </c>
      <c r="AA721">
        <v>3</v>
      </c>
      <c r="AB721">
        <v>1</v>
      </c>
      <c r="AF721" s="2">
        <v>45291</v>
      </c>
      <c r="AG721">
        <v>1</v>
      </c>
      <c r="AH721">
        <v>0.5</v>
      </c>
      <c r="AI721">
        <v>1.5</v>
      </c>
      <c r="BE721">
        <v>3</v>
      </c>
      <c r="BF721">
        <v>3</v>
      </c>
      <c r="BG721">
        <v>1</v>
      </c>
    </row>
    <row r="722" spans="1:59" x14ac:dyDescent="0.3">
      <c r="A722" s="2">
        <v>45292</v>
      </c>
      <c r="D722">
        <v>0</v>
      </c>
      <c r="E722">
        <v>0</v>
      </c>
      <c r="H722">
        <v>0</v>
      </c>
      <c r="J722">
        <v>1.5</v>
      </c>
      <c r="Z722">
        <v>4</v>
      </c>
      <c r="AA722">
        <v>1.5</v>
      </c>
      <c r="AB722">
        <v>0.375</v>
      </c>
      <c r="AF722" s="2">
        <v>45292</v>
      </c>
      <c r="AG722">
        <v>1.5</v>
      </c>
      <c r="BE722">
        <v>1</v>
      </c>
      <c r="BF722">
        <v>1.5</v>
      </c>
      <c r="BG722">
        <v>1.5</v>
      </c>
    </row>
    <row r="723" spans="1:59" x14ac:dyDescent="0.3">
      <c r="A723" s="2">
        <v>45294</v>
      </c>
      <c r="K723">
        <v>1.5</v>
      </c>
      <c r="L723">
        <v>0</v>
      </c>
      <c r="R723">
        <v>0</v>
      </c>
      <c r="Z723">
        <v>3</v>
      </c>
      <c r="AA723">
        <v>1.5</v>
      </c>
      <c r="AB723">
        <v>0.5</v>
      </c>
      <c r="AF723" s="2">
        <v>45294</v>
      </c>
      <c r="AG723">
        <v>1.5</v>
      </c>
      <c r="BE723">
        <v>1</v>
      </c>
      <c r="BF723">
        <v>1.5</v>
      </c>
      <c r="BG723">
        <v>1.5</v>
      </c>
    </row>
    <row r="724" spans="1:59" x14ac:dyDescent="0.3">
      <c r="A724" s="2">
        <v>45297</v>
      </c>
      <c r="P724">
        <v>5</v>
      </c>
      <c r="S724">
        <v>0</v>
      </c>
      <c r="Z724">
        <v>2</v>
      </c>
      <c r="AA724">
        <v>5</v>
      </c>
      <c r="AB724">
        <v>2.5</v>
      </c>
      <c r="AF724" s="2">
        <v>45297</v>
      </c>
      <c r="AG724">
        <v>5</v>
      </c>
      <c r="BE724">
        <v>1</v>
      </c>
      <c r="BF724">
        <v>5</v>
      </c>
      <c r="BG724">
        <v>5</v>
      </c>
    </row>
    <row r="725" spans="1:59" x14ac:dyDescent="0.3">
      <c r="A725" s="2">
        <v>45298</v>
      </c>
      <c r="N725">
        <v>1</v>
      </c>
      <c r="T725">
        <v>0</v>
      </c>
      <c r="U725">
        <v>0</v>
      </c>
      <c r="Z725">
        <v>3</v>
      </c>
      <c r="AA725">
        <v>1</v>
      </c>
      <c r="AB725">
        <v>0.33333333333333331</v>
      </c>
      <c r="AF725" s="2">
        <v>45298</v>
      </c>
      <c r="AG725">
        <v>1</v>
      </c>
      <c r="BE725">
        <v>1</v>
      </c>
      <c r="BF725">
        <v>1</v>
      </c>
      <c r="BG725">
        <v>1</v>
      </c>
    </row>
    <row r="726" spans="1:59" x14ac:dyDescent="0.3">
      <c r="A726" s="2">
        <v>45299</v>
      </c>
      <c r="J726">
        <v>0.5</v>
      </c>
      <c r="K726">
        <v>0</v>
      </c>
      <c r="O726">
        <v>0</v>
      </c>
      <c r="Q726">
        <v>0.5</v>
      </c>
      <c r="Z726">
        <v>4</v>
      </c>
      <c r="AA726">
        <v>1</v>
      </c>
      <c r="AB726">
        <v>0.25</v>
      </c>
      <c r="AF726" s="2">
        <v>45299</v>
      </c>
      <c r="AG726">
        <v>0.5</v>
      </c>
      <c r="AH726">
        <v>0.5</v>
      </c>
      <c r="BE726">
        <v>2</v>
      </c>
      <c r="BF726">
        <v>1</v>
      </c>
      <c r="BG726">
        <v>0.5</v>
      </c>
    </row>
    <row r="727" spans="1:59" x14ac:dyDescent="0.3">
      <c r="A727" s="2">
        <v>45300</v>
      </c>
      <c r="J727">
        <v>1</v>
      </c>
      <c r="K727">
        <v>0</v>
      </c>
      <c r="L727">
        <v>0</v>
      </c>
      <c r="M727">
        <v>0</v>
      </c>
      <c r="Z727">
        <v>4</v>
      </c>
      <c r="AA727">
        <v>1</v>
      </c>
      <c r="AB727">
        <v>0.25</v>
      </c>
      <c r="AF727" s="2">
        <v>45300</v>
      </c>
      <c r="AG727">
        <v>1</v>
      </c>
      <c r="BE727">
        <v>1</v>
      </c>
      <c r="BF727">
        <v>1</v>
      </c>
      <c r="BG727">
        <v>1</v>
      </c>
    </row>
    <row r="728" spans="1:59" x14ac:dyDescent="0.3">
      <c r="A728" s="2">
        <v>45301</v>
      </c>
      <c r="J728">
        <v>1.5</v>
      </c>
      <c r="Z728">
        <v>1</v>
      </c>
      <c r="AA728">
        <v>1.5</v>
      </c>
      <c r="AB728">
        <v>1.5</v>
      </c>
      <c r="AF728" s="2">
        <v>45301</v>
      </c>
      <c r="AG728">
        <v>1.5</v>
      </c>
      <c r="BE728">
        <v>1</v>
      </c>
      <c r="BF728">
        <v>1.5</v>
      </c>
      <c r="BG728">
        <v>1.5</v>
      </c>
    </row>
    <row r="729" spans="1:59" x14ac:dyDescent="0.3">
      <c r="A729" s="2">
        <v>45303</v>
      </c>
      <c r="J729">
        <v>2</v>
      </c>
      <c r="O729">
        <v>0.5</v>
      </c>
      <c r="R729">
        <v>0</v>
      </c>
      <c r="Z729">
        <v>3</v>
      </c>
      <c r="AA729">
        <v>2.5</v>
      </c>
      <c r="AB729">
        <v>0.83333333333333337</v>
      </c>
      <c r="AF729" s="2">
        <v>45303</v>
      </c>
      <c r="AG729">
        <v>2</v>
      </c>
      <c r="AH729">
        <v>0.5</v>
      </c>
      <c r="BE729">
        <v>2</v>
      </c>
      <c r="BF729">
        <v>2.5</v>
      </c>
      <c r="BG729">
        <v>1.25</v>
      </c>
    </row>
    <row r="730" spans="1:59" x14ac:dyDescent="0.3">
      <c r="A730" s="2">
        <v>45306</v>
      </c>
      <c r="J730">
        <v>1.5</v>
      </c>
      <c r="K730">
        <v>0</v>
      </c>
      <c r="L730">
        <v>0</v>
      </c>
      <c r="Q730">
        <v>0</v>
      </c>
      <c r="S730">
        <v>0</v>
      </c>
      <c r="T730">
        <v>0</v>
      </c>
      <c r="Z730">
        <v>6</v>
      </c>
      <c r="AA730">
        <v>1.5</v>
      </c>
      <c r="AB730">
        <v>0.25</v>
      </c>
      <c r="AF730" s="2">
        <v>45306</v>
      </c>
      <c r="AG730">
        <v>1.5</v>
      </c>
      <c r="BE730">
        <v>1</v>
      </c>
      <c r="BF730">
        <v>1.5</v>
      </c>
      <c r="BG730">
        <v>1.5</v>
      </c>
    </row>
    <row r="731" spans="1:59" x14ac:dyDescent="0.3">
      <c r="A731" s="2">
        <v>45309</v>
      </c>
      <c r="J731">
        <v>2</v>
      </c>
      <c r="K731">
        <v>0</v>
      </c>
      <c r="N731">
        <v>0</v>
      </c>
      <c r="O731">
        <v>0</v>
      </c>
      <c r="Z731">
        <v>4</v>
      </c>
      <c r="AA731">
        <v>2</v>
      </c>
      <c r="AB731">
        <v>0.5</v>
      </c>
      <c r="AF731" s="2">
        <v>45309</v>
      </c>
      <c r="AG731">
        <v>2</v>
      </c>
      <c r="BE731">
        <v>1</v>
      </c>
      <c r="BF731">
        <v>2</v>
      </c>
      <c r="BG731">
        <v>2</v>
      </c>
    </row>
    <row r="732" spans="1:59" x14ac:dyDescent="0.3">
      <c r="A732" s="2">
        <v>45311</v>
      </c>
      <c r="I732">
        <v>2</v>
      </c>
      <c r="J732">
        <v>2</v>
      </c>
      <c r="K732">
        <v>2</v>
      </c>
      <c r="M732">
        <v>2</v>
      </c>
      <c r="N732">
        <v>0</v>
      </c>
      <c r="P732">
        <v>0</v>
      </c>
      <c r="Q732">
        <v>0</v>
      </c>
      <c r="S732">
        <v>0</v>
      </c>
      <c r="Z732">
        <v>8</v>
      </c>
      <c r="AA732">
        <v>8</v>
      </c>
      <c r="AB732">
        <v>1</v>
      </c>
      <c r="AF732" s="2">
        <v>45311</v>
      </c>
      <c r="AG732">
        <v>2</v>
      </c>
      <c r="AH732">
        <v>2</v>
      </c>
      <c r="AI732">
        <v>2</v>
      </c>
      <c r="AJ732">
        <v>2</v>
      </c>
      <c r="BE732">
        <v>4</v>
      </c>
      <c r="BF732">
        <v>8</v>
      </c>
      <c r="BG732">
        <v>2</v>
      </c>
    </row>
    <row r="733" spans="1:59" x14ac:dyDescent="0.3">
      <c r="A733" s="2">
        <v>45313</v>
      </c>
      <c r="L733">
        <v>1</v>
      </c>
      <c r="M733">
        <v>0</v>
      </c>
      <c r="Q733">
        <v>0</v>
      </c>
      <c r="R733">
        <v>0</v>
      </c>
      <c r="S733">
        <v>0</v>
      </c>
      <c r="Z733">
        <v>5</v>
      </c>
      <c r="AA733">
        <v>1</v>
      </c>
      <c r="AB733">
        <v>0.2</v>
      </c>
      <c r="AF733" s="2">
        <v>45313</v>
      </c>
      <c r="AG733">
        <v>1</v>
      </c>
      <c r="BE733">
        <v>1</v>
      </c>
      <c r="BF733">
        <v>1</v>
      </c>
      <c r="BG733">
        <v>1</v>
      </c>
    </row>
    <row r="734" spans="1:59" x14ac:dyDescent="0.3">
      <c r="A734" s="2">
        <v>45314</v>
      </c>
      <c r="N734">
        <v>14</v>
      </c>
      <c r="O734">
        <v>0</v>
      </c>
      <c r="P734">
        <v>0</v>
      </c>
      <c r="R734">
        <v>0</v>
      </c>
      <c r="Z734">
        <v>4</v>
      </c>
      <c r="AA734">
        <v>14</v>
      </c>
      <c r="AB734">
        <v>3.5</v>
      </c>
      <c r="AF734" s="2">
        <v>45314</v>
      </c>
      <c r="AG734">
        <v>14</v>
      </c>
      <c r="BE734">
        <v>1</v>
      </c>
      <c r="BF734">
        <v>14</v>
      </c>
      <c r="BG734">
        <v>14</v>
      </c>
    </row>
    <row r="735" spans="1:59" x14ac:dyDescent="0.3">
      <c r="A735" s="2">
        <v>45319</v>
      </c>
      <c r="N735">
        <v>0</v>
      </c>
      <c r="O735">
        <v>2.5</v>
      </c>
      <c r="P735">
        <v>0</v>
      </c>
      <c r="Q735">
        <v>0</v>
      </c>
      <c r="R735">
        <v>0</v>
      </c>
      <c r="S735">
        <v>0</v>
      </c>
      <c r="T735">
        <v>0</v>
      </c>
      <c r="Z735">
        <v>7</v>
      </c>
      <c r="AA735">
        <v>2.5</v>
      </c>
      <c r="AB735">
        <v>0.35714285714285721</v>
      </c>
      <c r="AF735" s="2">
        <v>45319</v>
      </c>
      <c r="AG735">
        <v>2.5</v>
      </c>
      <c r="BE735">
        <v>1</v>
      </c>
      <c r="BF735">
        <v>2.5</v>
      </c>
      <c r="BG735">
        <v>2.5</v>
      </c>
    </row>
    <row r="736" spans="1:59" x14ac:dyDescent="0.3">
      <c r="A736" s="2">
        <v>45320</v>
      </c>
      <c r="I736">
        <v>1.5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Z736">
        <v>7</v>
      </c>
      <c r="AA736">
        <v>1.5</v>
      </c>
      <c r="AB736">
        <v>0.2142857142857143</v>
      </c>
      <c r="AF736" s="2">
        <v>45320</v>
      </c>
      <c r="AG736">
        <v>1.5</v>
      </c>
      <c r="BE736">
        <v>1</v>
      </c>
      <c r="BF736">
        <v>1.5</v>
      </c>
      <c r="BG736">
        <v>1.5</v>
      </c>
    </row>
    <row r="737" spans="1:59" x14ac:dyDescent="0.3">
      <c r="A737" s="2">
        <v>45321</v>
      </c>
      <c r="J737">
        <v>0</v>
      </c>
      <c r="K737">
        <v>0</v>
      </c>
      <c r="L737">
        <v>0</v>
      </c>
      <c r="M737">
        <v>1.5</v>
      </c>
      <c r="N737">
        <v>7.5</v>
      </c>
      <c r="Z737">
        <v>5</v>
      </c>
      <c r="AA737">
        <v>9</v>
      </c>
      <c r="AB737">
        <v>1.8</v>
      </c>
      <c r="AF737" s="2">
        <v>45321</v>
      </c>
      <c r="AG737">
        <v>1.5</v>
      </c>
      <c r="AH737">
        <v>7.5</v>
      </c>
      <c r="BE737">
        <v>2</v>
      </c>
      <c r="BF737">
        <v>9</v>
      </c>
      <c r="BG737">
        <v>4.5</v>
      </c>
    </row>
    <row r="738" spans="1:59" x14ac:dyDescent="0.3">
      <c r="A738" s="2">
        <v>45325</v>
      </c>
      <c r="Q738">
        <v>1</v>
      </c>
      <c r="S738">
        <v>0</v>
      </c>
      <c r="T738">
        <v>0</v>
      </c>
      <c r="V738">
        <v>0</v>
      </c>
      <c r="Z738">
        <v>4</v>
      </c>
      <c r="AA738">
        <v>1</v>
      </c>
      <c r="AB738">
        <v>0.25</v>
      </c>
      <c r="AF738" s="2">
        <v>45325</v>
      </c>
      <c r="AG738">
        <v>1</v>
      </c>
      <c r="BE738">
        <v>1</v>
      </c>
      <c r="BF738">
        <v>1</v>
      </c>
      <c r="BG738">
        <v>1</v>
      </c>
    </row>
    <row r="739" spans="1:59" x14ac:dyDescent="0.3">
      <c r="A739" s="2">
        <v>45329</v>
      </c>
      <c r="I739">
        <v>0</v>
      </c>
      <c r="K739">
        <v>0</v>
      </c>
      <c r="N739">
        <v>9</v>
      </c>
      <c r="O739">
        <v>1</v>
      </c>
      <c r="Q739">
        <v>0</v>
      </c>
      <c r="Z739">
        <v>5</v>
      </c>
      <c r="AA739">
        <v>10</v>
      </c>
      <c r="AB739">
        <v>2</v>
      </c>
      <c r="AF739" s="2">
        <v>45329</v>
      </c>
      <c r="AG739">
        <v>9</v>
      </c>
      <c r="AH739">
        <v>1</v>
      </c>
      <c r="BE739">
        <v>2</v>
      </c>
      <c r="BF739">
        <v>10</v>
      </c>
      <c r="BG739">
        <v>5</v>
      </c>
    </row>
    <row r="740" spans="1:59" x14ac:dyDescent="0.3">
      <c r="A740" s="2">
        <v>45333</v>
      </c>
      <c r="R740">
        <v>3</v>
      </c>
      <c r="S740">
        <v>1</v>
      </c>
      <c r="Z740">
        <v>2</v>
      </c>
      <c r="AA740">
        <v>4</v>
      </c>
      <c r="AB740">
        <v>2</v>
      </c>
      <c r="AF740" s="2">
        <v>45333</v>
      </c>
      <c r="AG740">
        <v>3</v>
      </c>
      <c r="AH740">
        <v>1</v>
      </c>
      <c r="BE740">
        <v>2</v>
      </c>
      <c r="BF740">
        <v>4</v>
      </c>
      <c r="BG740">
        <v>2</v>
      </c>
    </row>
    <row r="741" spans="1:59" x14ac:dyDescent="0.3">
      <c r="A741" s="2">
        <v>45335</v>
      </c>
      <c r="I741">
        <v>1</v>
      </c>
      <c r="M741">
        <v>1</v>
      </c>
      <c r="O741">
        <v>0</v>
      </c>
      <c r="Z741">
        <v>3</v>
      </c>
      <c r="AA741">
        <v>2</v>
      </c>
      <c r="AB741">
        <v>0.66666666666666663</v>
      </c>
      <c r="AF741" s="2">
        <v>45335</v>
      </c>
      <c r="AG741">
        <v>1</v>
      </c>
      <c r="AH741">
        <v>1</v>
      </c>
      <c r="BE741">
        <v>2</v>
      </c>
      <c r="BF741">
        <v>2</v>
      </c>
      <c r="BG741">
        <v>1</v>
      </c>
    </row>
    <row r="742" spans="1:59" x14ac:dyDescent="0.3">
      <c r="A742" s="2">
        <v>45340</v>
      </c>
      <c r="R742">
        <v>12.5</v>
      </c>
      <c r="Z742">
        <v>1</v>
      </c>
      <c r="AA742">
        <v>12.5</v>
      </c>
      <c r="AB742">
        <v>12.5</v>
      </c>
      <c r="AF742" s="2">
        <v>45340</v>
      </c>
      <c r="AG742">
        <v>12.5</v>
      </c>
      <c r="BE742">
        <v>1</v>
      </c>
      <c r="BF742">
        <v>12.5</v>
      </c>
      <c r="BG742">
        <v>12.5</v>
      </c>
    </row>
    <row r="743" spans="1:59" x14ac:dyDescent="0.3">
      <c r="A743" s="2">
        <v>45341</v>
      </c>
      <c r="J743">
        <v>1</v>
      </c>
      <c r="K743">
        <v>0</v>
      </c>
      <c r="L743">
        <v>0</v>
      </c>
      <c r="Q743">
        <v>1</v>
      </c>
      <c r="Z743">
        <v>4</v>
      </c>
      <c r="AA743">
        <v>2</v>
      </c>
      <c r="AB743">
        <v>0.5</v>
      </c>
      <c r="AF743" s="2">
        <v>45341</v>
      </c>
      <c r="AG743">
        <v>1</v>
      </c>
      <c r="AH743">
        <v>1</v>
      </c>
      <c r="BE743">
        <v>2</v>
      </c>
      <c r="BF743">
        <v>2</v>
      </c>
      <c r="BG743">
        <v>1</v>
      </c>
    </row>
    <row r="744" spans="1:59" x14ac:dyDescent="0.3">
      <c r="A744" s="2">
        <v>45342</v>
      </c>
      <c r="H744">
        <v>1.5</v>
      </c>
      <c r="N744">
        <v>0</v>
      </c>
      <c r="Z744">
        <v>2</v>
      </c>
      <c r="AA744">
        <v>1.5</v>
      </c>
      <c r="AB744">
        <v>0.75</v>
      </c>
      <c r="AF744" s="2">
        <v>45342</v>
      </c>
      <c r="AG744">
        <v>1.5</v>
      </c>
      <c r="BE744">
        <v>1</v>
      </c>
      <c r="BF744">
        <v>1.5</v>
      </c>
      <c r="BG744">
        <v>1.5</v>
      </c>
    </row>
    <row r="745" spans="1:59" x14ac:dyDescent="0.3">
      <c r="A745" s="2">
        <v>45344</v>
      </c>
      <c r="T745">
        <v>9.5</v>
      </c>
      <c r="U745">
        <v>0</v>
      </c>
      <c r="V745">
        <v>0</v>
      </c>
      <c r="W745">
        <v>0</v>
      </c>
      <c r="X745">
        <v>0</v>
      </c>
      <c r="Z745">
        <v>5</v>
      </c>
      <c r="AA745">
        <v>9.5</v>
      </c>
      <c r="AB745">
        <v>1.9</v>
      </c>
      <c r="AF745" s="2">
        <v>45344</v>
      </c>
      <c r="AG745">
        <v>9.5</v>
      </c>
      <c r="BE745">
        <v>1</v>
      </c>
      <c r="BF745">
        <v>9.5</v>
      </c>
      <c r="BG745">
        <v>9.5</v>
      </c>
    </row>
    <row r="746" spans="1:59" x14ac:dyDescent="0.3">
      <c r="A746" s="2">
        <v>45346</v>
      </c>
      <c r="H746">
        <v>0</v>
      </c>
      <c r="I746">
        <v>0</v>
      </c>
      <c r="O746">
        <v>0</v>
      </c>
      <c r="P746">
        <v>0</v>
      </c>
      <c r="Q746">
        <v>7</v>
      </c>
      <c r="R746">
        <v>2</v>
      </c>
      <c r="T746">
        <v>0</v>
      </c>
      <c r="Z746">
        <v>7</v>
      </c>
      <c r="AA746">
        <v>9</v>
      </c>
      <c r="AB746">
        <v>1.285714285714286</v>
      </c>
      <c r="AF746" s="2">
        <v>45346</v>
      </c>
      <c r="AG746">
        <v>7</v>
      </c>
      <c r="AH746">
        <v>2</v>
      </c>
      <c r="BE746">
        <v>2</v>
      </c>
      <c r="BF746">
        <v>9</v>
      </c>
      <c r="BG746">
        <v>4.5</v>
      </c>
    </row>
    <row r="747" spans="1:59" x14ac:dyDescent="0.3">
      <c r="A747" s="2">
        <v>45347</v>
      </c>
      <c r="J747">
        <v>0</v>
      </c>
      <c r="Q747">
        <v>0</v>
      </c>
      <c r="R747">
        <v>0</v>
      </c>
      <c r="S747">
        <v>3.5</v>
      </c>
      <c r="T747">
        <v>0</v>
      </c>
      <c r="V747">
        <v>0.5</v>
      </c>
      <c r="W747">
        <v>0</v>
      </c>
      <c r="Z747">
        <v>7</v>
      </c>
      <c r="AA747">
        <v>4</v>
      </c>
      <c r="AB747">
        <v>0.5714285714285714</v>
      </c>
      <c r="AF747" s="2">
        <v>45347</v>
      </c>
      <c r="AG747">
        <v>3.5</v>
      </c>
      <c r="AH747">
        <v>0.5</v>
      </c>
      <c r="BE747">
        <v>2</v>
      </c>
      <c r="BF747">
        <v>4</v>
      </c>
      <c r="BG747">
        <v>2</v>
      </c>
    </row>
    <row r="748" spans="1:59" x14ac:dyDescent="0.3">
      <c r="A748" s="2">
        <v>45350</v>
      </c>
      <c r="P748">
        <v>8</v>
      </c>
      <c r="Z748">
        <v>1</v>
      </c>
      <c r="AA748">
        <v>8</v>
      </c>
      <c r="AB748">
        <v>8</v>
      </c>
      <c r="AF748" s="2">
        <v>45350</v>
      </c>
      <c r="AG748">
        <v>8</v>
      </c>
      <c r="BE748">
        <v>1</v>
      </c>
      <c r="BF748">
        <v>8</v>
      </c>
      <c r="BG748">
        <v>8</v>
      </c>
    </row>
    <row r="749" spans="1:59" x14ac:dyDescent="0.3">
      <c r="A749" s="2">
        <v>45353</v>
      </c>
      <c r="M749">
        <v>3</v>
      </c>
      <c r="N749">
        <v>4.5</v>
      </c>
      <c r="O749">
        <v>0</v>
      </c>
      <c r="P749">
        <v>0</v>
      </c>
      <c r="S749">
        <v>1</v>
      </c>
      <c r="T749">
        <v>0</v>
      </c>
      <c r="Z749">
        <v>6</v>
      </c>
      <c r="AA749">
        <v>8.5</v>
      </c>
      <c r="AB749">
        <v>1.416666666666667</v>
      </c>
      <c r="AF749" s="2">
        <v>45353</v>
      </c>
      <c r="AG749">
        <v>3</v>
      </c>
      <c r="AH749">
        <v>4.5</v>
      </c>
      <c r="AI749">
        <v>1</v>
      </c>
      <c r="BE749">
        <v>3</v>
      </c>
      <c r="BF749">
        <v>8.5</v>
      </c>
      <c r="BG749">
        <v>2.833333333333333</v>
      </c>
    </row>
    <row r="750" spans="1:59" x14ac:dyDescent="0.3">
      <c r="A750" s="2">
        <v>45357</v>
      </c>
      <c r="J750">
        <v>0</v>
      </c>
      <c r="K750">
        <v>0</v>
      </c>
      <c r="M750">
        <v>0</v>
      </c>
      <c r="N750">
        <v>1</v>
      </c>
      <c r="O750">
        <v>0</v>
      </c>
      <c r="Q750">
        <v>1</v>
      </c>
      <c r="R750">
        <v>1</v>
      </c>
      <c r="S750">
        <v>1</v>
      </c>
      <c r="T750">
        <v>0</v>
      </c>
      <c r="V750">
        <v>0</v>
      </c>
      <c r="W750">
        <v>0</v>
      </c>
      <c r="X750">
        <v>0</v>
      </c>
      <c r="Z750">
        <v>12</v>
      </c>
      <c r="AA750">
        <v>4</v>
      </c>
      <c r="AB750">
        <v>0.33333333333333331</v>
      </c>
      <c r="AF750" s="2">
        <v>45357</v>
      </c>
      <c r="AG750">
        <v>1</v>
      </c>
      <c r="AH750">
        <v>1</v>
      </c>
      <c r="AI750">
        <v>1</v>
      </c>
      <c r="AJ750">
        <v>1</v>
      </c>
      <c r="BE750">
        <v>4</v>
      </c>
      <c r="BF750">
        <v>4</v>
      </c>
      <c r="BG750">
        <v>1</v>
      </c>
    </row>
    <row r="751" spans="1:59" x14ac:dyDescent="0.3">
      <c r="A751" s="2">
        <v>45359</v>
      </c>
      <c r="F751">
        <v>0</v>
      </c>
      <c r="G751">
        <v>0</v>
      </c>
      <c r="H751">
        <v>1.5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20</v>
      </c>
      <c r="AA751">
        <v>14.5</v>
      </c>
      <c r="AB751">
        <v>0.72499999999999998</v>
      </c>
      <c r="AF751" s="2">
        <v>45359</v>
      </c>
      <c r="AG751">
        <v>1.5</v>
      </c>
      <c r="AH751">
        <v>1</v>
      </c>
      <c r="AI751">
        <v>12</v>
      </c>
      <c r="BE751">
        <v>3</v>
      </c>
      <c r="BF751">
        <v>14.5</v>
      </c>
      <c r="BG751">
        <v>4.833333333333333</v>
      </c>
    </row>
    <row r="752" spans="1:59" x14ac:dyDescent="0.3">
      <c r="A752" s="2">
        <v>45360</v>
      </c>
      <c r="B752">
        <v>0</v>
      </c>
      <c r="D752">
        <v>0</v>
      </c>
      <c r="E752">
        <v>0</v>
      </c>
      <c r="H752">
        <v>0</v>
      </c>
      <c r="K752">
        <v>1</v>
      </c>
      <c r="L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X752">
        <v>0</v>
      </c>
      <c r="Y752">
        <v>0</v>
      </c>
      <c r="Z752">
        <v>17</v>
      </c>
      <c r="AA752">
        <v>1</v>
      </c>
      <c r="AB752">
        <v>5.8823529411764712E-2</v>
      </c>
      <c r="AF752" s="2">
        <v>45360</v>
      </c>
      <c r="AG752">
        <v>1</v>
      </c>
      <c r="BE752">
        <v>1</v>
      </c>
      <c r="BF752">
        <v>1</v>
      </c>
      <c r="BG752">
        <v>1</v>
      </c>
    </row>
    <row r="753" spans="1:59" x14ac:dyDescent="0.3">
      <c r="A753" s="2">
        <v>45362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0.5</v>
      </c>
      <c r="J753">
        <v>0.5</v>
      </c>
      <c r="K753">
        <v>1</v>
      </c>
      <c r="L753">
        <v>0</v>
      </c>
      <c r="M753">
        <v>0</v>
      </c>
      <c r="N753">
        <v>0.5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Y753">
        <v>0</v>
      </c>
      <c r="Z753">
        <v>22</v>
      </c>
      <c r="AA753">
        <v>2.5</v>
      </c>
      <c r="AB753">
        <v>0.1136363636363636</v>
      </c>
      <c r="AF753" s="2">
        <v>45362</v>
      </c>
      <c r="AG753">
        <v>0.5</v>
      </c>
      <c r="AH753">
        <v>0.5</v>
      </c>
      <c r="AI753">
        <v>1</v>
      </c>
      <c r="AJ753">
        <v>0.5</v>
      </c>
      <c r="BE753">
        <v>4</v>
      </c>
      <c r="BF753">
        <v>2.5</v>
      </c>
      <c r="BG753">
        <v>0.625</v>
      </c>
    </row>
    <row r="754" spans="1:59" x14ac:dyDescent="0.3">
      <c r="A754" s="2">
        <v>45363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2.5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</v>
      </c>
      <c r="Y754">
        <v>0</v>
      </c>
      <c r="Z754">
        <v>23</v>
      </c>
      <c r="AA754">
        <v>4.5</v>
      </c>
      <c r="AB754">
        <v>0.19565217391304349</v>
      </c>
      <c r="AF754" s="2">
        <v>45363</v>
      </c>
      <c r="AG754">
        <v>2.5</v>
      </c>
      <c r="AH754">
        <v>2</v>
      </c>
      <c r="BE754">
        <v>2</v>
      </c>
      <c r="BF754">
        <v>4.5</v>
      </c>
      <c r="BG754">
        <v>2.25</v>
      </c>
    </row>
    <row r="755" spans="1:59" x14ac:dyDescent="0.3">
      <c r="A755" s="2">
        <v>45364</v>
      </c>
      <c r="B755">
        <v>0</v>
      </c>
      <c r="C755">
        <v>0</v>
      </c>
      <c r="D755">
        <v>0</v>
      </c>
      <c r="E755">
        <v>1.5</v>
      </c>
      <c r="F755">
        <v>0.5</v>
      </c>
      <c r="G755">
        <v>0</v>
      </c>
      <c r="H755">
        <v>0.5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2.5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W755">
        <v>0</v>
      </c>
      <c r="Y755">
        <v>0</v>
      </c>
      <c r="Z755">
        <v>21</v>
      </c>
      <c r="AA755">
        <v>5</v>
      </c>
      <c r="AB755">
        <v>0.23809523809523811</v>
      </c>
      <c r="AF755" s="2">
        <v>45364</v>
      </c>
      <c r="AG755">
        <v>1.5</v>
      </c>
      <c r="AH755">
        <v>0.5</v>
      </c>
      <c r="AI755">
        <v>0.5</v>
      </c>
      <c r="AJ755">
        <v>2.5</v>
      </c>
      <c r="BE755">
        <v>4</v>
      </c>
      <c r="BF755">
        <v>5</v>
      </c>
      <c r="BG755">
        <v>1.25</v>
      </c>
    </row>
    <row r="756" spans="1:59" x14ac:dyDescent="0.3">
      <c r="A756" s="2">
        <v>45367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0.5</v>
      </c>
      <c r="I756">
        <v>0</v>
      </c>
      <c r="J756">
        <v>0</v>
      </c>
      <c r="K756">
        <v>0</v>
      </c>
      <c r="L756">
        <v>1.5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V756">
        <v>0</v>
      </c>
      <c r="Y756">
        <v>0</v>
      </c>
      <c r="Z756">
        <v>19</v>
      </c>
      <c r="AA756">
        <v>2</v>
      </c>
      <c r="AB756">
        <v>0.10526315789473679</v>
      </c>
      <c r="AF756" s="2">
        <v>45367</v>
      </c>
      <c r="AG756">
        <v>0.5</v>
      </c>
      <c r="AH756">
        <v>1.5</v>
      </c>
      <c r="BE756">
        <v>2</v>
      </c>
      <c r="BF756">
        <v>2</v>
      </c>
      <c r="BG756">
        <v>1</v>
      </c>
    </row>
    <row r="757" spans="1:59" x14ac:dyDescent="0.3">
      <c r="A757" s="2">
        <v>45369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0.5</v>
      </c>
      <c r="J757">
        <v>0.5</v>
      </c>
      <c r="M757">
        <v>0</v>
      </c>
      <c r="O757">
        <v>0</v>
      </c>
      <c r="P757">
        <v>0</v>
      </c>
      <c r="Q757">
        <v>2</v>
      </c>
      <c r="R757">
        <v>0</v>
      </c>
      <c r="S757">
        <v>0</v>
      </c>
      <c r="T757">
        <v>0</v>
      </c>
      <c r="V757">
        <v>0</v>
      </c>
      <c r="W757">
        <v>0</v>
      </c>
      <c r="X757">
        <v>0</v>
      </c>
      <c r="Y757">
        <v>0</v>
      </c>
      <c r="Z757">
        <v>19</v>
      </c>
      <c r="AA757">
        <v>3</v>
      </c>
      <c r="AB757">
        <v>0.15789473684210531</v>
      </c>
      <c r="AF757" s="2">
        <v>45369</v>
      </c>
      <c r="AG757">
        <v>0.5</v>
      </c>
      <c r="AH757">
        <v>0.5</v>
      </c>
      <c r="AI757">
        <v>2</v>
      </c>
      <c r="BE757">
        <v>3</v>
      </c>
      <c r="BF757">
        <v>3</v>
      </c>
      <c r="BG757">
        <v>1</v>
      </c>
    </row>
    <row r="758" spans="1:59" x14ac:dyDescent="0.3">
      <c r="A758" s="2">
        <v>45375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23</v>
      </c>
      <c r="AA758">
        <v>1</v>
      </c>
      <c r="AB758">
        <v>4.3478260869565223E-2</v>
      </c>
      <c r="AF758" s="2">
        <v>45375</v>
      </c>
      <c r="AG758">
        <v>1</v>
      </c>
      <c r="BE758">
        <v>1</v>
      </c>
      <c r="BF758">
        <v>1</v>
      </c>
      <c r="BG758">
        <v>1</v>
      </c>
    </row>
    <row r="759" spans="1:59" x14ac:dyDescent="0.3">
      <c r="A759" s="2">
        <v>45376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P759">
        <v>0</v>
      </c>
      <c r="Q759">
        <v>3.5</v>
      </c>
      <c r="R759">
        <v>0.5</v>
      </c>
      <c r="S759">
        <v>0</v>
      </c>
      <c r="T759">
        <v>0</v>
      </c>
      <c r="U759">
        <v>0</v>
      </c>
      <c r="V759">
        <v>0.5</v>
      </c>
      <c r="W759">
        <v>0</v>
      </c>
      <c r="X759">
        <v>0</v>
      </c>
      <c r="Y759">
        <v>0</v>
      </c>
      <c r="Z759">
        <v>22</v>
      </c>
      <c r="AA759">
        <v>4.5</v>
      </c>
      <c r="AB759">
        <v>0.20454545454545461</v>
      </c>
      <c r="AF759" s="2">
        <v>45376</v>
      </c>
      <c r="AG759">
        <v>3.5</v>
      </c>
      <c r="AH759">
        <v>0.5</v>
      </c>
      <c r="AI759">
        <v>0.5</v>
      </c>
      <c r="BE759">
        <v>3</v>
      </c>
      <c r="BF759">
        <v>4.5</v>
      </c>
      <c r="BG759">
        <v>1.5</v>
      </c>
    </row>
    <row r="760" spans="1:59" x14ac:dyDescent="0.3">
      <c r="A760" s="2">
        <v>45378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0.5</v>
      </c>
      <c r="Q760">
        <v>0.5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15</v>
      </c>
      <c r="AA760">
        <v>1</v>
      </c>
      <c r="AB760">
        <v>6.6666666666666666E-2</v>
      </c>
      <c r="AF760" s="2">
        <v>45378</v>
      </c>
      <c r="AG760">
        <v>0.5</v>
      </c>
      <c r="AH760">
        <v>0.5</v>
      </c>
      <c r="BE760">
        <v>2</v>
      </c>
      <c r="BF760">
        <v>1</v>
      </c>
      <c r="BG760">
        <v>0.5</v>
      </c>
    </row>
    <row r="761" spans="1:59" x14ac:dyDescent="0.3">
      <c r="A761" s="2">
        <v>45379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7</v>
      </c>
      <c r="Q761">
        <v>1</v>
      </c>
      <c r="V761">
        <v>1</v>
      </c>
      <c r="W761">
        <v>0</v>
      </c>
      <c r="X761">
        <v>0</v>
      </c>
      <c r="Z761">
        <v>19</v>
      </c>
      <c r="AA761">
        <v>9</v>
      </c>
      <c r="AB761">
        <v>0.47368421052631582</v>
      </c>
      <c r="AF761" s="2">
        <v>45379</v>
      </c>
      <c r="AG761">
        <v>7</v>
      </c>
      <c r="AH761">
        <v>1</v>
      </c>
      <c r="AI761">
        <v>1</v>
      </c>
      <c r="BE761">
        <v>3</v>
      </c>
      <c r="BF761">
        <v>9</v>
      </c>
      <c r="BG761">
        <v>3</v>
      </c>
    </row>
    <row r="762" spans="1:59" x14ac:dyDescent="0.3">
      <c r="A762" s="2">
        <v>45380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</v>
      </c>
      <c r="P762">
        <v>0</v>
      </c>
      <c r="Q762">
        <v>0</v>
      </c>
      <c r="R762">
        <v>0</v>
      </c>
      <c r="S762">
        <v>0</v>
      </c>
      <c r="T762">
        <v>0.5</v>
      </c>
      <c r="U762">
        <v>0</v>
      </c>
      <c r="V762">
        <v>0</v>
      </c>
      <c r="X762">
        <v>0</v>
      </c>
      <c r="Y762">
        <v>0</v>
      </c>
      <c r="Z762">
        <v>15</v>
      </c>
      <c r="AA762">
        <v>2.5</v>
      </c>
      <c r="AB762">
        <v>0.16666666666666671</v>
      </c>
      <c r="AF762" s="2">
        <v>45380</v>
      </c>
      <c r="AG762">
        <v>2</v>
      </c>
      <c r="AH762">
        <v>0.5</v>
      </c>
      <c r="BE762">
        <v>2</v>
      </c>
      <c r="BF762">
        <v>2.5</v>
      </c>
      <c r="BG762">
        <v>1.25</v>
      </c>
    </row>
    <row r="763" spans="1:59" x14ac:dyDescent="0.3">
      <c r="A763" s="2">
        <v>45381</v>
      </c>
      <c r="D763">
        <v>0</v>
      </c>
      <c r="E763">
        <v>0</v>
      </c>
      <c r="F763">
        <v>0</v>
      </c>
      <c r="I763">
        <v>0</v>
      </c>
      <c r="J763">
        <v>0</v>
      </c>
      <c r="K763">
        <v>0</v>
      </c>
      <c r="L763">
        <v>0</v>
      </c>
      <c r="M763">
        <v>0.5</v>
      </c>
      <c r="N763">
        <v>1</v>
      </c>
      <c r="O763">
        <v>0.5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20</v>
      </c>
      <c r="AA763">
        <v>2</v>
      </c>
      <c r="AB763">
        <v>0.1</v>
      </c>
      <c r="AF763" s="2">
        <v>45381</v>
      </c>
      <c r="AG763">
        <v>0.5</v>
      </c>
      <c r="AH763">
        <v>1</v>
      </c>
      <c r="AI763">
        <v>0.5</v>
      </c>
      <c r="BE763">
        <v>3</v>
      </c>
      <c r="BF763">
        <v>2</v>
      </c>
      <c r="BG763">
        <v>0.66666666666666663</v>
      </c>
    </row>
    <row r="764" spans="1:59" x14ac:dyDescent="0.3">
      <c r="A764" s="2">
        <v>45383</v>
      </c>
      <c r="B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U764">
        <v>6</v>
      </c>
      <c r="Z764">
        <v>15</v>
      </c>
      <c r="AA764">
        <v>6</v>
      </c>
      <c r="AB764">
        <v>0.4</v>
      </c>
      <c r="AF764" s="2">
        <v>45383</v>
      </c>
      <c r="AG764">
        <v>6</v>
      </c>
      <c r="BE764">
        <v>1</v>
      </c>
      <c r="BF764">
        <v>6</v>
      </c>
      <c r="BG764">
        <v>6</v>
      </c>
    </row>
    <row r="765" spans="1:59" x14ac:dyDescent="0.3">
      <c r="A765" s="2">
        <v>45384</v>
      </c>
      <c r="C765">
        <v>0</v>
      </c>
      <c r="I765">
        <v>0</v>
      </c>
      <c r="J765">
        <v>0</v>
      </c>
      <c r="K765">
        <v>0</v>
      </c>
      <c r="L765">
        <v>0</v>
      </c>
      <c r="N765">
        <v>0</v>
      </c>
      <c r="Q765">
        <v>0</v>
      </c>
      <c r="R765">
        <v>0</v>
      </c>
      <c r="S765">
        <v>3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15</v>
      </c>
      <c r="AA765">
        <v>4</v>
      </c>
      <c r="AB765">
        <v>0.26666666666666672</v>
      </c>
      <c r="AF765" s="2">
        <v>45384</v>
      </c>
      <c r="AG765">
        <v>3</v>
      </c>
      <c r="AH765">
        <v>1</v>
      </c>
      <c r="BE765">
        <v>2</v>
      </c>
      <c r="BF765">
        <v>4</v>
      </c>
      <c r="BG765">
        <v>2</v>
      </c>
    </row>
    <row r="766" spans="1:59" x14ac:dyDescent="0.3">
      <c r="A766" s="2">
        <v>45385</v>
      </c>
      <c r="B766">
        <v>0</v>
      </c>
      <c r="C766">
        <v>0</v>
      </c>
      <c r="D766">
        <v>0</v>
      </c>
      <c r="E766">
        <v>0</v>
      </c>
      <c r="H766">
        <v>0.5</v>
      </c>
      <c r="I766">
        <v>1</v>
      </c>
      <c r="K766">
        <v>0</v>
      </c>
      <c r="L766">
        <v>0</v>
      </c>
      <c r="M766">
        <v>0.5</v>
      </c>
      <c r="Z766">
        <v>9</v>
      </c>
      <c r="AA766">
        <v>2</v>
      </c>
      <c r="AB766">
        <v>0.22222222222222221</v>
      </c>
      <c r="AF766" s="2">
        <v>45385</v>
      </c>
      <c r="AG766">
        <v>0.5</v>
      </c>
      <c r="AH766">
        <v>1</v>
      </c>
      <c r="AI766">
        <v>0.5</v>
      </c>
      <c r="BE766">
        <v>3</v>
      </c>
      <c r="BF766">
        <v>2</v>
      </c>
      <c r="BG766">
        <v>0.66666666666666663</v>
      </c>
    </row>
    <row r="767" spans="1:59" x14ac:dyDescent="0.3">
      <c r="A767" s="2">
        <v>45387</v>
      </c>
      <c r="D767">
        <v>0</v>
      </c>
      <c r="E767">
        <v>0</v>
      </c>
      <c r="F767">
        <v>0</v>
      </c>
      <c r="G767">
        <v>0</v>
      </c>
      <c r="H767">
        <v>0</v>
      </c>
      <c r="K767">
        <v>0</v>
      </c>
      <c r="M767">
        <v>0</v>
      </c>
      <c r="P767">
        <v>0</v>
      </c>
      <c r="Q767">
        <v>2</v>
      </c>
      <c r="R767">
        <v>0</v>
      </c>
      <c r="S767">
        <v>0</v>
      </c>
      <c r="T767">
        <v>0</v>
      </c>
      <c r="U767">
        <v>0</v>
      </c>
      <c r="Z767">
        <v>13</v>
      </c>
      <c r="AA767">
        <v>2</v>
      </c>
      <c r="AB767">
        <v>0.15384615384615391</v>
      </c>
      <c r="AF767" s="2">
        <v>45387</v>
      </c>
      <c r="AG767">
        <v>2</v>
      </c>
      <c r="BE767">
        <v>1</v>
      </c>
      <c r="BF767">
        <v>2</v>
      </c>
      <c r="BG767">
        <v>2</v>
      </c>
    </row>
    <row r="768" spans="1:59" x14ac:dyDescent="0.3">
      <c r="A768" s="2">
        <v>45388</v>
      </c>
      <c r="J768">
        <v>0.5</v>
      </c>
      <c r="K768">
        <v>0.5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V768">
        <v>0</v>
      </c>
      <c r="W768">
        <v>0</v>
      </c>
      <c r="X768">
        <v>0</v>
      </c>
      <c r="Y768">
        <v>0</v>
      </c>
      <c r="Z768">
        <v>15</v>
      </c>
      <c r="AA768">
        <v>1</v>
      </c>
      <c r="AB768">
        <v>6.6666666666666666E-2</v>
      </c>
      <c r="AF768" s="2">
        <v>45388</v>
      </c>
      <c r="AG768">
        <v>0.5</v>
      </c>
      <c r="AH768">
        <v>0.5</v>
      </c>
      <c r="BE768">
        <v>2</v>
      </c>
      <c r="BF768">
        <v>1</v>
      </c>
      <c r="BG768">
        <v>0.5</v>
      </c>
    </row>
    <row r="769" spans="1:59" x14ac:dyDescent="0.3">
      <c r="A769" s="2">
        <v>45393</v>
      </c>
      <c r="C769">
        <v>1.5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0.5</v>
      </c>
      <c r="T769">
        <v>1.5</v>
      </c>
      <c r="V769">
        <v>2</v>
      </c>
      <c r="W769">
        <v>0</v>
      </c>
      <c r="Z769">
        <v>20</v>
      </c>
      <c r="AA769">
        <v>5.5</v>
      </c>
      <c r="AB769">
        <v>0.27500000000000002</v>
      </c>
      <c r="AF769" s="2">
        <v>45393</v>
      </c>
      <c r="AG769">
        <v>1.5</v>
      </c>
      <c r="AH769">
        <v>0.5</v>
      </c>
      <c r="AI769">
        <v>1.5</v>
      </c>
      <c r="AJ769">
        <v>2</v>
      </c>
      <c r="BE769">
        <v>4</v>
      </c>
      <c r="BF769">
        <v>5.5</v>
      </c>
      <c r="BG769">
        <v>1.375</v>
      </c>
    </row>
    <row r="770" spans="1:59" x14ac:dyDescent="0.3">
      <c r="A770" s="2">
        <v>45394</v>
      </c>
      <c r="F770">
        <v>0</v>
      </c>
      <c r="H770">
        <v>0</v>
      </c>
      <c r="J770">
        <v>0</v>
      </c>
      <c r="K770">
        <v>0</v>
      </c>
      <c r="L770">
        <v>0</v>
      </c>
      <c r="M770">
        <v>6.5</v>
      </c>
      <c r="O770">
        <v>0</v>
      </c>
      <c r="P770">
        <v>0</v>
      </c>
      <c r="Q770">
        <v>0</v>
      </c>
      <c r="Z770">
        <v>9</v>
      </c>
      <c r="AA770">
        <v>6.5</v>
      </c>
      <c r="AB770">
        <v>0.72222222222222221</v>
      </c>
      <c r="AF770" s="2">
        <v>45394</v>
      </c>
      <c r="AG770">
        <v>6.5</v>
      </c>
      <c r="BE770">
        <v>1</v>
      </c>
      <c r="BF770">
        <v>6.5</v>
      </c>
      <c r="BG770">
        <v>6.5</v>
      </c>
    </row>
    <row r="771" spans="1:59" x14ac:dyDescent="0.3">
      <c r="A771" s="2">
        <v>45395</v>
      </c>
      <c r="B771">
        <v>0</v>
      </c>
      <c r="G771">
        <v>0</v>
      </c>
      <c r="H771">
        <v>0</v>
      </c>
      <c r="I771">
        <v>3</v>
      </c>
      <c r="J771">
        <v>0</v>
      </c>
      <c r="K771">
        <v>0</v>
      </c>
      <c r="L771">
        <v>0</v>
      </c>
      <c r="M771">
        <v>0</v>
      </c>
      <c r="N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19</v>
      </c>
      <c r="AA771">
        <v>4</v>
      </c>
      <c r="AB771">
        <v>0.2105263157894737</v>
      </c>
      <c r="AF771" s="2">
        <v>45395</v>
      </c>
      <c r="AG771">
        <v>3</v>
      </c>
      <c r="AH771">
        <v>1</v>
      </c>
      <c r="BE771">
        <v>2</v>
      </c>
      <c r="BF771">
        <v>4</v>
      </c>
      <c r="BG771">
        <v>2</v>
      </c>
    </row>
    <row r="772" spans="1:59" x14ac:dyDescent="0.3">
      <c r="A772" s="2">
        <v>45396</v>
      </c>
      <c r="H772">
        <v>2.5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2.5</v>
      </c>
      <c r="Q772">
        <v>0</v>
      </c>
      <c r="R772">
        <v>0</v>
      </c>
      <c r="Z772">
        <v>11</v>
      </c>
      <c r="AA772">
        <v>7</v>
      </c>
      <c r="AB772">
        <v>0.63636363636363635</v>
      </c>
      <c r="AF772" s="2">
        <v>45396</v>
      </c>
      <c r="AG772">
        <v>2.5</v>
      </c>
      <c r="AH772">
        <v>1</v>
      </c>
      <c r="AI772">
        <v>1</v>
      </c>
      <c r="AJ772">
        <v>2.5</v>
      </c>
      <c r="BE772">
        <v>4</v>
      </c>
      <c r="BF772">
        <v>7</v>
      </c>
      <c r="BG772">
        <v>1.75</v>
      </c>
    </row>
    <row r="773" spans="1:59" x14ac:dyDescent="0.3">
      <c r="A773" s="2">
        <v>45397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15</v>
      </c>
      <c r="AA773">
        <v>1</v>
      </c>
      <c r="AB773">
        <v>6.6666666666666666E-2</v>
      </c>
      <c r="AF773" s="2">
        <v>45397</v>
      </c>
      <c r="AG773">
        <v>1</v>
      </c>
      <c r="BE773">
        <v>1</v>
      </c>
      <c r="BF773">
        <v>1</v>
      </c>
      <c r="BG773">
        <v>1</v>
      </c>
    </row>
    <row r="774" spans="1:59" x14ac:dyDescent="0.3">
      <c r="A774" s="2">
        <v>45399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4.5</v>
      </c>
      <c r="Z774">
        <v>18</v>
      </c>
      <c r="AA774">
        <v>5.5</v>
      </c>
      <c r="AB774">
        <v>0.30555555555555558</v>
      </c>
      <c r="AF774" s="2">
        <v>45399</v>
      </c>
      <c r="AG774">
        <v>1</v>
      </c>
      <c r="AH774">
        <v>4.5</v>
      </c>
      <c r="BE774">
        <v>2</v>
      </c>
      <c r="BF774">
        <v>5.5</v>
      </c>
      <c r="BG774">
        <v>2.75</v>
      </c>
    </row>
    <row r="775" spans="1:59" x14ac:dyDescent="0.3">
      <c r="A775" s="2">
        <v>45400</v>
      </c>
      <c r="D775">
        <v>0</v>
      </c>
      <c r="G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P775">
        <v>3</v>
      </c>
      <c r="Z775">
        <v>8</v>
      </c>
      <c r="AA775">
        <v>3</v>
      </c>
      <c r="AB775">
        <v>0.375</v>
      </c>
      <c r="AF775" s="2">
        <v>45400</v>
      </c>
      <c r="AG775">
        <v>3</v>
      </c>
      <c r="BE775">
        <v>1</v>
      </c>
      <c r="BF775">
        <v>3</v>
      </c>
      <c r="BG775">
        <v>3</v>
      </c>
    </row>
    <row r="776" spans="1:59" x14ac:dyDescent="0.3">
      <c r="A776" s="2">
        <v>45401</v>
      </c>
      <c r="D776">
        <v>2</v>
      </c>
      <c r="J776">
        <v>7.5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0.5</v>
      </c>
      <c r="R776">
        <v>0</v>
      </c>
      <c r="S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16</v>
      </c>
      <c r="AA776">
        <v>10</v>
      </c>
      <c r="AB776">
        <v>0.625</v>
      </c>
      <c r="AF776" s="2">
        <v>45401</v>
      </c>
      <c r="AG776">
        <v>2</v>
      </c>
      <c r="AH776">
        <v>7.5</v>
      </c>
      <c r="AI776">
        <v>0.5</v>
      </c>
      <c r="BE776">
        <v>3</v>
      </c>
      <c r="BF776">
        <v>10</v>
      </c>
      <c r="BG776">
        <v>3.333333333333333</v>
      </c>
    </row>
    <row r="777" spans="1:59" x14ac:dyDescent="0.3">
      <c r="A777" s="2">
        <v>45405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1.5</v>
      </c>
      <c r="Z777">
        <v>6</v>
      </c>
      <c r="AA777">
        <v>1.5</v>
      </c>
      <c r="AB777">
        <v>0.25</v>
      </c>
      <c r="AF777" s="2">
        <v>45405</v>
      </c>
      <c r="AG777">
        <v>1.5</v>
      </c>
      <c r="BE777">
        <v>1</v>
      </c>
      <c r="BF777">
        <v>1.5</v>
      </c>
      <c r="BG777">
        <v>1.5</v>
      </c>
    </row>
    <row r="778" spans="1:59" x14ac:dyDescent="0.3">
      <c r="A778" s="2">
        <v>45406</v>
      </c>
      <c r="J778">
        <v>9.5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4</v>
      </c>
      <c r="R778">
        <v>0.5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16</v>
      </c>
      <c r="AA778">
        <v>15</v>
      </c>
      <c r="AB778">
        <v>0.9375</v>
      </c>
      <c r="AF778" s="2">
        <v>45406</v>
      </c>
      <c r="AG778">
        <v>9.5</v>
      </c>
      <c r="AH778">
        <v>4</v>
      </c>
      <c r="AI778">
        <v>0.5</v>
      </c>
      <c r="AJ778">
        <v>1</v>
      </c>
      <c r="BE778">
        <v>4</v>
      </c>
      <c r="BF778">
        <v>15</v>
      </c>
      <c r="BG778">
        <v>3.75</v>
      </c>
    </row>
    <row r="779" spans="1:59" x14ac:dyDescent="0.3">
      <c r="A779" s="2">
        <v>45407</v>
      </c>
      <c r="B779">
        <v>0</v>
      </c>
      <c r="D779">
        <v>1.5</v>
      </c>
      <c r="E779">
        <v>2</v>
      </c>
      <c r="F779">
        <v>0</v>
      </c>
      <c r="J779">
        <v>0.5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0.5</v>
      </c>
      <c r="Z779">
        <v>15</v>
      </c>
      <c r="AA779">
        <v>4.5</v>
      </c>
      <c r="AB779">
        <v>0.3</v>
      </c>
      <c r="AF779" s="2">
        <v>45407</v>
      </c>
      <c r="AG779">
        <v>1.5</v>
      </c>
      <c r="AH779">
        <v>2</v>
      </c>
      <c r="AI779">
        <v>0.5</v>
      </c>
      <c r="AJ779">
        <v>0.5</v>
      </c>
      <c r="BE779">
        <v>4</v>
      </c>
      <c r="BF779">
        <v>4.5</v>
      </c>
      <c r="BG779">
        <v>1.125</v>
      </c>
    </row>
    <row r="780" spans="1:59" x14ac:dyDescent="0.3">
      <c r="A780" s="2">
        <v>45408</v>
      </c>
      <c r="J780">
        <v>1.5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1.5</v>
      </c>
      <c r="S780">
        <v>1</v>
      </c>
      <c r="Z780">
        <v>10</v>
      </c>
      <c r="AA780">
        <v>4</v>
      </c>
      <c r="AB780">
        <v>0.4</v>
      </c>
      <c r="AF780" s="2">
        <v>45408</v>
      </c>
      <c r="AG780">
        <v>1.5</v>
      </c>
      <c r="AH780">
        <v>1.5</v>
      </c>
      <c r="AI780">
        <v>1</v>
      </c>
      <c r="BE780">
        <v>3</v>
      </c>
      <c r="BF780">
        <v>4</v>
      </c>
      <c r="BG780">
        <v>1.333333333333333</v>
      </c>
    </row>
    <row r="781" spans="1:59" x14ac:dyDescent="0.3">
      <c r="A781" s="2">
        <v>45409</v>
      </c>
      <c r="J781">
        <v>4</v>
      </c>
      <c r="K781">
        <v>0</v>
      </c>
      <c r="M781">
        <v>0</v>
      </c>
      <c r="N781">
        <v>0</v>
      </c>
      <c r="O781">
        <v>0</v>
      </c>
      <c r="Q781">
        <v>1</v>
      </c>
      <c r="R781">
        <v>0</v>
      </c>
      <c r="Z781">
        <v>7</v>
      </c>
      <c r="AA781">
        <v>5</v>
      </c>
      <c r="AB781">
        <v>0.7142857142857143</v>
      </c>
      <c r="AF781" s="2">
        <v>45409</v>
      </c>
      <c r="AG781">
        <v>4</v>
      </c>
      <c r="AH781">
        <v>1</v>
      </c>
      <c r="BE781">
        <v>2</v>
      </c>
      <c r="BF781">
        <v>5</v>
      </c>
      <c r="BG781">
        <v>2.5</v>
      </c>
    </row>
    <row r="782" spans="1:59" x14ac:dyDescent="0.3">
      <c r="A782" s="2">
        <v>45410</v>
      </c>
      <c r="F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Q782">
        <v>1.5</v>
      </c>
      <c r="R782">
        <v>0.5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17</v>
      </c>
      <c r="AA782">
        <v>3</v>
      </c>
      <c r="AB782">
        <v>0.1764705882352941</v>
      </c>
      <c r="AF782" s="2">
        <v>45410</v>
      </c>
      <c r="AG782">
        <v>1</v>
      </c>
      <c r="AH782">
        <v>1.5</v>
      </c>
      <c r="AI782">
        <v>0.5</v>
      </c>
      <c r="BE782">
        <v>3</v>
      </c>
      <c r="BF782">
        <v>3</v>
      </c>
      <c r="BG782">
        <v>1</v>
      </c>
    </row>
    <row r="783" spans="1:59" x14ac:dyDescent="0.3">
      <c r="A783" s="2">
        <v>45412</v>
      </c>
      <c r="J783">
        <v>15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15</v>
      </c>
      <c r="AA783">
        <v>15</v>
      </c>
      <c r="AB783">
        <v>1</v>
      </c>
      <c r="AF783" s="2">
        <v>45412</v>
      </c>
      <c r="AG783">
        <v>15</v>
      </c>
      <c r="BE783">
        <v>1</v>
      </c>
      <c r="BF783">
        <v>15</v>
      </c>
      <c r="BG783">
        <v>15</v>
      </c>
    </row>
    <row r="784" spans="1:59" x14ac:dyDescent="0.3">
      <c r="A784" s="2">
        <v>45414</v>
      </c>
      <c r="K784">
        <v>11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X784">
        <v>0</v>
      </c>
      <c r="Z784">
        <v>13</v>
      </c>
      <c r="AA784">
        <v>11</v>
      </c>
      <c r="AB784">
        <v>0.84615384615384615</v>
      </c>
      <c r="AF784" s="2">
        <v>45414</v>
      </c>
      <c r="AG784">
        <v>11</v>
      </c>
      <c r="BE784">
        <v>1</v>
      </c>
      <c r="BF784">
        <v>11</v>
      </c>
      <c r="BG784">
        <v>11</v>
      </c>
    </row>
    <row r="785" spans="1:59" x14ac:dyDescent="0.3">
      <c r="A785" s="2">
        <v>45416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Z785">
        <v>6</v>
      </c>
      <c r="AA785">
        <v>1</v>
      </c>
      <c r="AB785">
        <v>0.16666666666666671</v>
      </c>
      <c r="AF785" s="2">
        <v>45416</v>
      </c>
      <c r="AG785">
        <v>1</v>
      </c>
      <c r="BE785">
        <v>1</v>
      </c>
      <c r="BF785">
        <v>1</v>
      </c>
      <c r="BG785">
        <v>1</v>
      </c>
    </row>
    <row r="786" spans="1:59" x14ac:dyDescent="0.3">
      <c r="A786" s="2">
        <v>45417</v>
      </c>
      <c r="J786">
        <v>1.5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Z786">
        <v>8</v>
      </c>
      <c r="AA786">
        <v>1.5</v>
      </c>
      <c r="AB786">
        <v>0.1875</v>
      </c>
      <c r="AF786" s="2">
        <v>45417</v>
      </c>
      <c r="AG786">
        <v>1.5</v>
      </c>
      <c r="BE786">
        <v>1</v>
      </c>
      <c r="BF786">
        <v>1.5</v>
      </c>
      <c r="BG786">
        <v>1.5</v>
      </c>
    </row>
    <row r="787" spans="1:59" x14ac:dyDescent="0.3">
      <c r="A787" s="2">
        <v>45418</v>
      </c>
      <c r="J787">
        <v>3</v>
      </c>
      <c r="L787">
        <v>0</v>
      </c>
      <c r="M787">
        <v>0</v>
      </c>
      <c r="Q787">
        <v>0</v>
      </c>
      <c r="R787">
        <v>0</v>
      </c>
      <c r="S787">
        <v>0</v>
      </c>
      <c r="Z787">
        <v>6</v>
      </c>
      <c r="AA787">
        <v>3</v>
      </c>
      <c r="AB787">
        <v>0.5</v>
      </c>
      <c r="AF787" s="2">
        <v>45418</v>
      </c>
      <c r="AG787">
        <v>3</v>
      </c>
      <c r="BE787">
        <v>1</v>
      </c>
      <c r="BF787">
        <v>3</v>
      </c>
      <c r="BG787">
        <v>3</v>
      </c>
    </row>
    <row r="788" spans="1:59" x14ac:dyDescent="0.3">
      <c r="A788" s="2">
        <v>45419</v>
      </c>
      <c r="L788">
        <v>3</v>
      </c>
      <c r="M788">
        <v>3</v>
      </c>
      <c r="N788">
        <v>0</v>
      </c>
      <c r="P788">
        <v>0</v>
      </c>
      <c r="Q788">
        <v>0</v>
      </c>
      <c r="R788">
        <v>0</v>
      </c>
      <c r="S788">
        <v>0</v>
      </c>
      <c r="Z788">
        <v>7</v>
      </c>
      <c r="AA788">
        <v>6</v>
      </c>
      <c r="AB788">
        <v>0.8571428571428571</v>
      </c>
      <c r="AF788" s="2">
        <v>45419</v>
      </c>
      <c r="AG788">
        <v>3</v>
      </c>
      <c r="AH788">
        <v>3</v>
      </c>
      <c r="BE788">
        <v>2</v>
      </c>
      <c r="BF788">
        <v>6</v>
      </c>
      <c r="BG788">
        <v>3</v>
      </c>
    </row>
    <row r="789" spans="1:59" x14ac:dyDescent="0.3">
      <c r="A789" s="2">
        <v>45423</v>
      </c>
      <c r="L789">
        <v>11.5</v>
      </c>
      <c r="P789">
        <v>11.5</v>
      </c>
      <c r="Q789">
        <v>23</v>
      </c>
      <c r="R789">
        <v>34.5</v>
      </c>
      <c r="Z789">
        <v>4</v>
      </c>
      <c r="AA789">
        <v>80.5</v>
      </c>
      <c r="AB789">
        <v>20.125</v>
      </c>
      <c r="AF789" s="2">
        <v>45423</v>
      </c>
      <c r="AG789">
        <v>11.5</v>
      </c>
      <c r="AH789">
        <v>11.5</v>
      </c>
      <c r="AI789">
        <v>23</v>
      </c>
      <c r="AJ789">
        <v>34.5</v>
      </c>
      <c r="BE789">
        <v>4</v>
      </c>
      <c r="BF789">
        <v>80.5</v>
      </c>
      <c r="BG789">
        <v>20.125</v>
      </c>
    </row>
    <row r="790" spans="1:59" x14ac:dyDescent="0.3">
      <c r="A790" s="2">
        <v>45424</v>
      </c>
      <c r="K790">
        <v>3.5</v>
      </c>
      <c r="O790">
        <v>0</v>
      </c>
      <c r="P790">
        <v>0</v>
      </c>
      <c r="Z790">
        <v>3</v>
      </c>
      <c r="AA790">
        <v>3.5</v>
      </c>
      <c r="AB790">
        <v>1.166666666666667</v>
      </c>
      <c r="AF790" s="2">
        <v>45424</v>
      </c>
      <c r="AG790">
        <v>3.5</v>
      </c>
      <c r="BE790">
        <v>1</v>
      </c>
      <c r="BF790">
        <v>3.5</v>
      </c>
      <c r="BG790">
        <v>3.5</v>
      </c>
    </row>
    <row r="791" spans="1:59" x14ac:dyDescent="0.3">
      <c r="A791" s="2">
        <v>45425</v>
      </c>
      <c r="K791">
        <v>3</v>
      </c>
      <c r="M791">
        <v>0</v>
      </c>
      <c r="N791">
        <v>0</v>
      </c>
      <c r="O791">
        <v>0</v>
      </c>
      <c r="Z791">
        <v>4</v>
      </c>
      <c r="AA791">
        <v>3</v>
      </c>
      <c r="AB791">
        <v>0.75</v>
      </c>
      <c r="AF791" s="2">
        <v>45425</v>
      </c>
      <c r="AG791">
        <v>3</v>
      </c>
      <c r="BE791">
        <v>1</v>
      </c>
      <c r="BF791">
        <v>3</v>
      </c>
      <c r="BG791">
        <v>3</v>
      </c>
    </row>
    <row r="792" spans="1:59" x14ac:dyDescent="0.3">
      <c r="A792" s="2">
        <v>45426</v>
      </c>
      <c r="K792">
        <v>3.5</v>
      </c>
      <c r="M792">
        <v>0</v>
      </c>
      <c r="Z792">
        <v>2</v>
      </c>
      <c r="AA792">
        <v>3.5</v>
      </c>
      <c r="AB792">
        <v>1.75</v>
      </c>
      <c r="AF792" s="2">
        <v>45426</v>
      </c>
      <c r="AG792">
        <v>3.5</v>
      </c>
      <c r="BE792">
        <v>1</v>
      </c>
      <c r="BF792">
        <v>3.5</v>
      </c>
      <c r="BG792">
        <v>3.5</v>
      </c>
    </row>
    <row r="793" spans="1:59" x14ac:dyDescent="0.3">
      <c r="A793" s="2">
        <v>45427</v>
      </c>
      <c r="J793">
        <v>0.5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Z793">
        <v>11</v>
      </c>
      <c r="AA793">
        <v>1.5</v>
      </c>
      <c r="AB793">
        <v>0.13636363636363641</v>
      </c>
      <c r="AF793" s="2">
        <v>45427</v>
      </c>
      <c r="AG793">
        <v>0.5</v>
      </c>
      <c r="AH793">
        <v>1</v>
      </c>
      <c r="BE793">
        <v>2</v>
      </c>
      <c r="BF793">
        <v>1.5</v>
      </c>
      <c r="BG793">
        <v>0.75</v>
      </c>
    </row>
    <row r="794" spans="1:59" x14ac:dyDescent="0.3">
      <c r="A794" s="2">
        <v>45428</v>
      </c>
      <c r="L794">
        <v>3.5</v>
      </c>
      <c r="Z794">
        <v>1</v>
      </c>
      <c r="AA794">
        <v>3.5</v>
      </c>
      <c r="AB794">
        <v>3.5</v>
      </c>
      <c r="AF794" s="2">
        <v>45428</v>
      </c>
      <c r="AG794">
        <v>3.5</v>
      </c>
      <c r="BE794">
        <v>1</v>
      </c>
      <c r="BF794">
        <v>3.5</v>
      </c>
      <c r="BG794">
        <v>3.5</v>
      </c>
    </row>
    <row r="795" spans="1:59" x14ac:dyDescent="0.3">
      <c r="A795" s="2">
        <v>45430</v>
      </c>
      <c r="R795">
        <v>6.5</v>
      </c>
      <c r="Z795">
        <v>1</v>
      </c>
      <c r="AA795">
        <v>6.5</v>
      </c>
      <c r="AB795">
        <v>6.5</v>
      </c>
      <c r="AF795" s="2">
        <v>45430</v>
      </c>
      <c r="AG795">
        <v>6.5</v>
      </c>
      <c r="BE795">
        <v>1</v>
      </c>
      <c r="BF795">
        <v>6.5</v>
      </c>
      <c r="BG795">
        <v>6.5</v>
      </c>
    </row>
    <row r="796" spans="1:59" x14ac:dyDescent="0.3">
      <c r="A796" s="2">
        <v>45431</v>
      </c>
      <c r="J796">
        <v>6.5</v>
      </c>
      <c r="K796">
        <v>6.5</v>
      </c>
      <c r="Z796">
        <v>2</v>
      </c>
      <c r="AA796">
        <v>13</v>
      </c>
      <c r="AB796">
        <v>6.5</v>
      </c>
      <c r="AF796" s="2">
        <v>45431</v>
      </c>
      <c r="AG796">
        <v>6.5</v>
      </c>
      <c r="AH796">
        <v>6.5</v>
      </c>
      <c r="BE796">
        <v>2</v>
      </c>
      <c r="BF796">
        <v>13</v>
      </c>
      <c r="BG796">
        <v>6.5</v>
      </c>
    </row>
    <row r="797" spans="1:59" x14ac:dyDescent="0.3">
      <c r="A797" s="2">
        <v>45433</v>
      </c>
      <c r="K797">
        <v>14.5</v>
      </c>
      <c r="Z797">
        <v>1</v>
      </c>
      <c r="AA797">
        <v>14.5</v>
      </c>
      <c r="AB797">
        <v>14.5</v>
      </c>
      <c r="AF797" s="2">
        <v>45433</v>
      </c>
      <c r="AG797">
        <v>14.5</v>
      </c>
      <c r="BE797">
        <v>1</v>
      </c>
      <c r="BF797">
        <v>14.5</v>
      </c>
      <c r="BG797">
        <v>14.5</v>
      </c>
    </row>
    <row r="798" spans="1:59" x14ac:dyDescent="0.3">
      <c r="A798" s="2">
        <v>45435</v>
      </c>
      <c r="P798">
        <v>16.5</v>
      </c>
      <c r="Z798">
        <v>1</v>
      </c>
      <c r="AA798">
        <v>16.5</v>
      </c>
      <c r="AB798">
        <v>16.5</v>
      </c>
      <c r="AF798" s="2">
        <v>45435</v>
      </c>
      <c r="AG798">
        <v>16.5</v>
      </c>
      <c r="BE798">
        <v>1</v>
      </c>
      <c r="BF798">
        <v>16.5</v>
      </c>
      <c r="BG798">
        <v>16.5</v>
      </c>
    </row>
    <row r="799" spans="1:59" x14ac:dyDescent="0.3">
      <c r="A799" s="2">
        <v>45439</v>
      </c>
      <c r="P799">
        <v>7.5</v>
      </c>
      <c r="Z799">
        <v>1</v>
      </c>
      <c r="AA799">
        <v>7.5</v>
      </c>
      <c r="AB799">
        <v>7.5</v>
      </c>
      <c r="AF799" s="2">
        <v>45439</v>
      </c>
      <c r="AG799">
        <v>7.5</v>
      </c>
      <c r="BE799">
        <v>1</v>
      </c>
      <c r="BF799">
        <v>7.5</v>
      </c>
      <c r="BG799">
        <v>7.5</v>
      </c>
    </row>
    <row r="800" spans="1:59" x14ac:dyDescent="0.3">
      <c r="A800" s="2">
        <v>45440</v>
      </c>
      <c r="E800">
        <v>16</v>
      </c>
      <c r="F800">
        <v>0</v>
      </c>
      <c r="G800">
        <v>0</v>
      </c>
      <c r="J800">
        <v>0.5</v>
      </c>
      <c r="L800">
        <v>0</v>
      </c>
      <c r="M800">
        <v>0</v>
      </c>
      <c r="N800">
        <v>0</v>
      </c>
      <c r="O800">
        <v>0</v>
      </c>
      <c r="Z800">
        <v>8</v>
      </c>
      <c r="AA800">
        <v>16.5</v>
      </c>
      <c r="AB800">
        <v>2.0625</v>
      </c>
      <c r="AF800" s="2">
        <v>45440</v>
      </c>
      <c r="AG800">
        <v>16</v>
      </c>
      <c r="AH800">
        <v>0.5</v>
      </c>
      <c r="BE800">
        <v>2</v>
      </c>
      <c r="BF800">
        <v>16.5</v>
      </c>
      <c r="BG800">
        <v>8.25</v>
      </c>
    </row>
    <row r="801" spans="1:59" x14ac:dyDescent="0.3">
      <c r="A801" s="2">
        <v>45458</v>
      </c>
      <c r="M801">
        <v>1.5</v>
      </c>
      <c r="N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Z801">
        <v>8</v>
      </c>
      <c r="AA801">
        <v>1.5</v>
      </c>
      <c r="AB801">
        <v>0.1875</v>
      </c>
      <c r="AF801" s="2">
        <v>45458</v>
      </c>
      <c r="AG801">
        <v>1.5</v>
      </c>
      <c r="BE801">
        <v>1</v>
      </c>
      <c r="BF801">
        <v>1.5</v>
      </c>
      <c r="BG801">
        <v>1.5</v>
      </c>
    </row>
    <row r="802" spans="1:59" x14ac:dyDescent="0.3">
      <c r="A802" s="2">
        <v>45519</v>
      </c>
      <c r="J802">
        <v>3</v>
      </c>
      <c r="K802">
        <v>0</v>
      </c>
      <c r="L802">
        <v>0</v>
      </c>
      <c r="O802">
        <v>0</v>
      </c>
      <c r="Q802">
        <v>0</v>
      </c>
      <c r="R802">
        <v>0.5</v>
      </c>
      <c r="T802">
        <v>0.5</v>
      </c>
      <c r="Z802">
        <v>7</v>
      </c>
      <c r="AA802">
        <v>4</v>
      </c>
      <c r="AB802">
        <v>0.5714285714285714</v>
      </c>
      <c r="AF802" s="2">
        <v>45519</v>
      </c>
      <c r="AG802">
        <v>3</v>
      </c>
      <c r="AH802">
        <v>0.5</v>
      </c>
      <c r="AI802">
        <v>0.5</v>
      </c>
      <c r="BE802">
        <v>3</v>
      </c>
      <c r="BF802">
        <v>4</v>
      </c>
      <c r="BG802">
        <v>1.333333333333333</v>
      </c>
    </row>
    <row r="803" spans="1:59" x14ac:dyDescent="0.3">
      <c r="A803" s="2">
        <v>45520</v>
      </c>
      <c r="K803">
        <v>0.5</v>
      </c>
      <c r="L803">
        <v>0.5</v>
      </c>
      <c r="N803">
        <v>0</v>
      </c>
      <c r="S803">
        <v>0</v>
      </c>
      <c r="Z803">
        <v>4</v>
      </c>
      <c r="AA803">
        <v>1</v>
      </c>
      <c r="AB803">
        <v>0.25</v>
      </c>
      <c r="AF803" s="2">
        <v>45520</v>
      </c>
      <c r="AG803">
        <v>0.5</v>
      </c>
      <c r="AH803">
        <v>0.5</v>
      </c>
      <c r="BE803">
        <v>2</v>
      </c>
      <c r="BF803">
        <v>1</v>
      </c>
      <c r="BG803">
        <v>0.5</v>
      </c>
    </row>
    <row r="804" spans="1:59" x14ac:dyDescent="0.3">
      <c r="A804" s="2">
        <v>45524</v>
      </c>
      <c r="M804">
        <v>0</v>
      </c>
      <c r="N804">
        <v>0</v>
      </c>
      <c r="O804">
        <v>0</v>
      </c>
      <c r="P804">
        <v>0</v>
      </c>
      <c r="Q804">
        <v>0</v>
      </c>
      <c r="S804">
        <v>3</v>
      </c>
      <c r="Z804">
        <v>6</v>
      </c>
      <c r="AA804">
        <v>3</v>
      </c>
      <c r="AB804">
        <v>0.5</v>
      </c>
      <c r="AF804" s="2">
        <v>45524</v>
      </c>
      <c r="AG804">
        <v>3</v>
      </c>
      <c r="BE804">
        <v>1</v>
      </c>
      <c r="BF804">
        <v>3</v>
      </c>
      <c r="BG804">
        <v>3</v>
      </c>
    </row>
    <row r="805" spans="1:59" x14ac:dyDescent="0.3">
      <c r="A805" s="2">
        <v>45525</v>
      </c>
      <c r="F805">
        <v>11</v>
      </c>
      <c r="K805">
        <v>0.5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15</v>
      </c>
      <c r="AA805">
        <v>11.5</v>
      </c>
      <c r="AB805">
        <v>0.76666666666666672</v>
      </c>
      <c r="AF805" s="2">
        <v>45525</v>
      </c>
      <c r="AG805">
        <v>11</v>
      </c>
      <c r="AH805">
        <v>0.5</v>
      </c>
      <c r="BE805">
        <v>2</v>
      </c>
      <c r="BF805">
        <v>11.5</v>
      </c>
      <c r="BG805">
        <v>5.75</v>
      </c>
    </row>
    <row r="806" spans="1:59" x14ac:dyDescent="0.3">
      <c r="A806" s="2">
        <v>45526</v>
      </c>
      <c r="B806">
        <v>0</v>
      </c>
      <c r="C806">
        <v>0</v>
      </c>
      <c r="D806">
        <v>0</v>
      </c>
      <c r="E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S806">
        <v>13</v>
      </c>
      <c r="T806">
        <v>1</v>
      </c>
      <c r="U806">
        <v>1</v>
      </c>
      <c r="X806">
        <v>0</v>
      </c>
      <c r="Z806">
        <v>17</v>
      </c>
      <c r="AA806">
        <v>15</v>
      </c>
      <c r="AB806">
        <v>0.88235294117647056</v>
      </c>
      <c r="AF806" s="2">
        <v>45526</v>
      </c>
      <c r="AG806">
        <v>13</v>
      </c>
      <c r="AH806">
        <v>1</v>
      </c>
      <c r="AI806">
        <v>1</v>
      </c>
      <c r="BE806">
        <v>3</v>
      </c>
      <c r="BF806">
        <v>15</v>
      </c>
      <c r="BG806">
        <v>5</v>
      </c>
    </row>
    <row r="807" spans="1:59" x14ac:dyDescent="0.3">
      <c r="A807" s="2">
        <v>45527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</v>
      </c>
      <c r="S807">
        <v>13.5</v>
      </c>
      <c r="T807">
        <v>0</v>
      </c>
      <c r="Z807">
        <v>11</v>
      </c>
      <c r="AA807">
        <v>16.5</v>
      </c>
      <c r="AB807">
        <v>1.5</v>
      </c>
      <c r="AF807" s="2">
        <v>45527</v>
      </c>
      <c r="AG807">
        <v>3</v>
      </c>
      <c r="AH807">
        <v>13.5</v>
      </c>
      <c r="BE807">
        <v>2</v>
      </c>
      <c r="BF807">
        <v>16.5</v>
      </c>
      <c r="BG807">
        <v>8.25</v>
      </c>
    </row>
    <row r="808" spans="1:59" x14ac:dyDescent="0.3">
      <c r="A808" s="2">
        <v>45534</v>
      </c>
      <c r="B808">
        <v>0</v>
      </c>
      <c r="I808">
        <v>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Z808">
        <v>15</v>
      </c>
      <c r="AA808">
        <v>4</v>
      </c>
      <c r="AB808">
        <v>0.26666666666666672</v>
      </c>
      <c r="AF808" s="2">
        <v>45534</v>
      </c>
      <c r="AG808">
        <v>4</v>
      </c>
      <c r="BE808">
        <v>1</v>
      </c>
      <c r="BF808">
        <v>4</v>
      </c>
      <c r="BG808">
        <v>4</v>
      </c>
    </row>
    <row r="809" spans="1:59" x14ac:dyDescent="0.3">
      <c r="A809" s="2">
        <v>45539</v>
      </c>
      <c r="B809">
        <v>0</v>
      </c>
      <c r="E809">
        <v>0</v>
      </c>
      <c r="F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37.5</v>
      </c>
      <c r="R809">
        <v>0</v>
      </c>
      <c r="S809">
        <v>0</v>
      </c>
      <c r="T809">
        <v>0</v>
      </c>
      <c r="U809">
        <v>0</v>
      </c>
      <c r="V809">
        <v>0</v>
      </c>
      <c r="X809">
        <v>0</v>
      </c>
      <c r="Z809">
        <v>18</v>
      </c>
      <c r="AA809">
        <v>37.5</v>
      </c>
      <c r="AB809">
        <v>2.083333333333333</v>
      </c>
      <c r="AF809" s="2">
        <v>45539</v>
      </c>
      <c r="AG809">
        <v>37.5</v>
      </c>
      <c r="BE809">
        <v>1</v>
      </c>
      <c r="BF809">
        <v>37.5</v>
      </c>
      <c r="BG809">
        <v>37.5</v>
      </c>
    </row>
    <row r="810" spans="1:59" x14ac:dyDescent="0.3">
      <c r="A810" s="2">
        <v>45542</v>
      </c>
      <c r="B810">
        <v>0</v>
      </c>
      <c r="C810">
        <v>0</v>
      </c>
      <c r="D810">
        <v>0</v>
      </c>
      <c r="E810">
        <v>0</v>
      </c>
      <c r="F810">
        <v>0</v>
      </c>
      <c r="H810">
        <v>0</v>
      </c>
      <c r="I810">
        <v>27.5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Z810">
        <v>17</v>
      </c>
      <c r="AA810">
        <v>27.5</v>
      </c>
      <c r="AB810">
        <v>1.617647058823529</v>
      </c>
      <c r="AF810" s="2">
        <v>45542</v>
      </c>
      <c r="AG810">
        <v>27.5</v>
      </c>
      <c r="BE810">
        <v>1</v>
      </c>
      <c r="BF810">
        <v>27.5</v>
      </c>
      <c r="BG810">
        <v>27.5</v>
      </c>
    </row>
    <row r="811" spans="1:59" x14ac:dyDescent="0.3">
      <c r="A811" s="2">
        <v>45543</v>
      </c>
      <c r="F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12.5</v>
      </c>
      <c r="V811">
        <v>58.5</v>
      </c>
      <c r="W811">
        <v>0</v>
      </c>
      <c r="X811">
        <v>1.5</v>
      </c>
      <c r="Y811">
        <v>0</v>
      </c>
      <c r="Z811">
        <v>15</v>
      </c>
      <c r="AA811">
        <v>73.5</v>
      </c>
      <c r="AB811">
        <v>4.9000000000000004</v>
      </c>
      <c r="AF811" s="2">
        <v>45543</v>
      </c>
      <c r="AG811">
        <v>1</v>
      </c>
      <c r="AH811">
        <v>12.5</v>
      </c>
      <c r="AI811">
        <v>58.5</v>
      </c>
      <c r="AJ811">
        <v>1.5</v>
      </c>
      <c r="BE811">
        <v>4</v>
      </c>
      <c r="BF811">
        <v>73.5</v>
      </c>
      <c r="BG811">
        <v>18.375</v>
      </c>
    </row>
    <row r="812" spans="1:59" x14ac:dyDescent="0.3">
      <c r="A812" s="2">
        <v>45544</v>
      </c>
      <c r="F812">
        <v>0.5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0.5</v>
      </c>
      <c r="Q812">
        <v>3.5</v>
      </c>
      <c r="Z812">
        <v>10</v>
      </c>
      <c r="AA812">
        <v>4.5</v>
      </c>
      <c r="AB812">
        <v>0.45</v>
      </c>
      <c r="AF812" s="2">
        <v>45544</v>
      </c>
      <c r="AG812">
        <v>0.5</v>
      </c>
      <c r="AH812">
        <v>0.5</v>
      </c>
      <c r="AI812">
        <v>3.5</v>
      </c>
      <c r="BE812">
        <v>3</v>
      </c>
      <c r="BF812">
        <v>4.5</v>
      </c>
      <c r="BG812">
        <v>1.5</v>
      </c>
    </row>
    <row r="813" spans="1:59" x14ac:dyDescent="0.3">
      <c r="A813" s="2">
        <v>45545</v>
      </c>
      <c r="G813">
        <v>4</v>
      </c>
      <c r="H813">
        <v>0</v>
      </c>
      <c r="I813">
        <v>0</v>
      </c>
      <c r="J813">
        <v>0</v>
      </c>
      <c r="K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15</v>
      </c>
      <c r="AA813">
        <v>4</v>
      </c>
      <c r="AB813">
        <v>0.26666666666666672</v>
      </c>
      <c r="AF813" s="2">
        <v>45545</v>
      </c>
      <c r="AG813">
        <v>4</v>
      </c>
      <c r="BE813">
        <v>1</v>
      </c>
      <c r="BF813">
        <v>4</v>
      </c>
      <c r="BG813">
        <v>4</v>
      </c>
    </row>
    <row r="814" spans="1:59" x14ac:dyDescent="0.3">
      <c r="A814" s="2">
        <v>45575</v>
      </c>
      <c r="B814">
        <v>0</v>
      </c>
      <c r="D814">
        <v>0</v>
      </c>
      <c r="E814">
        <v>0</v>
      </c>
      <c r="F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0.5</v>
      </c>
      <c r="T814">
        <v>0.5</v>
      </c>
      <c r="U814">
        <v>0</v>
      </c>
      <c r="X814">
        <v>0</v>
      </c>
      <c r="Y814">
        <v>0</v>
      </c>
      <c r="Z814">
        <v>19</v>
      </c>
      <c r="AA814">
        <v>1</v>
      </c>
      <c r="AB814">
        <v>5.2631578947368418E-2</v>
      </c>
      <c r="AF814" s="2">
        <v>45575</v>
      </c>
      <c r="AG814">
        <v>0.5</v>
      </c>
      <c r="AH814">
        <v>0.5</v>
      </c>
      <c r="BE814">
        <v>2</v>
      </c>
      <c r="BF814">
        <v>1</v>
      </c>
      <c r="BG814">
        <v>0.5</v>
      </c>
    </row>
    <row r="815" spans="1:59" x14ac:dyDescent="0.3">
      <c r="AA815">
        <f>COUNTIF(AA5:AA814,"&gt;50")</f>
        <v>73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T219"/>
  <sheetViews>
    <sheetView topLeftCell="AP4" zoomScale="112" workbookViewId="0">
      <selection activeCell="AY23" sqref="AY23"/>
    </sheetView>
  </sheetViews>
  <sheetFormatPr defaultRowHeight="14.4" x14ac:dyDescent="0.3"/>
  <cols>
    <col min="50" max="50" width="10.77734375" bestFit="1" customWidth="1"/>
  </cols>
  <sheetData>
    <row r="3" spans="1:98" ht="18" customHeight="1" x14ac:dyDescent="0.35">
      <c r="A3" s="44" t="s">
        <v>4</v>
      </c>
      <c r="B3" s="29"/>
      <c r="E3" s="44" t="s">
        <v>5</v>
      </c>
      <c r="F3" s="28"/>
      <c r="G3" s="29"/>
      <c r="J3" s="44" t="s">
        <v>6</v>
      </c>
      <c r="K3" s="28"/>
      <c r="L3" s="28"/>
      <c r="M3" s="29"/>
      <c r="P3" s="44" t="s">
        <v>7</v>
      </c>
      <c r="Q3" s="28"/>
      <c r="R3" s="28"/>
      <c r="S3" s="28"/>
      <c r="T3" s="29"/>
      <c r="W3" s="44" t="s">
        <v>8</v>
      </c>
      <c r="X3" s="28"/>
      <c r="Y3" s="28"/>
      <c r="Z3" s="28"/>
      <c r="AA3" s="28"/>
      <c r="AB3" s="29"/>
      <c r="AE3" s="44" t="s">
        <v>9</v>
      </c>
      <c r="AF3" s="28"/>
      <c r="AG3" s="28"/>
      <c r="AH3" s="28"/>
      <c r="AI3" s="28"/>
      <c r="AJ3" s="28"/>
      <c r="AK3" s="29"/>
      <c r="AN3" s="44" t="s">
        <v>10</v>
      </c>
      <c r="AO3" s="28"/>
      <c r="AP3" s="28"/>
      <c r="AQ3" s="28"/>
      <c r="AR3" s="28"/>
      <c r="AS3" s="28"/>
      <c r="AT3" s="28"/>
      <c r="AU3" s="29"/>
      <c r="AX3" s="44" t="s">
        <v>11</v>
      </c>
      <c r="AY3" s="28"/>
      <c r="AZ3" s="28"/>
      <c r="BA3" s="28"/>
      <c r="BB3" s="28"/>
      <c r="BC3" s="28"/>
      <c r="BD3" s="28"/>
      <c r="BE3" s="28"/>
      <c r="BF3" s="29"/>
      <c r="BI3" s="44" t="s">
        <v>12</v>
      </c>
      <c r="BJ3" s="28"/>
      <c r="BK3" s="28"/>
      <c r="BL3" s="28"/>
      <c r="BM3" s="28"/>
      <c r="BN3" s="28"/>
      <c r="BO3" s="28"/>
      <c r="BP3" s="28"/>
      <c r="BQ3" s="28"/>
      <c r="BR3" s="29"/>
      <c r="BT3" s="44" t="s">
        <v>13</v>
      </c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9"/>
      <c r="CG3" s="44" t="s">
        <v>14</v>
      </c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9"/>
    </row>
    <row r="4" spans="1:98" x14ac:dyDescent="0.3">
      <c r="A4" s="3" t="s">
        <v>0</v>
      </c>
      <c r="B4" s="3">
        <v>1</v>
      </c>
      <c r="E4" s="3" t="s">
        <v>0</v>
      </c>
      <c r="F4" s="3">
        <v>1</v>
      </c>
      <c r="G4" s="3">
        <v>2</v>
      </c>
      <c r="J4" s="3" t="s">
        <v>0</v>
      </c>
      <c r="K4" s="3">
        <v>1</v>
      </c>
      <c r="L4" s="3">
        <v>2</v>
      </c>
      <c r="M4" s="3">
        <v>3</v>
      </c>
      <c r="P4" s="3" t="s">
        <v>0</v>
      </c>
      <c r="Q4" s="3">
        <v>1</v>
      </c>
      <c r="R4" s="3">
        <v>2</v>
      </c>
      <c r="S4" s="3">
        <v>3</v>
      </c>
      <c r="T4" s="3">
        <v>4</v>
      </c>
      <c r="W4" s="3" t="s">
        <v>0</v>
      </c>
      <c r="X4" s="3">
        <v>1</v>
      </c>
      <c r="Y4" s="3">
        <v>2</v>
      </c>
      <c r="Z4" s="3">
        <v>3</v>
      </c>
      <c r="AA4" s="3">
        <v>4</v>
      </c>
      <c r="AB4" s="3">
        <v>5</v>
      </c>
      <c r="AE4" s="3" t="s">
        <v>0</v>
      </c>
      <c r="AF4" s="3">
        <v>1</v>
      </c>
      <c r="AG4" s="3">
        <v>2</v>
      </c>
      <c r="AH4" s="3">
        <v>3</v>
      </c>
      <c r="AI4" s="3">
        <v>4</v>
      </c>
      <c r="AJ4" s="3">
        <v>5</v>
      </c>
      <c r="AK4" s="3">
        <v>6</v>
      </c>
      <c r="AN4" s="3" t="s">
        <v>0</v>
      </c>
      <c r="AO4" s="3">
        <v>1</v>
      </c>
      <c r="AP4" s="3">
        <v>2</v>
      </c>
      <c r="AQ4" s="3">
        <v>3</v>
      </c>
      <c r="AR4" s="3">
        <v>4</v>
      </c>
      <c r="AS4" s="3">
        <v>5</v>
      </c>
      <c r="AT4" s="3">
        <v>6</v>
      </c>
      <c r="AU4" s="3">
        <v>7</v>
      </c>
      <c r="AX4" s="3" t="s">
        <v>0</v>
      </c>
      <c r="AY4" s="3">
        <v>1</v>
      </c>
      <c r="AZ4" s="3">
        <v>2</v>
      </c>
      <c r="BA4" s="3">
        <v>3</v>
      </c>
      <c r="BB4" s="3">
        <v>4</v>
      </c>
      <c r="BC4" s="3">
        <v>5</v>
      </c>
      <c r="BD4" s="3">
        <v>6</v>
      </c>
      <c r="BE4" s="3">
        <v>7</v>
      </c>
      <c r="BF4" s="3">
        <v>8</v>
      </c>
      <c r="BI4" s="3" t="s">
        <v>0</v>
      </c>
      <c r="BJ4" s="3">
        <v>1</v>
      </c>
      <c r="BK4" s="3">
        <v>2</v>
      </c>
      <c r="BL4" s="3">
        <v>3</v>
      </c>
      <c r="BM4" s="3">
        <v>4</v>
      </c>
      <c r="BN4" s="3">
        <v>5</v>
      </c>
      <c r="BO4" s="3">
        <v>6</v>
      </c>
      <c r="BP4" s="3">
        <v>7</v>
      </c>
      <c r="BQ4" s="3">
        <v>8</v>
      </c>
      <c r="BR4" s="3">
        <v>9</v>
      </c>
      <c r="BT4" s="3" t="s">
        <v>0</v>
      </c>
      <c r="BU4" s="3">
        <v>1</v>
      </c>
      <c r="BV4" s="3">
        <v>2</v>
      </c>
      <c r="BW4" s="3">
        <v>3</v>
      </c>
      <c r="BX4" s="3">
        <v>4</v>
      </c>
      <c r="BY4" s="3">
        <v>5</v>
      </c>
      <c r="BZ4" s="3">
        <v>6</v>
      </c>
      <c r="CA4" s="3">
        <v>7</v>
      </c>
      <c r="CB4" s="3">
        <v>8</v>
      </c>
      <c r="CC4" s="3">
        <v>9</v>
      </c>
      <c r="CD4" s="3">
        <v>10</v>
      </c>
      <c r="CE4" s="3">
        <v>11</v>
      </c>
      <c r="CG4" s="3" t="s">
        <v>0</v>
      </c>
      <c r="CH4" s="3">
        <v>1</v>
      </c>
      <c r="CI4" s="3">
        <v>2</v>
      </c>
      <c r="CJ4" s="3">
        <v>3</v>
      </c>
      <c r="CK4" s="3">
        <v>4</v>
      </c>
      <c r="CL4" s="3">
        <v>5</v>
      </c>
      <c r="CM4" s="3">
        <v>6</v>
      </c>
      <c r="CN4" s="3">
        <v>7</v>
      </c>
      <c r="CO4" s="3">
        <v>8</v>
      </c>
      <c r="CP4" s="3">
        <v>9</v>
      </c>
      <c r="CQ4" s="3">
        <v>10</v>
      </c>
      <c r="CR4" s="3">
        <v>11</v>
      </c>
      <c r="CS4" s="3">
        <v>12</v>
      </c>
      <c r="CT4" s="3">
        <v>13</v>
      </c>
    </row>
    <row r="5" spans="1:98" x14ac:dyDescent="0.3">
      <c r="A5" s="4">
        <v>43306</v>
      </c>
      <c r="B5">
        <v>100</v>
      </c>
      <c r="E5" s="4">
        <v>43370</v>
      </c>
      <c r="F5">
        <v>9.5238095238095237</v>
      </c>
      <c r="G5">
        <v>90.476190476190482</v>
      </c>
      <c r="J5" s="4">
        <v>43400</v>
      </c>
      <c r="K5">
        <v>28.988764044943821</v>
      </c>
      <c r="L5">
        <v>0.44943820224719111</v>
      </c>
      <c r="M5">
        <v>70.561797752808985</v>
      </c>
      <c r="P5" s="4">
        <v>43413</v>
      </c>
      <c r="Q5">
        <v>47.533632286995513</v>
      </c>
      <c r="R5">
        <v>2.391629297458894</v>
      </c>
      <c r="S5">
        <v>22.571001494768311</v>
      </c>
      <c r="T5">
        <v>27.503736920777278</v>
      </c>
      <c r="W5" s="4">
        <v>43396</v>
      </c>
      <c r="X5">
        <v>26.666666666666671</v>
      </c>
      <c r="Y5">
        <v>44.285714285714278</v>
      </c>
      <c r="Z5">
        <v>6.666666666666667</v>
      </c>
      <c r="AA5">
        <v>19.523809523809529</v>
      </c>
      <c r="AB5">
        <v>2.8571428571428572</v>
      </c>
      <c r="AE5" s="4">
        <v>43401</v>
      </c>
      <c r="AF5">
        <v>6.4171122994652414</v>
      </c>
      <c r="AG5">
        <v>18.18181818181818</v>
      </c>
      <c r="AH5">
        <v>2.1390374331550799</v>
      </c>
      <c r="AI5">
        <v>1.0695187165775399</v>
      </c>
      <c r="AJ5">
        <v>66.844919786096256</v>
      </c>
      <c r="AK5">
        <v>5.3475935828877006</v>
      </c>
      <c r="AN5" s="4">
        <v>43478</v>
      </c>
      <c r="AO5">
        <v>2.9197080291970798</v>
      </c>
      <c r="AP5">
        <v>2.9197080291970798</v>
      </c>
      <c r="AQ5">
        <v>21.897810218978101</v>
      </c>
      <c r="AR5">
        <v>57.664233576642332</v>
      </c>
      <c r="AS5">
        <v>2.9197080291970798</v>
      </c>
      <c r="AT5">
        <v>5.8394160583941606</v>
      </c>
      <c r="AU5">
        <v>5.8394160583941606</v>
      </c>
      <c r="AX5" s="4">
        <v>43487</v>
      </c>
      <c r="AY5">
        <v>3.5714285714285712</v>
      </c>
      <c r="AZ5">
        <v>7.1428571428571423</v>
      </c>
      <c r="BA5">
        <v>3.5714285714285712</v>
      </c>
      <c r="BB5">
        <v>50</v>
      </c>
      <c r="BC5">
        <v>17.857142857142861</v>
      </c>
      <c r="BD5">
        <v>7.1428571428571423</v>
      </c>
      <c r="BE5">
        <v>7.1428571428571423</v>
      </c>
      <c r="BF5">
        <v>3.5714285714285712</v>
      </c>
      <c r="BI5" s="4">
        <v>44247</v>
      </c>
      <c r="BJ5">
        <v>21.081081081081081</v>
      </c>
      <c r="BK5">
        <v>17.297297297297298</v>
      </c>
      <c r="BL5">
        <v>19.45945945945946</v>
      </c>
      <c r="BM5">
        <v>36.216216216216218</v>
      </c>
      <c r="BN5">
        <v>0.54054054054054057</v>
      </c>
      <c r="BO5">
        <v>1.6216216216216219</v>
      </c>
      <c r="BP5">
        <v>0.54054054054054057</v>
      </c>
      <c r="BQ5">
        <v>1.0810810810810809</v>
      </c>
      <c r="BR5">
        <v>2.1621621621621618</v>
      </c>
      <c r="BT5" s="4">
        <v>44969</v>
      </c>
      <c r="BU5">
        <v>8.3333333333333321</v>
      </c>
      <c r="BV5">
        <v>4.1666666666666661</v>
      </c>
      <c r="BW5">
        <v>20.833333333333339</v>
      </c>
      <c r="BX5">
        <v>27.083333333333329</v>
      </c>
      <c r="BY5">
        <v>20.833333333333339</v>
      </c>
      <c r="BZ5">
        <v>4.1666666666666661</v>
      </c>
      <c r="CA5">
        <v>4.1666666666666661</v>
      </c>
      <c r="CB5">
        <v>2.083333333333333</v>
      </c>
      <c r="CC5">
        <v>2.083333333333333</v>
      </c>
      <c r="CD5">
        <v>4.1666666666666661</v>
      </c>
      <c r="CE5">
        <v>2.083333333333333</v>
      </c>
      <c r="CG5" s="4">
        <v>45310</v>
      </c>
      <c r="CH5">
        <v>3.9285714285714279</v>
      </c>
      <c r="CI5">
        <v>0.7142857142857143</v>
      </c>
      <c r="CJ5">
        <v>10.71428571428571</v>
      </c>
      <c r="CK5">
        <v>5.3571428571428568</v>
      </c>
      <c r="CL5">
        <v>0.7142857142857143</v>
      </c>
      <c r="CM5">
        <v>0.7142857142857143</v>
      </c>
      <c r="CN5">
        <v>2.1428571428571428</v>
      </c>
      <c r="CO5">
        <v>2.8571428571428572</v>
      </c>
      <c r="CP5">
        <v>1.785714285714286</v>
      </c>
      <c r="CQ5">
        <v>2.8571428571428572</v>
      </c>
      <c r="CR5">
        <v>14.285714285714279</v>
      </c>
      <c r="CS5">
        <v>50.714285714285708</v>
      </c>
      <c r="CT5">
        <v>3.214285714285714</v>
      </c>
    </row>
    <row r="6" spans="1:98" x14ac:dyDescent="0.3">
      <c r="A6" s="4">
        <v>43391</v>
      </c>
      <c r="B6">
        <v>100</v>
      </c>
      <c r="E6" s="4">
        <v>43410</v>
      </c>
      <c r="F6">
        <v>16.981132075471699</v>
      </c>
      <c r="G6">
        <v>83.018867924528308</v>
      </c>
      <c r="J6" s="4">
        <v>43406</v>
      </c>
      <c r="K6">
        <v>66.666666666666657</v>
      </c>
      <c r="L6">
        <v>22.222222222222221</v>
      </c>
      <c r="M6">
        <v>11.111111111111111</v>
      </c>
      <c r="P6" s="4">
        <v>43446</v>
      </c>
      <c r="Q6">
        <v>54.444444444444443</v>
      </c>
      <c r="R6">
        <v>30</v>
      </c>
      <c r="S6">
        <v>11.111111111111111</v>
      </c>
      <c r="T6">
        <v>4.4444444444444446</v>
      </c>
      <c r="W6" s="4">
        <v>43402</v>
      </c>
      <c r="X6">
        <v>16.666666666666661</v>
      </c>
      <c r="Y6">
        <v>50</v>
      </c>
      <c r="Z6">
        <v>8.3333333333333321</v>
      </c>
      <c r="AA6">
        <v>16.666666666666661</v>
      </c>
      <c r="AB6">
        <v>8.3333333333333321</v>
      </c>
      <c r="AE6" s="4">
        <v>43445</v>
      </c>
      <c r="AF6">
        <v>53.932584269662918</v>
      </c>
      <c r="AG6">
        <v>2.2471910112359552</v>
      </c>
      <c r="AH6">
        <v>4.4943820224719104</v>
      </c>
      <c r="AI6">
        <v>2.2471910112359552</v>
      </c>
      <c r="AJ6">
        <v>11.235955056179771</v>
      </c>
      <c r="AK6">
        <v>25.842696629213481</v>
      </c>
      <c r="AN6" s="4">
        <v>43774</v>
      </c>
      <c r="AO6">
        <v>5.5555555555555554</v>
      </c>
      <c r="AP6">
        <v>5.5555555555555554</v>
      </c>
      <c r="AQ6">
        <v>16.666666666666661</v>
      </c>
      <c r="AR6">
        <v>27.777777777777779</v>
      </c>
      <c r="AS6">
        <v>33.333333333333329</v>
      </c>
      <c r="AT6">
        <v>5.5555555555555554</v>
      </c>
      <c r="AU6">
        <v>5.5555555555555554</v>
      </c>
      <c r="AX6" s="4">
        <v>43490</v>
      </c>
      <c r="AY6">
        <v>0.58565153733528552</v>
      </c>
      <c r="AZ6">
        <v>4.3923865300146412</v>
      </c>
      <c r="BA6">
        <v>0.58565153733528552</v>
      </c>
      <c r="BB6">
        <v>1.171303074670571</v>
      </c>
      <c r="BC6">
        <v>1.9033674963396781</v>
      </c>
      <c r="BD6">
        <v>11.27379209370425</v>
      </c>
      <c r="BE6">
        <v>17.569546120058561</v>
      </c>
      <c r="BF6">
        <v>62.518301610541727</v>
      </c>
      <c r="BI6" s="4">
        <v>44596</v>
      </c>
      <c r="BJ6">
        <v>76.119402985074629</v>
      </c>
      <c r="BK6">
        <v>10.44776119402985</v>
      </c>
      <c r="BL6">
        <v>1.4925373134328359</v>
      </c>
      <c r="BM6">
        <v>1.4925373134328359</v>
      </c>
      <c r="BN6">
        <v>2.9850746268656709</v>
      </c>
      <c r="BO6">
        <v>3.7313432835820892</v>
      </c>
      <c r="BP6">
        <v>1.4925373134328359</v>
      </c>
      <c r="BQ6">
        <v>0.74626865671641784</v>
      </c>
      <c r="BR6">
        <v>1.4925373134328359</v>
      </c>
      <c r="BT6" s="3" t="s">
        <v>15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G6" s="3" t="s">
        <v>15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</row>
    <row r="7" spans="1:98" x14ac:dyDescent="0.3">
      <c r="A7" s="4">
        <v>43395</v>
      </c>
      <c r="B7">
        <v>100</v>
      </c>
      <c r="E7" s="4">
        <v>43426</v>
      </c>
      <c r="F7">
        <v>40.659340659340657</v>
      </c>
      <c r="G7">
        <v>59.340659340659343</v>
      </c>
      <c r="J7" s="4">
        <v>43427</v>
      </c>
      <c r="K7">
        <v>53.246753246753237</v>
      </c>
      <c r="L7">
        <v>44.155844155844157</v>
      </c>
      <c r="M7">
        <v>2.5974025974025969</v>
      </c>
      <c r="P7" s="4">
        <v>43481</v>
      </c>
      <c r="Q7">
        <v>6.25</v>
      </c>
      <c r="R7">
        <v>40.625</v>
      </c>
      <c r="S7">
        <v>20.3125</v>
      </c>
      <c r="T7">
        <v>32.8125</v>
      </c>
      <c r="W7" s="4">
        <v>43473</v>
      </c>
      <c r="X7">
        <v>8.1632653061224492</v>
      </c>
      <c r="Y7">
        <v>59.183673469387763</v>
      </c>
      <c r="Z7">
        <v>8.1632653061224492</v>
      </c>
      <c r="AA7">
        <v>16.326530612244898</v>
      </c>
      <c r="AB7">
        <v>8.1632653061224492</v>
      </c>
      <c r="AE7" s="4">
        <v>43486</v>
      </c>
      <c r="AF7">
        <v>9.9378881987577632</v>
      </c>
      <c r="AG7">
        <v>67.080745341614914</v>
      </c>
      <c r="AH7">
        <v>7.4534161490683228</v>
      </c>
      <c r="AI7">
        <v>4.9689440993788816</v>
      </c>
      <c r="AJ7">
        <v>4.9689440993788816</v>
      </c>
      <c r="AK7">
        <v>5.5900621118012426</v>
      </c>
      <c r="AN7" s="4">
        <v>43919</v>
      </c>
      <c r="AO7">
        <v>19.047619047619051</v>
      </c>
      <c r="AP7">
        <v>19.047619047619051</v>
      </c>
      <c r="AQ7">
        <v>4.7619047619047619</v>
      </c>
      <c r="AR7">
        <v>9.5238095238095237</v>
      </c>
      <c r="AS7">
        <v>14.285714285714279</v>
      </c>
      <c r="AT7">
        <v>4.7619047619047619</v>
      </c>
      <c r="AU7">
        <v>28.571428571428569</v>
      </c>
      <c r="AX7" s="4">
        <v>43527</v>
      </c>
      <c r="AY7">
        <v>3.4482758620689649</v>
      </c>
      <c r="AZ7">
        <v>77.58620689655173</v>
      </c>
      <c r="BA7">
        <v>3.4482758620689649</v>
      </c>
      <c r="BB7">
        <v>6.8965517241379306</v>
      </c>
      <c r="BC7">
        <v>1.7241379310344831</v>
      </c>
      <c r="BD7">
        <v>1.7241379310344831</v>
      </c>
      <c r="BE7">
        <v>3.4482758620689649</v>
      </c>
      <c r="BF7">
        <v>1.7241379310344831</v>
      </c>
      <c r="BI7" s="4">
        <v>44904</v>
      </c>
      <c r="BJ7">
        <v>0.90090090090090091</v>
      </c>
      <c r="BK7">
        <v>4.5045045045045047</v>
      </c>
      <c r="BL7">
        <v>72.972972972972968</v>
      </c>
      <c r="BM7">
        <v>13.51351351351351</v>
      </c>
      <c r="BN7">
        <v>0.90090090090090091</v>
      </c>
      <c r="BO7">
        <v>0.90090090090090091</v>
      </c>
      <c r="BP7">
        <v>2.7027027027027031</v>
      </c>
      <c r="BQ7">
        <v>1.801801801801802</v>
      </c>
      <c r="BR7">
        <v>1.801801801801802</v>
      </c>
      <c r="BT7" s="3" t="s">
        <v>16</v>
      </c>
      <c r="BU7">
        <v>8.3333333333333321</v>
      </c>
      <c r="BV7">
        <v>4.1666666666666661</v>
      </c>
      <c r="BW7">
        <v>20.833333333333339</v>
      </c>
      <c r="BX7">
        <v>27.083333333333329</v>
      </c>
      <c r="BY7">
        <v>20.833333333333339</v>
      </c>
      <c r="BZ7">
        <v>4.1666666666666661</v>
      </c>
      <c r="CA7">
        <v>4.1666666666666661</v>
      </c>
      <c r="CB7">
        <v>2.083333333333333</v>
      </c>
      <c r="CC7">
        <v>2.083333333333333</v>
      </c>
      <c r="CD7">
        <v>4.1666666666666661</v>
      </c>
      <c r="CE7">
        <v>2.083333333333333</v>
      </c>
      <c r="CG7" s="3" t="s">
        <v>16</v>
      </c>
      <c r="CH7">
        <v>3.9285714285714279</v>
      </c>
      <c r="CI7">
        <v>0.7142857142857143</v>
      </c>
      <c r="CJ7">
        <v>10.71428571428571</v>
      </c>
      <c r="CK7">
        <v>5.3571428571428568</v>
      </c>
      <c r="CL7">
        <v>0.7142857142857143</v>
      </c>
      <c r="CM7">
        <v>0.7142857142857143</v>
      </c>
      <c r="CN7">
        <v>2.1428571428571428</v>
      </c>
      <c r="CO7">
        <v>2.8571428571428572</v>
      </c>
      <c r="CP7">
        <v>1.785714285714286</v>
      </c>
      <c r="CQ7">
        <v>2.8571428571428572</v>
      </c>
      <c r="CR7">
        <v>14.285714285714279</v>
      </c>
      <c r="CS7">
        <v>50.714285714285708</v>
      </c>
      <c r="CT7">
        <v>3.214285714285714</v>
      </c>
    </row>
    <row r="8" spans="1:98" x14ac:dyDescent="0.3">
      <c r="A8" s="4">
        <v>43405</v>
      </c>
      <c r="B8">
        <v>100</v>
      </c>
      <c r="E8" s="4">
        <v>43429</v>
      </c>
      <c r="F8">
        <v>33.333333333333329</v>
      </c>
      <c r="G8">
        <v>66.666666666666657</v>
      </c>
      <c r="J8" s="4">
        <v>43428</v>
      </c>
      <c r="K8">
        <v>72.58064516129032</v>
      </c>
      <c r="L8">
        <v>20.967741935483868</v>
      </c>
      <c r="M8">
        <v>6.4516129032258061</v>
      </c>
      <c r="P8" s="4">
        <v>43495</v>
      </c>
      <c r="Q8">
        <v>35.580524344569277</v>
      </c>
      <c r="R8">
        <v>1.4981273408239699</v>
      </c>
      <c r="S8">
        <v>35.580524344569277</v>
      </c>
      <c r="T8">
        <v>27.340823970037459</v>
      </c>
      <c r="W8" s="4">
        <v>43475</v>
      </c>
      <c r="X8">
        <v>36.363636363636367</v>
      </c>
      <c r="Y8">
        <v>18.18181818181818</v>
      </c>
      <c r="Z8">
        <v>18.18181818181818</v>
      </c>
      <c r="AA8">
        <v>18.18181818181818</v>
      </c>
      <c r="AB8">
        <v>9.0909090909090917</v>
      </c>
      <c r="AE8" s="4">
        <v>43854</v>
      </c>
      <c r="AF8">
        <v>1.8867924528301889</v>
      </c>
      <c r="AG8">
        <v>16.981132075471699</v>
      </c>
      <c r="AH8">
        <v>52.830188679245282</v>
      </c>
      <c r="AI8">
        <v>18.867924528301891</v>
      </c>
      <c r="AJ8">
        <v>7.5471698113207548</v>
      </c>
      <c r="AK8">
        <v>1.8867924528301889</v>
      </c>
      <c r="AN8" s="4">
        <v>44088</v>
      </c>
      <c r="AO8">
        <v>0.68027210884353739</v>
      </c>
      <c r="AP8">
        <v>6.1224489795918364</v>
      </c>
      <c r="AQ8">
        <v>3.4013605442176869</v>
      </c>
      <c r="AR8">
        <v>38.095238095238088</v>
      </c>
      <c r="AS8">
        <v>24.489795918367349</v>
      </c>
      <c r="AT8">
        <v>21.7687074829932</v>
      </c>
      <c r="AU8">
        <v>5.4421768707482991</v>
      </c>
      <c r="AX8" s="4">
        <v>43775</v>
      </c>
      <c r="AY8">
        <v>16.666666666666661</v>
      </c>
      <c r="AZ8">
        <v>25</v>
      </c>
      <c r="BA8">
        <v>16.666666666666661</v>
      </c>
      <c r="BB8">
        <v>8.3333333333333321</v>
      </c>
      <c r="BC8">
        <v>8.3333333333333321</v>
      </c>
      <c r="BD8">
        <v>8.3333333333333321</v>
      </c>
      <c r="BE8">
        <v>8.3333333333333321</v>
      </c>
      <c r="BF8">
        <v>8.3333333333333321</v>
      </c>
      <c r="BI8" s="4">
        <v>44981</v>
      </c>
      <c r="BJ8">
        <v>3.7037037037037028</v>
      </c>
      <c r="BK8">
        <v>3.7037037037037028</v>
      </c>
      <c r="BL8">
        <v>15.34391534391534</v>
      </c>
      <c r="BM8">
        <v>1.587301587301587</v>
      </c>
      <c r="BN8">
        <v>21.693121693121689</v>
      </c>
      <c r="BO8">
        <v>7.4074074074074074</v>
      </c>
      <c r="BP8">
        <v>5.2910052910052912</v>
      </c>
      <c r="BQ8">
        <v>20.634920634920629</v>
      </c>
      <c r="BR8">
        <v>20.634920634920629</v>
      </c>
    </row>
    <row r="9" spans="1:98" x14ac:dyDescent="0.3">
      <c r="A9" s="4">
        <v>43407</v>
      </c>
      <c r="B9">
        <v>100</v>
      </c>
      <c r="E9" s="4">
        <v>43430</v>
      </c>
      <c r="F9">
        <v>60</v>
      </c>
      <c r="G9">
        <v>40</v>
      </c>
      <c r="J9" s="4">
        <v>43437</v>
      </c>
      <c r="K9">
        <v>8.695652173913043</v>
      </c>
      <c r="L9">
        <v>47.826086956521742</v>
      </c>
      <c r="M9">
        <v>43.478260869565219</v>
      </c>
      <c r="P9" s="4">
        <v>43497</v>
      </c>
      <c r="Q9">
        <v>6.7796610169491522</v>
      </c>
      <c r="R9">
        <v>28.8135593220339</v>
      </c>
      <c r="S9">
        <v>57.627118644067799</v>
      </c>
      <c r="T9">
        <v>6.7796610169491522</v>
      </c>
      <c r="W9" s="4">
        <v>43492</v>
      </c>
      <c r="X9">
        <v>3.6036036036036041</v>
      </c>
      <c r="Y9">
        <v>70.270270270270274</v>
      </c>
      <c r="Z9">
        <v>3.6036036036036041</v>
      </c>
      <c r="AA9">
        <v>18.918918918918919</v>
      </c>
      <c r="AB9">
        <v>3.6036036036036041</v>
      </c>
      <c r="AE9" s="4">
        <v>43862</v>
      </c>
      <c r="AF9">
        <v>13.33333333333333</v>
      </c>
      <c r="AG9">
        <v>38.666666666666657</v>
      </c>
      <c r="AH9">
        <v>1.333333333333333</v>
      </c>
      <c r="AI9">
        <v>20</v>
      </c>
      <c r="AJ9">
        <v>18.666666666666671</v>
      </c>
      <c r="AK9">
        <v>8</v>
      </c>
      <c r="AN9" s="4">
        <v>44230</v>
      </c>
      <c r="AO9">
        <v>3.947368421052631</v>
      </c>
      <c r="AP9">
        <v>35.526315789473678</v>
      </c>
      <c r="AQ9">
        <v>46.05263157894737</v>
      </c>
      <c r="AR9">
        <v>7.8947368421052628</v>
      </c>
      <c r="AS9">
        <v>1.31578947368421</v>
      </c>
      <c r="AT9">
        <v>1.31578947368421</v>
      </c>
      <c r="AU9">
        <v>3.947368421052631</v>
      </c>
      <c r="AX9" s="4">
        <v>44171</v>
      </c>
      <c r="AY9">
        <v>5.5555555555555554</v>
      </c>
      <c r="AZ9">
        <v>2.7777777777777781</v>
      </c>
      <c r="BA9">
        <v>2.7777777777777781</v>
      </c>
      <c r="BB9">
        <v>8.3333333333333321</v>
      </c>
      <c r="BC9">
        <v>19.44444444444445</v>
      </c>
      <c r="BD9">
        <v>38.888888888888893</v>
      </c>
      <c r="BE9">
        <v>13.888888888888889</v>
      </c>
      <c r="BF9">
        <v>8.3333333333333321</v>
      </c>
      <c r="BI9" s="4">
        <v>45093</v>
      </c>
      <c r="BJ9">
        <v>50.819672131147541</v>
      </c>
      <c r="BK9">
        <v>3.278688524590164</v>
      </c>
      <c r="BL9">
        <v>1.639344262295082</v>
      </c>
      <c r="BM9">
        <v>9.8360655737704921</v>
      </c>
      <c r="BN9">
        <v>16.393442622950818</v>
      </c>
      <c r="BO9">
        <v>9.8360655737704921</v>
      </c>
      <c r="BP9">
        <v>3.278688524590164</v>
      </c>
      <c r="BQ9">
        <v>3.278688524590164</v>
      </c>
      <c r="BR9">
        <v>1.639344262295082</v>
      </c>
    </row>
    <row r="10" spans="1:98" ht="18" customHeight="1" x14ac:dyDescent="0.35">
      <c r="A10" s="4">
        <v>43414</v>
      </c>
      <c r="B10">
        <v>100</v>
      </c>
      <c r="E10" s="4">
        <v>43431</v>
      </c>
      <c r="F10">
        <v>33.333333333333329</v>
      </c>
      <c r="G10">
        <v>66.666666666666657</v>
      </c>
      <c r="J10" s="4">
        <v>43438</v>
      </c>
      <c r="K10">
        <v>20.87912087912088</v>
      </c>
      <c r="L10">
        <v>26.373626373626379</v>
      </c>
      <c r="M10">
        <v>52.747252747252752</v>
      </c>
      <c r="P10" s="4">
        <v>43529</v>
      </c>
      <c r="Q10">
        <v>44.444444444444443</v>
      </c>
      <c r="R10">
        <v>22.222222222222221</v>
      </c>
      <c r="S10">
        <v>22.222222222222221</v>
      </c>
      <c r="T10">
        <v>11.111111111111111</v>
      </c>
      <c r="W10" s="4">
        <v>43507</v>
      </c>
      <c r="X10">
        <v>0.73126142595978061</v>
      </c>
      <c r="Y10">
        <v>0.3656307129798903</v>
      </c>
      <c r="Z10">
        <v>0.3656307129798903</v>
      </c>
      <c r="AA10">
        <v>50.365630712979893</v>
      </c>
      <c r="AB10">
        <v>48.171846435100548</v>
      </c>
      <c r="AE10" s="4">
        <v>43869</v>
      </c>
      <c r="AF10">
        <v>15.686274509803919</v>
      </c>
      <c r="AG10">
        <v>15.686274509803919</v>
      </c>
      <c r="AH10">
        <v>35.294117647058833</v>
      </c>
      <c r="AI10">
        <v>27.941176470588239</v>
      </c>
      <c r="AJ10">
        <v>4.9019607843137258</v>
      </c>
      <c r="AK10">
        <v>0.49019607843137247</v>
      </c>
      <c r="AN10" s="4">
        <v>44232</v>
      </c>
      <c r="AO10">
        <v>7.1428571428571423</v>
      </c>
      <c r="AP10">
        <v>4.0816326530612246</v>
      </c>
      <c r="AQ10">
        <v>2.0408163265306118</v>
      </c>
      <c r="AR10">
        <v>1.0204081632653059</v>
      </c>
      <c r="AS10">
        <v>6.1224489795918364</v>
      </c>
      <c r="AT10">
        <v>5.1020408163265314</v>
      </c>
      <c r="AU10">
        <v>74.489795918367349</v>
      </c>
      <c r="AX10" s="4">
        <v>44243</v>
      </c>
      <c r="AY10">
        <v>40.74074074074074</v>
      </c>
      <c r="AZ10">
        <v>38.095238095238088</v>
      </c>
      <c r="BA10">
        <v>5.2910052910052912</v>
      </c>
      <c r="BB10">
        <v>6.8783068783068781</v>
      </c>
      <c r="BC10">
        <v>1.0582010582010579</v>
      </c>
      <c r="BD10">
        <v>2.1164021164021158</v>
      </c>
      <c r="BE10">
        <v>5.2910052910052912</v>
      </c>
      <c r="BF10">
        <v>0.52910052910052907</v>
      </c>
      <c r="BI10" s="4">
        <v>45318</v>
      </c>
      <c r="BJ10">
        <v>12.996389891696751</v>
      </c>
      <c r="BK10">
        <v>38.628158844765338</v>
      </c>
      <c r="BL10">
        <v>13.71841155234657</v>
      </c>
      <c r="BM10">
        <v>3.9711191335740068</v>
      </c>
      <c r="BN10">
        <v>0.72202166064981954</v>
      </c>
      <c r="BO10">
        <v>16.60649819494585</v>
      </c>
      <c r="BP10">
        <v>6.8592057761732859</v>
      </c>
      <c r="BQ10">
        <v>4.3321299638989164</v>
      </c>
      <c r="BR10">
        <v>2.1660649819494582</v>
      </c>
      <c r="BT10" s="44" t="s">
        <v>17</v>
      </c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9"/>
    </row>
    <row r="11" spans="1:98" x14ac:dyDescent="0.3">
      <c r="A11" s="4">
        <v>43422</v>
      </c>
      <c r="B11">
        <v>100</v>
      </c>
      <c r="E11" s="4">
        <v>43439</v>
      </c>
      <c r="F11">
        <v>48.333333333333343</v>
      </c>
      <c r="G11">
        <v>51.666666666666671</v>
      </c>
      <c r="J11" s="4">
        <v>43452</v>
      </c>
      <c r="K11">
        <v>93.406593406593402</v>
      </c>
      <c r="L11">
        <v>4.395604395604396</v>
      </c>
      <c r="M11">
        <v>2.197802197802198</v>
      </c>
      <c r="P11" s="4">
        <v>43536</v>
      </c>
      <c r="Q11">
        <v>36.363636363636367</v>
      </c>
      <c r="R11">
        <v>45.454545454545453</v>
      </c>
      <c r="S11">
        <v>9.0909090909090917</v>
      </c>
      <c r="T11">
        <v>9.0909090909090917</v>
      </c>
      <c r="W11" s="4">
        <v>43550</v>
      </c>
      <c r="X11">
        <v>16.216216216216221</v>
      </c>
      <c r="Y11">
        <v>2.7027027027027031</v>
      </c>
      <c r="Z11">
        <v>24.32432432432433</v>
      </c>
      <c r="AA11">
        <v>51.351351351351347</v>
      </c>
      <c r="AB11">
        <v>5.4054054054054053</v>
      </c>
      <c r="AE11" s="4">
        <v>43888</v>
      </c>
      <c r="AF11">
        <v>43.333333333333343</v>
      </c>
      <c r="AG11">
        <v>26.666666666666671</v>
      </c>
      <c r="AH11">
        <v>16.666666666666661</v>
      </c>
      <c r="AI11">
        <v>6.666666666666667</v>
      </c>
      <c r="AJ11">
        <v>3.333333333333333</v>
      </c>
      <c r="AK11">
        <v>3.333333333333333</v>
      </c>
      <c r="AN11" s="4">
        <v>44246</v>
      </c>
      <c r="AO11">
        <v>1.8656716417910451</v>
      </c>
      <c r="AP11">
        <v>60.447761194029837</v>
      </c>
      <c r="AQ11">
        <v>32.089552238805972</v>
      </c>
      <c r="AR11">
        <v>1.4925373134328359</v>
      </c>
      <c r="AS11">
        <v>0.37313432835820892</v>
      </c>
      <c r="AT11">
        <v>2.238805970149254</v>
      </c>
      <c r="AU11">
        <v>1.4925373134328359</v>
      </c>
      <c r="AX11" s="4">
        <v>44401</v>
      </c>
      <c r="AY11">
        <v>2.5</v>
      </c>
      <c r="AZ11">
        <v>2.5</v>
      </c>
      <c r="BA11">
        <v>2.5</v>
      </c>
      <c r="BB11">
        <v>2.5</v>
      </c>
      <c r="BC11">
        <v>2.5</v>
      </c>
      <c r="BD11">
        <v>7.5</v>
      </c>
      <c r="BE11">
        <v>15</v>
      </c>
      <c r="BF11">
        <v>65</v>
      </c>
      <c r="BI11" s="4">
        <v>45319</v>
      </c>
      <c r="BJ11">
        <v>35.294117647058833</v>
      </c>
      <c r="BK11">
        <v>1.470588235294118</v>
      </c>
      <c r="BL11">
        <v>7.3529411764705888</v>
      </c>
      <c r="BM11">
        <v>5.8823529411764701</v>
      </c>
      <c r="BN11">
        <v>2.9411764705882351</v>
      </c>
      <c r="BO11">
        <v>1.470588235294118</v>
      </c>
      <c r="BP11">
        <v>38.235294117647058</v>
      </c>
      <c r="BQ11">
        <v>2.9411764705882351</v>
      </c>
      <c r="BR11">
        <v>4.4117647058823533</v>
      </c>
      <c r="BT11" s="3" t="s">
        <v>0</v>
      </c>
      <c r="BU11" s="3">
        <v>1</v>
      </c>
      <c r="BV11" s="3">
        <v>2</v>
      </c>
      <c r="BW11" s="3">
        <v>3</v>
      </c>
      <c r="BX11" s="3">
        <v>4</v>
      </c>
      <c r="BY11" s="3">
        <v>5</v>
      </c>
      <c r="BZ11" s="3">
        <v>6</v>
      </c>
      <c r="CA11" s="3">
        <v>7</v>
      </c>
      <c r="CB11" s="3">
        <v>8</v>
      </c>
      <c r="CC11" s="3">
        <v>9</v>
      </c>
      <c r="CD11" s="3">
        <v>10</v>
      </c>
      <c r="CE11" s="3">
        <v>11</v>
      </c>
      <c r="CF11" s="3">
        <v>12</v>
      </c>
    </row>
    <row r="12" spans="1:98" x14ac:dyDescent="0.3">
      <c r="A12" s="4">
        <v>43434</v>
      </c>
      <c r="B12">
        <v>100</v>
      </c>
      <c r="E12" s="4">
        <v>43443</v>
      </c>
      <c r="F12">
        <v>89.099526066350705</v>
      </c>
      <c r="G12">
        <v>10.900473933649289</v>
      </c>
      <c r="J12" s="4">
        <v>43489</v>
      </c>
      <c r="K12">
        <v>19.047619047619051</v>
      </c>
      <c r="L12">
        <v>61.904761904761912</v>
      </c>
      <c r="M12">
        <v>19.047619047619051</v>
      </c>
      <c r="P12" s="4">
        <v>43765</v>
      </c>
      <c r="Q12">
        <v>66.666666666666657</v>
      </c>
      <c r="R12">
        <v>13.33333333333333</v>
      </c>
      <c r="S12">
        <v>6.666666666666667</v>
      </c>
      <c r="T12">
        <v>13.33333333333333</v>
      </c>
      <c r="W12" s="4">
        <v>43554</v>
      </c>
      <c r="X12">
        <v>1.428571428571429</v>
      </c>
      <c r="Y12">
        <v>1.428571428571429</v>
      </c>
      <c r="Z12">
        <v>5.7142857142857144</v>
      </c>
      <c r="AA12">
        <v>88.571428571428569</v>
      </c>
      <c r="AB12">
        <v>2.8571428571428572</v>
      </c>
      <c r="AE12" s="4">
        <v>44017</v>
      </c>
      <c r="AF12">
        <v>5</v>
      </c>
      <c r="AG12">
        <v>5</v>
      </c>
      <c r="AH12">
        <v>5</v>
      </c>
      <c r="AI12">
        <v>10</v>
      </c>
      <c r="AJ12">
        <v>65</v>
      </c>
      <c r="AK12">
        <v>10</v>
      </c>
      <c r="AN12" s="4">
        <v>44263</v>
      </c>
      <c r="AO12">
        <v>50</v>
      </c>
      <c r="AP12">
        <v>8.9743589743589745</v>
      </c>
      <c r="AQ12">
        <v>1.2820512820512819</v>
      </c>
      <c r="AR12">
        <v>28.205128205128201</v>
      </c>
      <c r="AS12">
        <v>3.8461538461538458</v>
      </c>
      <c r="AT12">
        <v>6.4102564102564097</v>
      </c>
      <c r="AU12">
        <v>1.2820512820512819</v>
      </c>
      <c r="AX12" s="4">
        <v>44487</v>
      </c>
      <c r="AY12">
        <v>47.945205479452049</v>
      </c>
      <c r="AZ12">
        <v>1.3698630136986301</v>
      </c>
      <c r="BA12">
        <v>42.465753424657542</v>
      </c>
      <c r="BB12">
        <v>2.7397260273972601</v>
      </c>
      <c r="BC12">
        <v>1.3698630136986301</v>
      </c>
      <c r="BD12">
        <v>1.3698630136986301</v>
      </c>
      <c r="BE12">
        <v>1.3698630136986301</v>
      </c>
      <c r="BF12">
        <v>1.3698630136986301</v>
      </c>
      <c r="BI12" s="4">
        <v>45645</v>
      </c>
      <c r="BJ12">
        <v>24.605678233438489</v>
      </c>
      <c r="BK12">
        <v>0.31545741324921128</v>
      </c>
      <c r="BL12">
        <v>3.154574132492113</v>
      </c>
      <c r="BM12">
        <v>39.747634069400632</v>
      </c>
      <c r="BN12">
        <v>15.45741324921136</v>
      </c>
      <c r="BO12">
        <v>0.63091482649842268</v>
      </c>
      <c r="BP12">
        <v>15.14195583596215</v>
      </c>
      <c r="BQ12">
        <v>0.63091482649842268</v>
      </c>
      <c r="BR12">
        <v>0.31545741324921128</v>
      </c>
      <c r="BT12" s="4">
        <v>44983</v>
      </c>
      <c r="BU12">
        <v>11.76470588235294</v>
      </c>
      <c r="BV12">
        <v>14.438502673796791</v>
      </c>
      <c r="BW12">
        <v>5.8823529411764701</v>
      </c>
      <c r="BX12">
        <v>0.53475935828876997</v>
      </c>
      <c r="BY12">
        <v>1.6042780748663099</v>
      </c>
      <c r="BZ12">
        <v>5.3475935828877006</v>
      </c>
      <c r="CA12">
        <v>0.53475935828876997</v>
      </c>
      <c r="CB12">
        <v>28.342245989304811</v>
      </c>
      <c r="CC12">
        <v>17.112299465240639</v>
      </c>
      <c r="CD12">
        <v>2.1390374331550799</v>
      </c>
      <c r="CE12">
        <v>9.6256684491978604</v>
      </c>
      <c r="CF12">
        <v>2.6737967914438499</v>
      </c>
    </row>
    <row r="13" spans="1:98" x14ac:dyDescent="0.3">
      <c r="A13" s="4">
        <v>43442</v>
      </c>
      <c r="B13">
        <v>100</v>
      </c>
      <c r="E13" s="4">
        <v>43450</v>
      </c>
      <c r="F13">
        <v>80.952380952380949</v>
      </c>
      <c r="G13">
        <v>19.047619047619051</v>
      </c>
      <c r="J13" s="4">
        <v>43496</v>
      </c>
      <c r="K13">
        <v>16.88311688311688</v>
      </c>
      <c r="L13">
        <v>49.350649350649348</v>
      </c>
      <c r="M13">
        <v>33.766233766233768</v>
      </c>
      <c r="P13" s="4">
        <v>43770</v>
      </c>
      <c r="Q13">
        <v>11.111111111111111</v>
      </c>
      <c r="R13">
        <v>33.333333333333329</v>
      </c>
      <c r="S13">
        <v>22.222222222222221</v>
      </c>
      <c r="T13">
        <v>33.333333333333329</v>
      </c>
      <c r="W13" s="4">
        <v>43623</v>
      </c>
      <c r="X13">
        <v>2.7027027027027031</v>
      </c>
      <c r="Y13">
        <v>68.918918918918919</v>
      </c>
      <c r="Z13">
        <v>17.567567567567568</v>
      </c>
      <c r="AA13">
        <v>8.1081081081081088</v>
      </c>
      <c r="AB13">
        <v>2.7027027027027031</v>
      </c>
      <c r="AE13" s="4">
        <v>44108</v>
      </c>
      <c r="AF13">
        <v>1.0101010101010099</v>
      </c>
      <c r="AG13">
        <v>8.0808080808080813</v>
      </c>
      <c r="AH13">
        <v>24.242424242424239</v>
      </c>
      <c r="AI13">
        <v>14.14141414141414</v>
      </c>
      <c r="AJ13">
        <v>50.505050505050512</v>
      </c>
      <c r="AK13">
        <v>2.0202020202020199</v>
      </c>
      <c r="AN13" s="4">
        <v>44453</v>
      </c>
      <c r="AO13">
        <v>2.1739130434782612</v>
      </c>
      <c r="AP13">
        <v>10.869565217391299</v>
      </c>
      <c r="AQ13">
        <v>10.869565217391299</v>
      </c>
      <c r="AR13">
        <v>67.391304347826093</v>
      </c>
      <c r="AS13">
        <v>4.3478260869565224</v>
      </c>
      <c r="AT13">
        <v>2.1739130434782612</v>
      </c>
      <c r="AU13">
        <v>2.1739130434782612</v>
      </c>
      <c r="AX13" s="4">
        <v>44537</v>
      </c>
      <c r="AY13">
        <v>5</v>
      </c>
      <c r="AZ13">
        <v>1.666666666666667</v>
      </c>
      <c r="BA13">
        <v>8.3333333333333321</v>
      </c>
      <c r="BB13">
        <v>23.333333333333329</v>
      </c>
      <c r="BC13">
        <v>41.666666666666671</v>
      </c>
      <c r="BD13">
        <v>16.666666666666661</v>
      </c>
      <c r="BE13">
        <v>1.666666666666667</v>
      </c>
      <c r="BF13">
        <v>1.666666666666667</v>
      </c>
      <c r="BI13" s="3" t="s">
        <v>15</v>
      </c>
      <c r="BJ13">
        <v>8</v>
      </c>
      <c r="BK13">
        <v>8</v>
      </c>
      <c r="BL13">
        <v>8</v>
      </c>
      <c r="BM13">
        <v>8</v>
      </c>
      <c r="BN13">
        <v>8</v>
      </c>
      <c r="BO13">
        <v>8</v>
      </c>
      <c r="BP13">
        <v>8</v>
      </c>
      <c r="BQ13">
        <v>8</v>
      </c>
      <c r="BR13">
        <v>8</v>
      </c>
      <c r="BT13" s="3" t="s">
        <v>15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</row>
    <row r="14" spans="1:98" x14ac:dyDescent="0.3">
      <c r="A14" s="4">
        <v>43444</v>
      </c>
      <c r="B14">
        <v>100</v>
      </c>
      <c r="E14" s="4">
        <v>43460</v>
      </c>
      <c r="F14">
        <v>50</v>
      </c>
      <c r="G14">
        <v>50</v>
      </c>
      <c r="J14" s="4">
        <v>43501</v>
      </c>
      <c r="K14">
        <v>14.54545454545454</v>
      </c>
      <c r="L14">
        <v>54.54545454545454</v>
      </c>
      <c r="M14">
        <v>30.90909090909091</v>
      </c>
      <c r="P14" s="4">
        <v>43839</v>
      </c>
      <c r="Q14">
        <v>48.648648648648653</v>
      </c>
      <c r="R14">
        <v>29.72972972972973</v>
      </c>
      <c r="S14">
        <v>2.7027027027027031</v>
      </c>
      <c r="T14">
        <v>18.918918918918919</v>
      </c>
      <c r="W14" s="4">
        <v>43870</v>
      </c>
      <c r="X14">
        <v>25</v>
      </c>
      <c r="Y14">
        <v>25</v>
      </c>
      <c r="Z14">
        <v>6.25</v>
      </c>
      <c r="AA14">
        <v>37.5</v>
      </c>
      <c r="AB14">
        <v>6.25</v>
      </c>
      <c r="AE14" s="4">
        <v>44225</v>
      </c>
      <c r="AF14">
        <v>1.1173184357541901</v>
      </c>
      <c r="AG14">
        <v>46.927374301675982</v>
      </c>
      <c r="AH14">
        <v>8.938547486033519</v>
      </c>
      <c r="AI14">
        <v>1.6759776536312849</v>
      </c>
      <c r="AJ14">
        <v>40.782122905027933</v>
      </c>
      <c r="AK14">
        <v>0.55865921787709494</v>
      </c>
      <c r="AN14" s="4">
        <v>44536</v>
      </c>
      <c r="AO14">
        <v>46.478873239436624</v>
      </c>
      <c r="AP14">
        <v>25.35211267605634</v>
      </c>
      <c r="AQ14">
        <v>12.67605633802817</v>
      </c>
      <c r="AR14">
        <v>9.8591549295774641</v>
      </c>
      <c r="AS14">
        <v>1.408450704225352</v>
      </c>
      <c r="AT14">
        <v>2.816901408450704</v>
      </c>
      <c r="AU14">
        <v>1.408450704225352</v>
      </c>
      <c r="AX14" s="4">
        <v>44599</v>
      </c>
      <c r="AY14">
        <v>9.0909090909090917</v>
      </c>
      <c r="AZ14">
        <v>22.72727272727273</v>
      </c>
      <c r="BA14">
        <v>9.0909090909090917</v>
      </c>
      <c r="BB14">
        <v>13.63636363636363</v>
      </c>
      <c r="BC14">
        <v>18.18181818181818</v>
      </c>
      <c r="BD14">
        <v>13.63636363636363</v>
      </c>
      <c r="BE14">
        <v>9.0909090909090917</v>
      </c>
      <c r="BF14">
        <v>4.5454545454545459</v>
      </c>
      <c r="BI14" s="3" t="s">
        <v>16</v>
      </c>
      <c r="BJ14">
        <v>28.190118321762739</v>
      </c>
      <c r="BK14">
        <v>9.9557699646792734</v>
      </c>
      <c r="BL14">
        <v>16.891769526673119</v>
      </c>
      <c r="BM14">
        <v>14.03084254354822</v>
      </c>
      <c r="BN14">
        <v>7.7042114706036289</v>
      </c>
      <c r="BO14">
        <v>5.2756675055026134</v>
      </c>
      <c r="BP14">
        <v>9.1927412627567531</v>
      </c>
      <c r="BQ14">
        <v>4.4308727450119587</v>
      </c>
      <c r="BR14">
        <v>4.3280066594616926</v>
      </c>
      <c r="BT14" s="3" t="s">
        <v>16</v>
      </c>
      <c r="BU14">
        <v>11.76470588235294</v>
      </c>
      <c r="BV14">
        <v>14.438502673796791</v>
      </c>
      <c r="BW14">
        <v>5.8823529411764701</v>
      </c>
      <c r="BX14">
        <v>0.53475935828876997</v>
      </c>
      <c r="BY14">
        <v>1.6042780748663099</v>
      </c>
      <c r="BZ14">
        <v>5.3475935828877006</v>
      </c>
      <c r="CA14">
        <v>0.53475935828876997</v>
      </c>
      <c r="CB14">
        <v>28.342245989304811</v>
      </c>
      <c r="CC14">
        <v>17.112299465240639</v>
      </c>
      <c r="CD14">
        <v>2.1390374331550799</v>
      </c>
      <c r="CE14">
        <v>9.6256684491978604</v>
      </c>
      <c r="CF14">
        <v>2.6737967914438499</v>
      </c>
    </row>
    <row r="15" spans="1:98" x14ac:dyDescent="0.3">
      <c r="A15" s="4">
        <v>43448</v>
      </c>
      <c r="B15">
        <v>100</v>
      </c>
      <c r="E15" s="4">
        <v>43465</v>
      </c>
      <c r="F15">
        <v>86.666666666666671</v>
      </c>
      <c r="G15">
        <v>13.33333333333333</v>
      </c>
      <c r="J15" s="4">
        <v>43503</v>
      </c>
      <c r="K15">
        <v>2.395209580838324</v>
      </c>
      <c r="L15">
        <v>95.209580838323348</v>
      </c>
      <c r="M15">
        <v>2.395209580838324</v>
      </c>
      <c r="P15" s="4">
        <v>43882</v>
      </c>
      <c r="Q15">
        <v>33.333333333333329</v>
      </c>
      <c r="R15">
        <v>33.333333333333329</v>
      </c>
      <c r="S15">
        <v>16.666666666666661</v>
      </c>
      <c r="T15">
        <v>16.666666666666661</v>
      </c>
      <c r="W15" s="4">
        <v>43881</v>
      </c>
      <c r="X15">
        <v>25</v>
      </c>
      <c r="Y15">
        <v>19.44444444444445</v>
      </c>
      <c r="Z15">
        <v>5.5555555555555554</v>
      </c>
      <c r="AA15">
        <v>48.611111111111107</v>
      </c>
      <c r="AB15">
        <v>1.3888888888888891</v>
      </c>
      <c r="AE15" s="4">
        <v>44234</v>
      </c>
      <c r="AF15">
        <v>23.837209302325579</v>
      </c>
      <c r="AG15">
        <v>58.139534883720927</v>
      </c>
      <c r="AH15">
        <v>1.1627906976744189</v>
      </c>
      <c r="AI15">
        <v>1.1627906976744189</v>
      </c>
      <c r="AJ15">
        <v>0.58139534883720934</v>
      </c>
      <c r="AK15">
        <v>15.11627906976744</v>
      </c>
      <c r="AN15" s="4">
        <v>44579</v>
      </c>
      <c r="AO15">
        <v>5.5555555555555554</v>
      </c>
      <c r="AP15">
        <v>10</v>
      </c>
      <c r="AQ15">
        <v>1.1111111111111109</v>
      </c>
      <c r="AR15">
        <v>37.777777777777779</v>
      </c>
      <c r="AS15">
        <v>42.222222222222221</v>
      </c>
      <c r="AT15">
        <v>2.2222222222222219</v>
      </c>
      <c r="AU15">
        <v>1.1111111111111109</v>
      </c>
      <c r="AX15" s="4">
        <v>44917</v>
      </c>
      <c r="AY15">
        <v>14.81481481481481</v>
      </c>
      <c r="AZ15">
        <v>40.74074074074074</v>
      </c>
      <c r="BA15">
        <v>11.111111111111111</v>
      </c>
      <c r="BB15">
        <v>3.7037037037037028</v>
      </c>
      <c r="BC15">
        <v>3.7037037037037028</v>
      </c>
      <c r="BD15">
        <v>7.4074074074074074</v>
      </c>
      <c r="BE15">
        <v>14.81481481481481</v>
      </c>
      <c r="BF15">
        <v>3.7037037037037028</v>
      </c>
    </row>
    <row r="16" spans="1:98" x14ac:dyDescent="0.3">
      <c r="A16" s="4">
        <v>43457</v>
      </c>
      <c r="B16">
        <v>100</v>
      </c>
      <c r="E16" s="4">
        <v>43477</v>
      </c>
      <c r="F16">
        <v>20</v>
      </c>
      <c r="G16">
        <v>80</v>
      </c>
      <c r="J16" s="4">
        <v>43506</v>
      </c>
      <c r="K16">
        <v>15.789473684210529</v>
      </c>
      <c r="L16">
        <v>10.52631578947368</v>
      </c>
      <c r="M16">
        <v>73.68421052631578</v>
      </c>
      <c r="P16" s="4">
        <v>43883</v>
      </c>
      <c r="Q16">
        <v>56.666666666666657</v>
      </c>
      <c r="R16">
        <v>39.166666666666657</v>
      </c>
      <c r="S16">
        <v>1.666666666666667</v>
      </c>
      <c r="T16">
        <v>2.5</v>
      </c>
      <c r="W16" s="4">
        <v>43884</v>
      </c>
      <c r="X16">
        <v>2.0671834625323</v>
      </c>
      <c r="Y16">
        <v>77.002583979328165</v>
      </c>
      <c r="Z16">
        <v>16.279069767441861</v>
      </c>
      <c r="AA16">
        <v>1.2919896640826869</v>
      </c>
      <c r="AB16">
        <v>3.3591731266149871</v>
      </c>
      <c r="AE16" s="4">
        <v>44301</v>
      </c>
      <c r="AF16">
        <v>5.5555555555555554</v>
      </c>
      <c r="AG16">
        <v>22.222222222222221</v>
      </c>
      <c r="AH16">
        <v>44.444444444444443</v>
      </c>
      <c r="AI16">
        <v>11.111111111111111</v>
      </c>
      <c r="AJ16">
        <v>11.111111111111111</v>
      </c>
      <c r="AK16">
        <v>5.5555555555555554</v>
      </c>
      <c r="AN16" s="4">
        <v>44600</v>
      </c>
      <c r="AO16">
        <v>1.2658227848101271</v>
      </c>
      <c r="AP16">
        <v>2.5316455696202529</v>
      </c>
      <c r="AQ16">
        <v>39.24050632911392</v>
      </c>
      <c r="AR16">
        <v>15.18987341772152</v>
      </c>
      <c r="AS16">
        <v>22.784810126582279</v>
      </c>
      <c r="AT16">
        <v>17.721518987341771</v>
      </c>
      <c r="AU16">
        <v>1.2658227848101271</v>
      </c>
      <c r="AX16" s="4">
        <v>44954</v>
      </c>
      <c r="AY16">
        <v>33.846153846153847</v>
      </c>
      <c r="AZ16">
        <v>1.538461538461539</v>
      </c>
      <c r="BA16">
        <v>1.538461538461539</v>
      </c>
      <c r="BB16">
        <v>33.846153846153847</v>
      </c>
      <c r="BC16">
        <v>13.84615384615385</v>
      </c>
      <c r="BD16">
        <v>10.76923076923077</v>
      </c>
      <c r="BE16">
        <v>3.0769230769230771</v>
      </c>
      <c r="BF16">
        <v>1.538461538461539</v>
      </c>
    </row>
    <row r="17" spans="1:87" ht="18" customHeight="1" x14ac:dyDescent="0.35">
      <c r="A17" s="4">
        <v>43459</v>
      </c>
      <c r="B17">
        <v>100</v>
      </c>
      <c r="E17" s="4">
        <v>43483</v>
      </c>
      <c r="F17">
        <v>79.310344827586206</v>
      </c>
      <c r="G17">
        <v>20.68965517241379</v>
      </c>
      <c r="J17" s="4">
        <v>43515</v>
      </c>
      <c r="K17">
        <v>66.037735849056602</v>
      </c>
      <c r="L17">
        <v>33.018867924528301</v>
      </c>
      <c r="M17">
        <v>0.94339622641509435</v>
      </c>
      <c r="P17" s="4">
        <v>43885</v>
      </c>
      <c r="Q17">
        <v>44.736842105263158</v>
      </c>
      <c r="R17">
        <v>7.8947368421052628</v>
      </c>
      <c r="S17">
        <v>2.6315789473684208</v>
      </c>
      <c r="T17">
        <v>44.736842105263158</v>
      </c>
      <c r="W17" s="4">
        <v>43889</v>
      </c>
      <c r="X17">
        <v>15</v>
      </c>
      <c r="Y17">
        <v>5</v>
      </c>
      <c r="Z17">
        <v>70</v>
      </c>
      <c r="AA17">
        <v>5</v>
      </c>
      <c r="AB17">
        <v>5</v>
      </c>
      <c r="AE17" s="4">
        <v>44314</v>
      </c>
      <c r="AF17">
        <v>4.7619047619047619</v>
      </c>
      <c r="AG17">
        <v>1.587301587301587</v>
      </c>
      <c r="AH17">
        <v>11.111111111111111</v>
      </c>
      <c r="AI17">
        <v>58.730158730158728</v>
      </c>
      <c r="AJ17">
        <v>15.87301587301587</v>
      </c>
      <c r="AK17">
        <v>7.9365079365079358</v>
      </c>
      <c r="AN17" s="4">
        <v>44621</v>
      </c>
      <c r="AO17">
        <v>7.8947368421052628</v>
      </c>
      <c r="AP17">
        <v>18.421052631578949</v>
      </c>
      <c r="AQ17">
        <v>21.05263157894737</v>
      </c>
      <c r="AR17">
        <v>42.105263157894733</v>
      </c>
      <c r="AS17">
        <v>5.2631578947368416</v>
      </c>
      <c r="AT17">
        <v>2.6315789473684208</v>
      </c>
      <c r="AU17">
        <v>2.6315789473684208</v>
      </c>
      <c r="AX17" s="4">
        <v>44980</v>
      </c>
      <c r="AY17">
        <v>4.5871559633027523</v>
      </c>
      <c r="AZ17">
        <v>36.697247706422019</v>
      </c>
      <c r="BA17">
        <v>22.01834862385321</v>
      </c>
      <c r="BB17">
        <v>0.91743119266055051</v>
      </c>
      <c r="BC17">
        <v>0.91743119266055051</v>
      </c>
      <c r="BD17">
        <v>7.3394495412844041</v>
      </c>
      <c r="BE17">
        <v>19.26605504587156</v>
      </c>
      <c r="BF17">
        <v>8.2568807339449553</v>
      </c>
      <c r="BI17" s="44" t="s">
        <v>18</v>
      </c>
      <c r="BJ17" s="28"/>
      <c r="BK17" s="28"/>
      <c r="BL17" s="28"/>
      <c r="BM17" s="28"/>
      <c r="BN17" s="28"/>
      <c r="BO17" s="28"/>
      <c r="BP17" s="28"/>
      <c r="BQ17" s="28"/>
      <c r="BR17" s="28"/>
      <c r="BS17" s="29"/>
      <c r="BU17" s="44" t="s">
        <v>19</v>
      </c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9"/>
    </row>
    <row r="18" spans="1:87" x14ac:dyDescent="0.3">
      <c r="A18" s="4">
        <v>43466</v>
      </c>
      <c r="B18">
        <v>100</v>
      </c>
      <c r="E18" s="4">
        <v>43488</v>
      </c>
      <c r="F18">
        <v>50</v>
      </c>
      <c r="G18">
        <v>50</v>
      </c>
      <c r="J18" s="4">
        <v>43518</v>
      </c>
      <c r="K18">
        <v>30</v>
      </c>
      <c r="L18">
        <v>68</v>
      </c>
      <c r="M18">
        <v>2</v>
      </c>
      <c r="P18" s="4">
        <v>43901</v>
      </c>
      <c r="Q18">
        <v>10</v>
      </c>
      <c r="R18">
        <v>5</v>
      </c>
      <c r="S18">
        <v>47.5</v>
      </c>
      <c r="T18">
        <v>37.5</v>
      </c>
      <c r="W18" s="4">
        <v>43892</v>
      </c>
      <c r="X18">
        <v>5</v>
      </c>
      <c r="Y18">
        <v>35</v>
      </c>
      <c r="Z18">
        <v>15</v>
      </c>
      <c r="AA18">
        <v>35</v>
      </c>
      <c r="AB18">
        <v>10</v>
      </c>
      <c r="AE18" s="4">
        <v>44402</v>
      </c>
      <c r="AF18">
        <v>22.535211267605639</v>
      </c>
      <c r="AG18">
        <v>33.802816901408448</v>
      </c>
      <c r="AH18">
        <v>23.943661971830981</v>
      </c>
      <c r="AI18">
        <v>12.67605633802817</v>
      </c>
      <c r="AJ18">
        <v>5.6338028169014089</v>
      </c>
      <c r="AK18">
        <v>1.408450704225352</v>
      </c>
      <c r="AN18" s="4">
        <v>44676</v>
      </c>
      <c r="AO18">
        <v>7.6923076923076934</v>
      </c>
      <c r="AP18">
        <v>50</v>
      </c>
      <c r="AQ18">
        <v>17.30769230769231</v>
      </c>
      <c r="AR18">
        <v>13.46153846153846</v>
      </c>
      <c r="AS18">
        <v>3.8461538461538458</v>
      </c>
      <c r="AT18">
        <v>3.8461538461538458</v>
      </c>
      <c r="AU18">
        <v>3.8461538461538458</v>
      </c>
      <c r="AX18" s="4">
        <v>44987</v>
      </c>
      <c r="AY18">
        <v>48.148148148148152</v>
      </c>
      <c r="AZ18">
        <v>7.4074074074074074</v>
      </c>
      <c r="BA18">
        <v>7.4074074074074074</v>
      </c>
      <c r="BB18">
        <v>3.7037037037037028</v>
      </c>
      <c r="BC18">
        <v>14.81481481481481</v>
      </c>
      <c r="BD18">
        <v>7.4074074074074074</v>
      </c>
      <c r="BE18">
        <v>7.4074074074074074</v>
      </c>
      <c r="BF18">
        <v>3.7037037037037028</v>
      </c>
      <c r="BI18" s="3" t="s">
        <v>0</v>
      </c>
      <c r="BJ18" s="3">
        <v>1</v>
      </c>
      <c r="BK18" s="3">
        <v>2</v>
      </c>
      <c r="BL18" s="3">
        <v>3</v>
      </c>
      <c r="BM18" s="3">
        <v>4</v>
      </c>
      <c r="BN18" s="3">
        <v>5</v>
      </c>
      <c r="BO18" s="3">
        <v>6</v>
      </c>
      <c r="BP18" s="3">
        <v>7</v>
      </c>
      <c r="BQ18" s="3">
        <v>8</v>
      </c>
      <c r="BR18" s="3">
        <v>9</v>
      </c>
      <c r="BS18" s="3">
        <v>10</v>
      </c>
      <c r="BU18" s="3" t="s">
        <v>0</v>
      </c>
      <c r="BV18" s="3">
        <v>1</v>
      </c>
      <c r="BW18" s="3">
        <v>2</v>
      </c>
      <c r="BX18" s="3">
        <v>3</v>
      </c>
      <c r="BY18" s="3">
        <v>4</v>
      </c>
      <c r="BZ18" s="3">
        <v>5</v>
      </c>
      <c r="CA18" s="3">
        <v>6</v>
      </c>
      <c r="CB18" s="3">
        <v>7</v>
      </c>
      <c r="CC18" s="3">
        <v>8</v>
      </c>
      <c r="CD18" s="3">
        <v>9</v>
      </c>
      <c r="CE18" s="3">
        <v>10</v>
      </c>
      <c r="CF18" s="3">
        <v>11</v>
      </c>
      <c r="CG18" s="3">
        <v>12</v>
      </c>
      <c r="CH18" s="3">
        <v>13</v>
      </c>
      <c r="CI18" s="3">
        <v>14</v>
      </c>
    </row>
    <row r="19" spans="1:87" x14ac:dyDescent="0.3">
      <c r="A19" s="4">
        <v>43467</v>
      </c>
      <c r="B19">
        <v>100</v>
      </c>
      <c r="E19" s="4">
        <v>43494</v>
      </c>
      <c r="F19">
        <v>96.666666666666671</v>
      </c>
      <c r="G19">
        <v>3.333333333333333</v>
      </c>
      <c r="J19" s="4">
        <v>43530</v>
      </c>
      <c r="K19">
        <v>54.54545454545454</v>
      </c>
      <c r="L19">
        <v>36.363636363636367</v>
      </c>
      <c r="M19">
        <v>9.0909090909090917</v>
      </c>
      <c r="P19" s="4">
        <v>43902</v>
      </c>
      <c r="Q19">
        <v>4.3478260869565224</v>
      </c>
      <c r="R19">
        <v>21.739130434782609</v>
      </c>
      <c r="S19">
        <v>65.217391304347828</v>
      </c>
      <c r="T19">
        <v>8.695652173913043</v>
      </c>
      <c r="W19" s="4">
        <v>43920</v>
      </c>
      <c r="X19">
        <v>3.5087719298245612</v>
      </c>
      <c r="Y19">
        <v>29.82456140350877</v>
      </c>
      <c r="Z19">
        <v>63.157894736842103</v>
      </c>
      <c r="AA19">
        <v>1.754385964912281</v>
      </c>
      <c r="AB19">
        <v>1.754385964912281</v>
      </c>
      <c r="AE19" s="4">
        <v>44553</v>
      </c>
      <c r="AF19">
        <v>8.8235294117647065</v>
      </c>
      <c r="AG19">
        <v>55.882352941176471</v>
      </c>
      <c r="AH19">
        <v>20.588235294117641</v>
      </c>
      <c r="AI19">
        <v>8.8235294117647065</v>
      </c>
      <c r="AJ19">
        <v>2.9411764705882351</v>
      </c>
      <c r="AK19">
        <v>2.9411764705882351</v>
      </c>
      <c r="AN19" s="4">
        <v>44872</v>
      </c>
      <c r="AO19">
        <v>8.8235294117647065</v>
      </c>
      <c r="AP19">
        <v>11.76470588235294</v>
      </c>
      <c r="AQ19">
        <v>29.411764705882359</v>
      </c>
      <c r="AR19">
        <v>8.8235294117647065</v>
      </c>
      <c r="AS19">
        <v>35.294117647058833</v>
      </c>
      <c r="AT19">
        <v>2.9411764705882351</v>
      </c>
      <c r="AU19">
        <v>2.9411764705882351</v>
      </c>
      <c r="AX19" s="4">
        <v>45302</v>
      </c>
      <c r="AY19">
        <v>4.2016806722689077</v>
      </c>
      <c r="AZ19">
        <v>80.11204481792717</v>
      </c>
      <c r="BA19">
        <v>11.76470588235294</v>
      </c>
      <c r="BB19">
        <v>0.28011204481792717</v>
      </c>
      <c r="BC19">
        <v>0.84033613445378152</v>
      </c>
      <c r="BD19">
        <v>0.56022408963585435</v>
      </c>
      <c r="BE19">
        <v>1.9607843137254899</v>
      </c>
      <c r="BF19">
        <v>0.28011204481792717</v>
      </c>
      <c r="BI19" s="4">
        <v>43886</v>
      </c>
      <c r="BJ19">
        <v>10.76923076923077</v>
      </c>
      <c r="BK19">
        <v>24.30769230769231</v>
      </c>
      <c r="BL19">
        <v>6.1538461538461542</v>
      </c>
      <c r="BM19">
        <v>2.4615384615384621</v>
      </c>
      <c r="BN19">
        <v>15.69230769230769</v>
      </c>
      <c r="BO19">
        <v>25.23076923076923</v>
      </c>
      <c r="BP19">
        <v>14.15384615384615</v>
      </c>
      <c r="BQ19">
        <v>0.30769230769230771</v>
      </c>
      <c r="BR19">
        <v>0.61538461538461542</v>
      </c>
      <c r="BS19">
        <v>0.30769230769230771</v>
      </c>
      <c r="BU19" s="4">
        <v>44497</v>
      </c>
      <c r="BV19">
        <v>5.1565377532228363</v>
      </c>
      <c r="BW19">
        <v>13.259668508287289</v>
      </c>
      <c r="BX19">
        <v>12.15469613259669</v>
      </c>
      <c r="BY19">
        <v>19.152854511970531</v>
      </c>
      <c r="BZ19">
        <v>6.4456721915285451</v>
      </c>
      <c r="CA19">
        <v>21.178637200736649</v>
      </c>
      <c r="CB19">
        <v>6.2615101289134447</v>
      </c>
      <c r="CC19">
        <v>3.6832412523020261</v>
      </c>
      <c r="CD19">
        <v>11.233885819521181</v>
      </c>
      <c r="CE19">
        <v>0.73664825046040516</v>
      </c>
      <c r="CF19">
        <v>0.18416206261510129</v>
      </c>
      <c r="CG19">
        <v>0.18416206261510129</v>
      </c>
      <c r="CH19">
        <v>0.18416206261510129</v>
      </c>
      <c r="CI19">
        <v>0.18416206261510129</v>
      </c>
    </row>
    <row r="20" spans="1:87" x14ac:dyDescent="0.3">
      <c r="A20" s="4">
        <v>43468</v>
      </c>
      <c r="B20">
        <v>100</v>
      </c>
      <c r="E20" s="4">
        <v>43499</v>
      </c>
      <c r="F20">
        <v>45.833333333333329</v>
      </c>
      <c r="G20">
        <v>54.166666666666657</v>
      </c>
      <c r="J20" s="4">
        <v>43551</v>
      </c>
      <c r="K20">
        <v>3.4482758620689649</v>
      </c>
      <c r="L20">
        <v>34.482758620689658</v>
      </c>
      <c r="M20">
        <v>62.068965517241381</v>
      </c>
      <c r="P20" s="4">
        <v>43906</v>
      </c>
      <c r="Q20">
        <v>10.71428571428571</v>
      </c>
      <c r="R20">
        <v>3.5714285714285712</v>
      </c>
      <c r="S20">
        <v>50</v>
      </c>
      <c r="T20">
        <v>35.714285714285722</v>
      </c>
      <c r="W20" s="4">
        <v>43927</v>
      </c>
      <c r="X20">
        <v>28.378378378378379</v>
      </c>
      <c r="Y20">
        <v>54.054054054054063</v>
      </c>
      <c r="Z20">
        <v>0.67567567567567566</v>
      </c>
      <c r="AA20">
        <v>8.1081081081081088</v>
      </c>
      <c r="AB20">
        <v>8.7837837837837842</v>
      </c>
      <c r="AE20" s="4">
        <v>44573</v>
      </c>
      <c r="AF20">
        <v>1.31578947368421</v>
      </c>
      <c r="AG20">
        <v>19.736842105263161</v>
      </c>
      <c r="AH20">
        <v>64.473684210526315</v>
      </c>
      <c r="AI20">
        <v>10.52631578947368</v>
      </c>
      <c r="AJ20">
        <v>2.6315789473684208</v>
      </c>
      <c r="AK20">
        <v>1.31578947368421</v>
      </c>
      <c r="AN20" s="4">
        <v>44984</v>
      </c>
      <c r="AO20">
        <v>1.5151515151515149</v>
      </c>
      <c r="AP20">
        <v>1.5151515151515149</v>
      </c>
      <c r="AQ20">
        <v>13.63636363636363</v>
      </c>
      <c r="AR20">
        <v>6.0606060606060614</v>
      </c>
      <c r="AS20">
        <v>62.121212121212118</v>
      </c>
      <c r="AT20">
        <v>10.606060606060611</v>
      </c>
      <c r="AU20">
        <v>4.5454545454545459</v>
      </c>
      <c r="AX20" s="4">
        <v>45336</v>
      </c>
      <c r="AY20">
        <v>14.4578313253012</v>
      </c>
      <c r="AZ20">
        <v>28.3132530120482</v>
      </c>
      <c r="BA20">
        <v>3.012048192771084</v>
      </c>
      <c r="BB20">
        <v>31.325301204819279</v>
      </c>
      <c r="BC20">
        <v>10.8433734939759</v>
      </c>
      <c r="BD20">
        <v>7.2289156626506017</v>
      </c>
      <c r="BE20">
        <v>3.6144578313253009</v>
      </c>
      <c r="BF20">
        <v>1.2048192771084341</v>
      </c>
      <c r="BI20" s="4">
        <v>44235</v>
      </c>
      <c r="BJ20">
        <v>14.516129032258069</v>
      </c>
      <c r="BK20">
        <v>17.741935483870972</v>
      </c>
      <c r="BL20">
        <v>1.612903225806452</v>
      </c>
      <c r="BM20">
        <v>1.612903225806452</v>
      </c>
      <c r="BN20">
        <v>3.225806451612903</v>
      </c>
      <c r="BO20">
        <v>6.4516129032258061</v>
      </c>
      <c r="BP20">
        <v>19.35483870967742</v>
      </c>
      <c r="BQ20">
        <v>1.612903225806452</v>
      </c>
      <c r="BR20">
        <v>6.4516129032258061</v>
      </c>
      <c r="BS20">
        <v>27.41935483870968</v>
      </c>
      <c r="BU20" s="4">
        <v>44498</v>
      </c>
      <c r="BV20">
        <v>1.0204081632653059</v>
      </c>
      <c r="BW20">
        <v>1.0204081632653059</v>
      </c>
      <c r="BX20">
        <v>1.0204081632653059</v>
      </c>
      <c r="BY20">
        <v>17.3469387755102</v>
      </c>
      <c r="BZ20">
        <v>22.448979591836739</v>
      </c>
      <c r="CA20">
        <v>32.653061224489797</v>
      </c>
      <c r="CB20">
        <v>1.0204081632653059</v>
      </c>
      <c r="CC20">
        <v>3.0612244897959182</v>
      </c>
      <c r="CD20">
        <v>1.0204081632653059</v>
      </c>
      <c r="CE20">
        <v>1.0204081632653059</v>
      </c>
      <c r="CF20">
        <v>6.1224489795918364</v>
      </c>
      <c r="CG20">
        <v>3.0612244897959182</v>
      </c>
      <c r="CH20">
        <v>8.1632653061224492</v>
      </c>
      <c r="CI20">
        <v>1.0204081632653059</v>
      </c>
    </row>
    <row r="21" spans="1:87" x14ac:dyDescent="0.3">
      <c r="A21" s="4">
        <v>43472</v>
      </c>
      <c r="B21">
        <v>100</v>
      </c>
      <c r="E21" s="4">
        <v>43516</v>
      </c>
      <c r="F21">
        <v>85.714285714285708</v>
      </c>
      <c r="G21">
        <v>14.285714285714279</v>
      </c>
      <c r="J21" s="4">
        <v>43555</v>
      </c>
      <c r="K21">
        <v>5</v>
      </c>
      <c r="L21">
        <v>78.333333333333329</v>
      </c>
      <c r="M21">
        <v>16.666666666666661</v>
      </c>
      <c r="P21" s="4">
        <v>43914</v>
      </c>
      <c r="Q21">
        <v>24</v>
      </c>
      <c r="R21">
        <v>4</v>
      </c>
      <c r="S21">
        <v>36</v>
      </c>
      <c r="T21">
        <v>36</v>
      </c>
      <c r="W21" s="4">
        <v>44018</v>
      </c>
      <c r="X21">
        <v>13.33333333333333</v>
      </c>
      <c r="Y21">
        <v>6.666666666666667</v>
      </c>
      <c r="Z21">
        <v>13.33333333333333</v>
      </c>
      <c r="AA21">
        <v>53.333333333333343</v>
      </c>
      <c r="AB21">
        <v>13.33333333333333</v>
      </c>
      <c r="AE21" s="4">
        <v>44632</v>
      </c>
      <c r="AF21">
        <v>10.638297872340431</v>
      </c>
      <c r="AG21">
        <v>63.829787234042563</v>
      </c>
      <c r="AH21">
        <v>2.1276595744680851</v>
      </c>
      <c r="AI21">
        <v>6.3829787234042552</v>
      </c>
      <c r="AJ21">
        <v>12.76595744680851</v>
      </c>
      <c r="AK21">
        <v>4.2553191489361701</v>
      </c>
      <c r="AN21" s="4">
        <v>44988</v>
      </c>
      <c r="AO21">
        <v>4.3478260869565224</v>
      </c>
      <c r="AP21">
        <v>13.043478260869559</v>
      </c>
      <c r="AQ21">
        <v>44.927536231884048</v>
      </c>
      <c r="AR21">
        <v>11.594202898550719</v>
      </c>
      <c r="AS21">
        <v>17.39130434782609</v>
      </c>
      <c r="AT21">
        <v>2.8985507246376812</v>
      </c>
      <c r="AU21">
        <v>5.7971014492753623</v>
      </c>
      <c r="AX21" s="4">
        <v>45560</v>
      </c>
      <c r="AY21">
        <v>7.6388888888888893</v>
      </c>
      <c r="AZ21">
        <v>11.111111111111111</v>
      </c>
      <c r="BA21">
        <v>18.75</v>
      </c>
      <c r="BB21">
        <v>9.0277777777777768</v>
      </c>
      <c r="BC21">
        <v>17.361111111111111</v>
      </c>
      <c r="BD21">
        <v>12.5</v>
      </c>
      <c r="BE21">
        <v>18.05555555555555</v>
      </c>
      <c r="BF21">
        <v>5.5555555555555554</v>
      </c>
      <c r="BI21" s="4">
        <v>44572</v>
      </c>
      <c r="BJ21">
        <v>3.8461538461538458</v>
      </c>
      <c r="BK21">
        <v>5.7692307692307692</v>
      </c>
      <c r="BL21">
        <v>5.7692307692307692</v>
      </c>
      <c r="BM21">
        <v>7.6923076923076934</v>
      </c>
      <c r="BN21">
        <v>1.9230769230769229</v>
      </c>
      <c r="BO21">
        <v>53.846153846153847</v>
      </c>
      <c r="BP21">
        <v>11.53846153846154</v>
      </c>
      <c r="BQ21">
        <v>3.8461538461538458</v>
      </c>
      <c r="BR21">
        <v>1.9230769230769229</v>
      </c>
      <c r="BS21">
        <v>3.8461538461538458</v>
      </c>
      <c r="BU21" s="4">
        <v>45561</v>
      </c>
      <c r="BV21">
        <v>5.7220708446866482</v>
      </c>
      <c r="BW21">
        <v>2.4523160762942782</v>
      </c>
      <c r="BX21">
        <v>1.0899182561307901</v>
      </c>
      <c r="BY21">
        <v>1.634877384196185</v>
      </c>
      <c r="BZ21">
        <v>1.0899182561307901</v>
      </c>
      <c r="CA21">
        <v>1.634877384196185</v>
      </c>
      <c r="CB21">
        <v>0.54495912806539504</v>
      </c>
      <c r="CC21">
        <v>0.81743869209809261</v>
      </c>
      <c r="CD21">
        <v>24.52316076294278</v>
      </c>
      <c r="CE21">
        <v>55.858310626703002</v>
      </c>
      <c r="CF21">
        <v>0.54495912806539504</v>
      </c>
      <c r="CG21">
        <v>1.0899182561307901</v>
      </c>
      <c r="CH21">
        <v>0.54495912806539504</v>
      </c>
      <c r="CI21">
        <v>2.4523160762942782</v>
      </c>
    </row>
    <row r="22" spans="1:87" x14ac:dyDescent="0.3">
      <c r="A22" s="4">
        <v>43476</v>
      </c>
      <c r="B22">
        <v>100</v>
      </c>
      <c r="E22" s="4">
        <v>43517</v>
      </c>
      <c r="F22">
        <v>4.7619047619047619</v>
      </c>
      <c r="G22">
        <v>95.238095238095227</v>
      </c>
      <c r="J22" s="4">
        <v>43557</v>
      </c>
      <c r="K22">
        <v>0.33557046979865768</v>
      </c>
      <c r="L22">
        <v>11.74496644295302</v>
      </c>
      <c r="M22">
        <v>87.919463087248317</v>
      </c>
      <c r="P22" s="4">
        <v>43948</v>
      </c>
      <c r="Q22">
        <v>68.181818181818173</v>
      </c>
      <c r="R22">
        <v>13.63636363636363</v>
      </c>
      <c r="S22">
        <v>9.0909090909090917</v>
      </c>
      <c r="T22">
        <v>9.0909090909090917</v>
      </c>
      <c r="W22" s="4">
        <v>44162</v>
      </c>
      <c r="X22">
        <v>14.81481481481481</v>
      </c>
      <c r="Y22">
        <v>37.037037037037038</v>
      </c>
      <c r="Z22">
        <v>22.222222222222221</v>
      </c>
      <c r="AA22">
        <v>22.222222222222221</v>
      </c>
      <c r="AB22">
        <v>3.7037037037037028</v>
      </c>
      <c r="AE22" s="4">
        <v>44672</v>
      </c>
      <c r="AF22">
        <v>7.6923076923076934</v>
      </c>
      <c r="AG22">
        <v>7.6923076923076934</v>
      </c>
      <c r="AH22">
        <v>42.307692307692307</v>
      </c>
      <c r="AI22">
        <v>19.23076923076923</v>
      </c>
      <c r="AJ22">
        <v>3.8461538461538458</v>
      </c>
      <c r="AK22">
        <v>19.23076923076923</v>
      </c>
      <c r="AN22" s="4">
        <v>45000</v>
      </c>
      <c r="AO22">
        <v>5.0359712230215834</v>
      </c>
      <c r="AP22">
        <v>51.798561151079127</v>
      </c>
      <c r="AQ22">
        <v>10.07194244604317</v>
      </c>
      <c r="AR22">
        <v>0.71942446043165476</v>
      </c>
      <c r="AS22">
        <v>12.94964028776978</v>
      </c>
      <c r="AT22">
        <v>2.877697841726619</v>
      </c>
      <c r="AU22">
        <v>16.546762589928061</v>
      </c>
      <c r="AX22" s="3" t="s">
        <v>15</v>
      </c>
      <c r="AY22">
        <v>17</v>
      </c>
      <c r="AZ22">
        <v>17</v>
      </c>
      <c r="BA22">
        <v>17</v>
      </c>
      <c r="BB22">
        <v>17</v>
      </c>
      <c r="BC22">
        <v>17</v>
      </c>
      <c r="BD22">
        <v>17</v>
      </c>
      <c r="BE22">
        <v>17</v>
      </c>
      <c r="BF22">
        <v>17</v>
      </c>
      <c r="BI22" s="4">
        <v>44882</v>
      </c>
      <c r="BJ22">
        <v>35.019455252918277</v>
      </c>
      <c r="BK22">
        <v>50.972762645914393</v>
      </c>
      <c r="BL22">
        <v>1.556420233463035</v>
      </c>
      <c r="BM22">
        <v>2.7237354085603109</v>
      </c>
      <c r="BN22">
        <v>3.1128404669260701</v>
      </c>
      <c r="BO22">
        <v>1.945525291828794</v>
      </c>
      <c r="BP22">
        <v>0.38910505836575882</v>
      </c>
      <c r="BQ22">
        <v>2.7237354085603109</v>
      </c>
      <c r="BR22">
        <v>1.1673151750972759</v>
      </c>
      <c r="BS22">
        <v>0.38910505836575882</v>
      </c>
      <c r="BU22" s="3" t="s">
        <v>15</v>
      </c>
      <c r="BV22">
        <v>3</v>
      </c>
      <c r="BW22">
        <v>3</v>
      </c>
      <c r="BX22">
        <v>3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3</v>
      </c>
      <c r="CF22">
        <v>3</v>
      </c>
      <c r="CG22">
        <v>3</v>
      </c>
      <c r="CH22">
        <v>3</v>
      </c>
      <c r="CI22">
        <v>3</v>
      </c>
    </row>
    <row r="23" spans="1:87" x14ac:dyDescent="0.3">
      <c r="A23" s="4">
        <v>43479</v>
      </c>
      <c r="B23">
        <v>100</v>
      </c>
      <c r="E23" s="4">
        <v>43538</v>
      </c>
      <c r="F23">
        <v>75</v>
      </c>
      <c r="G23">
        <v>25</v>
      </c>
      <c r="J23" s="4">
        <v>43570</v>
      </c>
      <c r="K23">
        <v>61.904761904761912</v>
      </c>
      <c r="L23">
        <v>23.80952380952381</v>
      </c>
      <c r="M23">
        <v>14.285714285714279</v>
      </c>
      <c r="P23" s="4">
        <v>43992</v>
      </c>
      <c r="Q23">
        <v>37.5</v>
      </c>
      <c r="R23">
        <v>25</v>
      </c>
      <c r="S23">
        <v>12.5</v>
      </c>
      <c r="T23">
        <v>25</v>
      </c>
      <c r="W23" s="4">
        <v>44233</v>
      </c>
      <c r="X23">
        <v>3.8461538461538458</v>
      </c>
      <c r="Y23">
        <v>76.923076923076934</v>
      </c>
      <c r="Z23">
        <v>3.8461538461538458</v>
      </c>
      <c r="AA23">
        <v>7.6923076923076934</v>
      </c>
      <c r="AB23">
        <v>7.6923076923076934</v>
      </c>
      <c r="AE23" s="4">
        <v>44683</v>
      </c>
      <c r="AF23">
        <v>22.72727272727273</v>
      </c>
      <c r="AG23">
        <v>56.81818181818182</v>
      </c>
      <c r="AH23">
        <v>9.0909090909090917</v>
      </c>
      <c r="AI23">
        <v>2.2727272727272729</v>
      </c>
      <c r="AJ23">
        <v>4.5454545454545459</v>
      </c>
      <c r="AK23">
        <v>4.5454545454545459</v>
      </c>
      <c r="AN23" s="3" t="s">
        <v>15</v>
      </c>
      <c r="AO23">
        <v>18</v>
      </c>
      <c r="AP23">
        <v>18</v>
      </c>
      <c r="AQ23">
        <v>18</v>
      </c>
      <c r="AR23">
        <v>18</v>
      </c>
      <c r="AS23">
        <v>18</v>
      </c>
      <c r="AT23">
        <v>18</v>
      </c>
      <c r="AU23">
        <v>18</v>
      </c>
      <c r="AX23" s="3" t="s">
        <v>16</v>
      </c>
      <c r="AY23">
        <v>15.45877100959032</v>
      </c>
      <c r="AZ23">
        <v>22.892855010835031</v>
      </c>
      <c r="BA23">
        <v>10.019581430067049</v>
      </c>
      <c r="BB23">
        <v>12.154496165559589</v>
      </c>
      <c r="BC23">
        <v>10.374464663503121</v>
      </c>
      <c r="BD23">
        <v>9.5214670412097409</v>
      </c>
      <c r="BE23">
        <v>8.882196673829986</v>
      </c>
      <c r="BF23">
        <v>10.69616800540515</v>
      </c>
      <c r="BI23" s="4">
        <v>44923</v>
      </c>
      <c r="BJ23">
        <v>12.121212121212119</v>
      </c>
      <c r="BK23">
        <v>12.121212121212119</v>
      </c>
      <c r="BL23">
        <v>3.0303030303030298</v>
      </c>
      <c r="BM23">
        <v>15.15151515151515</v>
      </c>
      <c r="BN23">
        <v>12.121212121212119</v>
      </c>
      <c r="BO23">
        <v>6.0606060606060614</v>
      </c>
      <c r="BP23">
        <v>21.212121212121211</v>
      </c>
      <c r="BQ23">
        <v>6.0606060606060614</v>
      </c>
      <c r="BR23">
        <v>6.0606060606060614</v>
      </c>
      <c r="BS23">
        <v>6.0606060606060614</v>
      </c>
      <c r="BU23" s="3" t="s">
        <v>16</v>
      </c>
      <c r="BV23">
        <v>3.9663389203915971</v>
      </c>
      <c r="BW23">
        <v>5.5774642492822926</v>
      </c>
      <c r="BX23">
        <v>4.7550075173309274</v>
      </c>
      <c r="BY23">
        <v>12.711556890558979</v>
      </c>
      <c r="BZ23">
        <v>9.994856679832024</v>
      </c>
      <c r="CA23">
        <v>18.48885860314088</v>
      </c>
      <c r="CB23">
        <v>2.6089591400813821</v>
      </c>
      <c r="CC23">
        <v>2.5206348113986792</v>
      </c>
      <c r="CD23">
        <v>12.259151581909761</v>
      </c>
      <c r="CE23">
        <v>19.205122346809571</v>
      </c>
      <c r="CF23">
        <v>2.2838567234241109</v>
      </c>
      <c r="CG23">
        <v>1.4451016028472701</v>
      </c>
      <c r="CH23">
        <v>2.9641288322676491</v>
      </c>
      <c r="CI23">
        <v>1.218962100724895</v>
      </c>
    </row>
    <row r="24" spans="1:87" x14ac:dyDescent="0.3">
      <c r="A24" s="4">
        <v>43482</v>
      </c>
      <c r="B24">
        <v>100</v>
      </c>
      <c r="E24" s="4">
        <v>43545</v>
      </c>
      <c r="F24">
        <v>61.53846153846154</v>
      </c>
      <c r="G24">
        <v>38.461538461538467</v>
      </c>
      <c r="J24" s="4">
        <v>43596</v>
      </c>
      <c r="K24">
        <v>27.472527472527471</v>
      </c>
      <c r="L24">
        <v>1.098901098901099</v>
      </c>
      <c r="M24">
        <v>71.428571428571431</v>
      </c>
      <c r="P24" s="4">
        <v>44007</v>
      </c>
      <c r="Q24">
        <v>45.454545454545453</v>
      </c>
      <c r="R24">
        <v>18.18181818181818</v>
      </c>
      <c r="S24">
        <v>9.0909090909090917</v>
      </c>
      <c r="T24">
        <v>27.27272727272727</v>
      </c>
      <c r="W24" s="4">
        <v>44289</v>
      </c>
      <c r="X24">
        <v>5.7692307692307692</v>
      </c>
      <c r="Y24">
        <v>78.84615384615384</v>
      </c>
      <c r="Z24">
        <v>5.7692307692307692</v>
      </c>
      <c r="AA24">
        <v>5.7692307692307692</v>
      </c>
      <c r="AB24">
        <v>3.8461538461538458</v>
      </c>
      <c r="AE24" s="4">
        <v>44857</v>
      </c>
      <c r="AF24">
        <v>6.756756756756757</v>
      </c>
      <c r="AG24">
        <v>74.324324324324323</v>
      </c>
      <c r="AH24">
        <v>12.16216216216216</v>
      </c>
      <c r="AI24">
        <v>2.7027027027027031</v>
      </c>
      <c r="AJ24">
        <v>2.7027027027027031</v>
      </c>
      <c r="AK24">
        <v>1.3513513513513511</v>
      </c>
      <c r="AN24" s="3" t="s">
        <v>16</v>
      </c>
      <c r="AO24">
        <v>10.107929963416881</v>
      </c>
      <c r="AP24">
        <v>18.7762040626104</v>
      </c>
      <c r="AQ24">
        <v>18.24988686225333</v>
      </c>
      <c r="AR24">
        <v>21.369808023393809</v>
      </c>
      <c r="AS24">
        <v>16.350831859952439</v>
      </c>
      <c r="AT24">
        <v>5.7626805904051359</v>
      </c>
      <c r="AU24">
        <v>9.3826586379679977</v>
      </c>
      <c r="BI24" s="4">
        <v>44930</v>
      </c>
      <c r="BJ24">
        <v>1.4563106796116509</v>
      </c>
      <c r="BK24">
        <v>0.97087378640776689</v>
      </c>
      <c r="BL24">
        <v>26.21359223300971</v>
      </c>
      <c r="BM24">
        <v>6.7961165048543686</v>
      </c>
      <c r="BN24">
        <v>10.19417475728155</v>
      </c>
      <c r="BO24">
        <v>38.349514563106787</v>
      </c>
      <c r="BP24">
        <v>8.7378640776699026</v>
      </c>
      <c r="BQ24">
        <v>5.825242718446602</v>
      </c>
      <c r="BR24">
        <v>0.97087378640776689</v>
      </c>
      <c r="BS24">
        <v>0.48543689320388339</v>
      </c>
    </row>
    <row r="25" spans="1:87" x14ac:dyDescent="0.3">
      <c r="A25" s="4">
        <v>43484</v>
      </c>
      <c r="B25">
        <v>100</v>
      </c>
      <c r="E25" s="4">
        <v>43549</v>
      </c>
      <c r="F25">
        <v>14.285714285714279</v>
      </c>
      <c r="G25">
        <v>85.714285714285708</v>
      </c>
      <c r="J25" s="4">
        <v>43624</v>
      </c>
      <c r="K25">
        <v>11.76470588235294</v>
      </c>
      <c r="L25">
        <v>76.470588235294116</v>
      </c>
      <c r="M25">
        <v>11.76470588235294</v>
      </c>
      <c r="P25" s="4">
        <v>44013</v>
      </c>
      <c r="Q25">
        <v>21.428571428571431</v>
      </c>
      <c r="R25">
        <v>35.714285714285722</v>
      </c>
      <c r="S25">
        <v>35.714285714285722</v>
      </c>
      <c r="T25">
        <v>7.1428571428571423</v>
      </c>
      <c r="W25" s="4">
        <v>44446</v>
      </c>
      <c r="X25">
        <v>11.428571428571431</v>
      </c>
      <c r="Y25">
        <v>14.285714285714279</v>
      </c>
      <c r="Z25">
        <v>11.428571428571431</v>
      </c>
      <c r="AA25">
        <v>2.8571428571428572</v>
      </c>
      <c r="AB25">
        <v>60</v>
      </c>
      <c r="AE25" s="4">
        <v>44860</v>
      </c>
      <c r="AF25">
        <v>10.810810810810811</v>
      </c>
      <c r="AG25">
        <v>51.351351351351347</v>
      </c>
      <c r="AH25">
        <v>21.621621621621621</v>
      </c>
      <c r="AI25">
        <v>8.1081081081081088</v>
      </c>
      <c r="AJ25">
        <v>2.7027027027027031</v>
      </c>
      <c r="AK25">
        <v>5.4054054054054053</v>
      </c>
      <c r="BI25" s="4">
        <v>44968</v>
      </c>
      <c r="BJ25">
        <v>29.577464788732389</v>
      </c>
      <c r="BK25">
        <v>31.69014084507042</v>
      </c>
      <c r="BL25">
        <v>2.816901408450704</v>
      </c>
      <c r="BM25">
        <v>2.112676056338028</v>
      </c>
      <c r="BN25">
        <v>0.70422535211267612</v>
      </c>
      <c r="BO25">
        <v>2.112676056338028</v>
      </c>
      <c r="BP25">
        <v>0.70422535211267612</v>
      </c>
      <c r="BQ25">
        <v>17.6056338028169</v>
      </c>
      <c r="BR25">
        <v>9.8591549295774641</v>
      </c>
      <c r="BS25">
        <v>2.816901408450704</v>
      </c>
    </row>
    <row r="26" spans="1:87" x14ac:dyDescent="0.3">
      <c r="A26" s="4">
        <v>43485</v>
      </c>
      <c r="B26">
        <v>100</v>
      </c>
      <c r="E26" s="4">
        <v>43552</v>
      </c>
      <c r="F26">
        <v>50</v>
      </c>
      <c r="G26">
        <v>50</v>
      </c>
      <c r="J26" s="4">
        <v>43835</v>
      </c>
      <c r="K26">
        <v>7.1428571428571423</v>
      </c>
      <c r="L26">
        <v>7.1428571428571423</v>
      </c>
      <c r="M26">
        <v>85.714285714285708</v>
      </c>
      <c r="P26" s="4">
        <v>44019</v>
      </c>
      <c r="Q26">
        <v>16.666666666666661</v>
      </c>
      <c r="R26">
        <v>16.666666666666661</v>
      </c>
      <c r="S26">
        <v>50</v>
      </c>
      <c r="T26">
        <v>16.666666666666661</v>
      </c>
      <c r="W26" s="4">
        <v>44499</v>
      </c>
      <c r="X26">
        <v>99.221789883268485</v>
      </c>
      <c r="Y26">
        <v>0.19455252918287941</v>
      </c>
      <c r="Z26">
        <v>0.19455252918287941</v>
      </c>
      <c r="AA26">
        <v>0.19455252918287941</v>
      </c>
      <c r="AB26">
        <v>0.19455252918287941</v>
      </c>
      <c r="AE26" s="4">
        <v>44920</v>
      </c>
      <c r="AF26">
        <v>23.07692307692308</v>
      </c>
      <c r="AG26">
        <v>7.6923076923076934</v>
      </c>
      <c r="AH26">
        <v>11.53846153846154</v>
      </c>
      <c r="AI26">
        <v>11.53846153846154</v>
      </c>
      <c r="AJ26">
        <v>15.38461538461539</v>
      </c>
      <c r="AK26">
        <v>30.76923076923077</v>
      </c>
      <c r="BI26" s="4">
        <v>45351</v>
      </c>
      <c r="BJ26">
        <v>8.1300813008130071</v>
      </c>
      <c r="BK26">
        <v>11.38211382113821</v>
      </c>
      <c r="BL26">
        <v>17.886178861788618</v>
      </c>
      <c r="BM26">
        <v>1.626016260162602</v>
      </c>
      <c r="BN26">
        <v>10.56910569105691</v>
      </c>
      <c r="BO26">
        <v>39.024390243902438</v>
      </c>
      <c r="BP26">
        <v>4.0650406504065044</v>
      </c>
      <c r="BQ26">
        <v>2.4390243902439019</v>
      </c>
      <c r="BR26">
        <v>2.4390243902439019</v>
      </c>
      <c r="BS26">
        <v>2.4390243902439019</v>
      </c>
    </row>
    <row r="27" spans="1:87" x14ac:dyDescent="0.3">
      <c r="A27" s="4">
        <v>43491</v>
      </c>
      <c r="B27">
        <v>100</v>
      </c>
      <c r="E27" s="4">
        <v>43556</v>
      </c>
      <c r="F27">
        <v>9.0909090909090917</v>
      </c>
      <c r="G27">
        <v>90.909090909090907</v>
      </c>
      <c r="J27" s="4">
        <v>43836</v>
      </c>
      <c r="K27">
        <v>54.838709677419352</v>
      </c>
      <c r="L27">
        <v>3.225806451612903</v>
      </c>
      <c r="M27">
        <v>41.935483870967737</v>
      </c>
      <c r="P27" s="4">
        <v>44172</v>
      </c>
      <c r="Q27">
        <v>20</v>
      </c>
      <c r="R27">
        <v>40</v>
      </c>
      <c r="S27">
        <v>20</v>
      </c>
      <c r="T27">
        <v>20</v>
      </c>
      <c r="W27" s="4">
        <v>44501</v>
      </c>
      <c r="X27">
        <v>78.220858895705518</v>
      </c>
      <c r="Y27">
        <v>5.5214723926380369</v>
      </c>
      <c r="Z27">
        <v>9.2024539877300615</v>
      </c>
      <c r="AA27">
        <v>5.8282208588957047</v>
      </c>
      <c r="AB27">
        <v>1.2269938650306751</v>
      </c>
      <c r="AE27" s="4">
        <v>44921</v>
      </c>
      <c r="AF27">
        <v>16.666666666666661</v>
      </c>
      <c r="AG27">
        <v>16.666666666666661</v>
      </c>
      <c r="AH27">
        <v>36.666666666666657</v>
      </c>
      <c r="AI27">
        <v>20</v>
      </c>
      <c r="AJ27">
        <v>3.333333333333333</v>
      </c>
      <c r="AK27">
        <v>6.666666666666667</v>
      </c>
      <c r="BI27" s="4">
        <v>45666</v>
      </c>
      <c r="BJ27">
        <v>5.7894736842105274</v>
      </c>
      <c r="BK27">
        <v>26.84210526315789</v>
      </c>
      <c r="BL27">
        <v>16.84210526315789</v>
      </c>
      <c r="BM27">
        <v>5.2631578947368416</v>
      </c>
      <c r="BN27">
        <v>6.8421052631578956</v>
      </c>
      <c r="BO27">
        <v>8.4210526315789469</v>
      </c>
      <c r="BP27">
        <v>10</v>
      </c>
      <c r="BQ27">
        <v>12.10526315789474</v>
      </c>
      <c r="BR27">
        <v>6.8421052631578956</v>
      </c>
      <c r="BS27">
        <v>1.0526315789473679</v>
      </c>
    </row>
    <row r="28" spans="1:87" x14ac:dyDescent="0.3">
      <c r="A28" s="4">
        <v>43493</v>
      </c>
      <c r="B28">
        <v>100</v>
      </c>
      <c r="E28" s="4">
        <v>43561</v>
      </c>
      <c r="F28">
        <v>93.333333333333329</v>
      </c>
      <c r="G28">
        <v>6.666666666666667</v>
      </c>
      <c r="J28" s="4">
        <v>43850</v>
      </c>
      <c r="K28">
        <v>80.645161290322577</v>
      </c>
      <c r="L28">
        <v>6.4516129032258061</v>
      </c>
      <c r="M28">
        <v>12.90322580645161</v>
      </c>
      <c r="P28" s="4">
        <v>44173</v>
      </c>
      <c r="Q28">
        <v>25</v>
      </c>
      <c r="R28">
        <v>25</v>
      </c>
      <c r="S28">
        <v>25</v>
      </c>
      <c r="T28">
        <v>25</v>
      </c>
      <c r="W28" s="4">
        <v>44512</v>
      </c>
      <c r="X28">
        <v>0.625</v>
      </c>
      <c r="Y28">
        <v>76.875</v>
      </c>
      <c r="Z28">
        <v>20.625</v>
      </c>
      <c r="AA28">
        <v>1.25</v>
      </c>
      <c r="AB28">
        <v>0.625</v>
      </c>
      <c r="AE28" s="4">
        <v>44982</v>
      </c>
      <c r="AF28">
        <v>26.829268292682929</v>
      </c>
      <c r="AG28">
        <v>48.780487804878049</v>
      </c>
      <c r="AH28">
        <v>2.4390243902439019</v>
      </c>
      <c r="AI28">
        <v>2.4390243902439019</v>
      </c>
      <c r="AJ28">
        <v>17.073170731707322</v>
      </c>
      <c r="AK28">
        <v>2.4390243902439019</v>
      </c>
      <c r="BI28" s="3" t="s">
        <v>15</v>
      </c>
      <c r="BJ28">
        <v>9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9</v>
      </c>
      <c r="BQ28">
        <v>9</v>
      </c>
      <c r="BR28">
        <v>9</v>
      </c>
      <c r="BS28">
        <v>9</v>
      </c>
    </row>
    <row r="29" spans="1:87" x14ac:dyDescent="0.3">
      <c r="A29" s="4">
        <v>43500</v>
      </c>
      <c r="B29">
        <v>100</v>
      </c>
      <c r="E29" s="4">
        <v>43562</v>
      </c>
      <c r="F29">
        <v>98.113207547169807</v>
      </c>
      <c r="G29">
        <v>1.8867924528301889</v>
      </c>
      <c r="J29" s="4">
        <v>43864</v>
      </c>
      <c r="K29">
        <v>27.027027027027032</v>
      </c>
      <c r="L29">
        <v>68.918918918918919</v>
      </c>
      <c r="M29">
        <v>4.0540540540540544</v>
      </c>
      <c r="P29" s="4">
        <v>44216</v>
      </c>
      <c r="Q29">
        <v>87.20930232558139</v>
      </c>
      <c r="R29">
        <v>1.1627906976744189</v>
      </c>
      <c r="S29">
        <v>8.1395348837209305</v>
      </c>
      <c r="T29">
        <v>3.4883720930232558</v>
      </c>
      <c r="W29" s="4">
        <v>44513</v>
      </c>
      <c r="X29">
        <v>32.20338983050847</v>
      </c>
      <c r="Y29">
        <v>57.062146892655363</v>
      </c>
      <c r="Z29">
        <v>6.7796610169491522</v>
      </c>
      <c r="AA29">
        <v>2.8248587570621471</v>
      </c>
      <c r="AB29">
        <v>1.129943502824859</v>
      </c>
      <c r="AE29" s="4">
        <v>44986</v>
      </c>
      <c r="AF29">
        <v>0.66666666666666674</v>
      </c>
      <c r="AG29">
        <v>1.333333333333333</v>
      </c>
      <c r="AH29">
        <v>8</v>
      </c>
      <c r="AI29">
        <v>76.666666666666671</v>
      </c>
      <c r="AJ29">
        <v>12.66666666666667</v>
      </c>
      <c r="AK29">
        <v>0.66666666666666674</v>
      </c>
      <c r="BI29" s="3" t="s">
        <v>16</v>
      </c>
      <c r="BJ29">
        <v>13.469501275015631</v>
      </c>
      <c r="BK29">
        <v>20.199785227077211</v>
      </c>
      <c r="BL29">
        <v>9.0979423532284844</v>
      </c>
      <c r="BM29">
        <v>5.0488851839799898</v>
      </c>
      <c r="BN29">
        <v>7.1538727465271954</v>
      </c>
      <c r="BO29">
        <v>20.160255647501099</v>
      </c>
      <c r="BP29">
        <v>10.017278083629019</v>
      </c>
      <c r="BQ29">
        <v>5.8362505464690129</v>
      </c>
      <c r="BR29">
        <v>4.0365726718641897</v>
      </c>
      <c r="BS29">
        <v>4.9796562647081668</v>
      </c>
    </row>
    <row r="30" spans="1:87" x14ac:dyDescent="0.3">
      <c r="A30" s="4">
        <v>43502</v>
      </c>
      <c r="B30">
        <v>100</v>
      </c>
      <c r="E30" s="4">
        <v>43571</v>
      </c>
      <c r="F30">
        <v>50</v>
      </c>
      <c r="G30">
        <v>50</v>
      </c>
      <c r="J30" s="4">
        <v>43868</v>
      </c>
      <c r="K30">
        <v>14.285714285714279</v>
      </c>
      <c r="L30">
        <v>71.428571428571431</v>
      </c>
      <c r="M30">
        <v>14.285714285714279</v>
      </c>
      <c r="P30" s="4">
        <v>44226</v>
      </c>
      <c r="Q30">
        <v>39.285714285714278</v>
      </c>
      <c r="R30">
        <v>3.5714285714285712</v>
      </c>
      <c r="S30">
        <v>55.357142857142861</v>
      </c>
      <c r="T30">
        <v>1.785714285714286</v>
      </c>
      <c r="W30" s="4">
        <v>44535</v>
      </c>
      <c r="X30">
        <v>8.3333333333333321</v>
      </c>
      <c r="Y30">
        <v>58.333333333333343</v>
      </c>
      <c r="Z30">
        <v>16.666666666666661</v>
      </c>
      <c r="AA30">
        <v>8.3333333333333321</v>
      </c>
      <c r="AB30">
        <v>8.3333333333333321</v>
      </c>
      <c r="AE30" s="4">
        <v>45015</v>
      </c>
      <c r="AF30">
        <v>0.73800738007380073</v>
      </c>
      <c r="AG30">
        <v>46.125461254612553</v>
      </c>
      <c r="AH30">
        <v>43.542435424354252</v>
      </c>
      <c r="AI30">
        <v>7.7490774907749076</v>
      </c>
      <c r="AJ30">
        <v>1.107011070110701</v>
      </c>
      <c r="AK30">
        <v>0.73800738007380073</v>
      </c>
    </row>
    <row r="31" spans="1:87" x14ac:dyDescent="0.3">
      <c r="A31" s="4">
        <v>43521</v>
      </c>
      <c r="B31">
        <v>100</v>
      </c>
      <c r="E31" s="4">
        <v>43593</v>
      </c>
      <c r="F31">
        <v>75</v>
      </c>
      <c r="G31">
        <v>25</v>
      </c>
      <c r="J31" s="4">
        <v>43877</v>
      </c>
      <c r="K31">
        <v>4.1666666666666661</v>
      </c>
      <c r="L31">
        <v>85.416666666666657</v>
      </c>
      <c r="M31">
        <v>10.41666666666667</v>
      </c>
      <c r="P31" s="4">
        <v>44229</v>
      </c>
      <c r="Q31">
        <v>51.111111111111107</v>
      </c>
      <c r="R31">
        <v>42.222222222222221</v>
      </c>
      <c r="S31">
        <v>4.4444444444444446</v>
      </c>
      <c r="T31">
        <v>2.2222222222222219</v>
      </c>
      <c r="W31" s="4">
        <v>44539</v>
      </c>
      <c r="X31">
        <v>28.91566265060241</v>
      </c>
      <c r="Y31">
        <v>7.2289156626506017</v>
      </c>
      <c r="Z31">
        <v>42.168674698795193</v>
      </c>
      <c r="AA31">
        <v>9.6385542168674707</v>
      </c>
      <c r="AB31">
        <v>12.04819277108434</v>
      </c>
      <c r="AE31" s="4">
        <v>45240</v>
      </c>
      <c r="AF31">
        <v>2.1428571428571428</v>
      </c>
      <c r="AG31">
        <v>31.428571428571431</v>
      </c>
      <c r="AH31">
        <v>30</v>
      </c>
      <c r="AI31">
        <v>9.2857142857142865</v>
      </c>
      <c r="AJ31">
        <v>24.285714285714281</v>
      </c>
      <c r="AK31">
        <v>2.8571428571428572</v>
      </c>
    </row>
    <row r="32" spans="1:87" x14ac:dyDescent="0.3">
      <c r="A32" s="4">
        <v>43539</v>
      </c>
      <c r="B32">
        <v>100</v>
      </c>
      <c r="E32" s="4">
        <v>43601</v>
      </c>
      <c r="F32">
        <v>25</v>
      </c>
      <c r="G32">
        <v>75</v>
      </c>
      <c r="J32" s="4">
        <v>43879</v>
      </c>
      <c r="K32">
        <v>48.571428571428569</v>
      </c>
      <c r="L32">
        <v>5.7142857142857144</v>
      </c>
      <c r="M32">
        <v>45.714285714285722</v>
      </c>
      <c r="P32" s="4">
        <v>44257</v>
      </c>
      <c r="Q32">
        <v>5.5555555555555554</v>
      </c>
      <c r="R32">
        <v>38.888888888888893</v>
      </c>
      <c r="S32">
        <v>50</v>
      </c>
      <c r="T32">
        <v>5.5555555555555554</v>
      </c>
      <c r="W32" s="4">
        <v>44757</v>
      </c>
      <c r="X32">
        <v>20.27027027027027</v>
      </c>
      <c r="Y32">
        <v>17.567567567567568</v>
      </c>
      <c r="Z32">
        <v>54.054054054054063</v>
      </c>
      <c r="AA32">
        <v>4.0540540540540544</v>
      </c>
      <c r="AB32">
        <v>4.0540540540540544</v>
      </c>
      <c r="AE32" s="4">
        <v>45255</v>
      </c>
      <c r="AF32">
        <v>12.09677419354839</v>
      </c>
      <c r="AG32">
        <v>56.451612903225808</v>
      </c>
      <c r="AH32">
        <v>2.419354838709677</v>
      </c>
      <c r="AI32">
        <v>4.838709677419355</v>
      </c>
      <c r="AJ32">
        <v>21.7741935483871</v>
      </c>
      <c r="AK32">
        <v>2.419354838709677</v>
      </c>
    </row>
    <row r="33" spans="1:37" x14ac:dyDescent="0.3">
      <c r="A33" s="4">
        <v>43542</v>
      </c>
      <c r="B33">
        <v>100</v>
      </c>
      <c r="E33" s="4">
        <v>43734</v>
      </c>
      <c r="F33">
        <v>50</v>
      </c>
      <c r="G33">
        <v>50</v>
      </c>
      <c r="J33" s="4">
        <v>43890</v>
      </c>
      <c r="K33">
        <v>16.666666666666661</v>
      </c>
      <c r="L33">
        <v>25</v>
      </c>
      <c r="M33">
        <v>58.333333333333343</v>
      </c>
      <c r="P33" s="4">
        <v>44262</v>
      </c>
      <c r="Q33">
        <v>17.857142857142861</v>
      </c>
      <c r="R33">
        <v>28.571428571428569</v>
      </c>
      <c r="S33">
        <v>7.1428571428571423</v>
      </c>
      <c r="T33">
        <v>46.428571428571431</v>
      </c>
      <c r="W33" s="4">
        <v>44893</v>
      </c>
      <c r="X33">
        <v>7.1428571428571423</v>
      </c>
      <c r="Y33">
        <v>82.142857142857139</v>
      </c>
      <c r="Z33">
        <v>8.3333333333333321</v>
      </c>
      <c r="AA33">
        <v>1.19047619047619</v>
      </c>
      <c r="AB33">
        <v>1.19047619047619</v>
      </c>
      <c r="AE33" s="4">
        <v>45322</v>
      </c>
      <c r="AF33">
        <v>1.324503311258278</v>
      </c>
      <c r="AG33">
        <v>9.9337748344370862</v>
      </c>
      <c r="AH33">
        <v>25.827814569536422</v>
      </c>
      <c r="AI33">
        <v>43.70860927152318</v>
      </c>
      <c r="AJ33">
        <v>5.9602649006622519</v>
      </c>
      <c r="AK33">
        <v>13.24503311258278</v>
      </c>
    </row>
    <row r="34" spans="1:37" x14ac:dyDescent="0.3">
      <c r="A34" s="4">
        <v>43558</v>
      </c>
      <c r="B34">
        <v>100</v>
      </c>
      <c r="E34" s="4">
        <v>43746</v>
      </c>
      <c r="F34">
        <v>11.111111111111111</v>
      </c>
      <c r="G34">
        <v>88.888888888888886</v>
      </c>
      <c r="J34" s="4">
        <v>43910</v>
      </c>
      <c r="K34">
        <v>14.736842105263159</v>
      </c>
      <c r="L34">
        <v>80</v>
      </c>
      <c r="M34">
        <v>5.2631578947368416</v>
      </c>
      <c r="P34" s="4">
        <v>44298</v>
      </c>
      <c r="Q34">
        <v>28.96551724137931</v>
      </c>
      <c r="R34">
        <v>64.827586206896541</v>
      </c>
      <c r="S34">
        <v>5.5172413793103452</v>
      </c>
      <c r="T34">
        <v>0.68965517241379315</v>
      </c>
      <c r="W34" s="4">
        <v>44901</v>
      </c>
      <c r="X34">
        <v>2.8571428571428572</v>
      </c>
      <c r="Y34">
        <v>2.8571428571428572</v>
      </c>
      <c r="Z34">
        <v>88.571428571428569</v>
      </c>
      <c r="AA34">
        <v>2.8571428571428572</v>
      </c>
      <c r="AB34">
        <v>2.8571428571428572</v>
      </c>
      <c r="AE34" s="4">
        <v>45324</v>
      </c>
      <c r="AF34">
        <v>3.4482758620689649</v>
      </c>
      <c r="AG34">
        <v>50.862068965517238</v>
      </c>
      <c r="AH34">
        <v>0.86206896551724133</v>
      </c>
      <c r="AI34">
        <v>11.206896551724141</v>
      </c>
      <c r="AJ34">
        <v>31.03448275862069</v>
      </c>
      <c r="AK34">
        <v>2.5862068965517242</v>
      </c>
    </row>
    <row r="35" spans="1:37" x14ac:dyDescent="0.3">
      <c r="A35" s="4">
        <v>43559</v>
      </c>
      <c r="B35">
        <v>100</v>
      </c>
      <c r="E35" s="4">
        <v>43754</v>
      </c>
      <c r="F35">
        <v>43.478260869565219</v>
      </c>
      <c r="G35">
        <v>56.521739130434781</v>
      </c>
      <c r="J35" s="4">
        <v>43924</v>
      </c>
      <c r="K35">
        <v>40</v>
      </c>
      <c r="L35">
        <v>40</v>
      </c>
      <c r="M35">
        <v>20</v>
      </c>
      <c r="P35" s="4">
        <v>44321</v>
      </c>
      <c r="Q35">
        <v>9.0909090909090917</v>
      </c>
      <c r="R35">
        <v>63.636363636363633</v>
      </c>
      <c r="S35">
        <v>18.18181818181818</v>
      </c>
      <c r="T35">
        <v>9.0909090909090917</v>
      </c>
      <c r="W35" s="4">
        <v>44911</v>
      </c>
      <c r="X35">
        <v>64</v>
      </c>
      <c r="Y35">
        <v>12</v>
      </c>
      <c r="Z35">
        <v>8</v>
      </c>
      <c r="AA35">
        <v>8</v>
      </c>
      <c r="AB35">
        <v>8</v>
      </c>
      <c r="AE35" s="4">
        <v>45347</v>
      </c>
      <c r="AF35">
        <v>19.642857142857139</v>
      </c>
      <c r="AG35">
        <v>3.5714285714285712</v>
      </c>
      <c r="AH35">
        <v>32.142857142857153</v>
      </c>
      <c r="AI35">
        <v>5.3571428571428568</v>
      </c>
      <c r="AJ35">
        <v>1.785714285714286</v>
      </c>
      <c r="AK35">
        <v>37.5</v>
      </c>
    </row>
    <row r="36" spans="1:37" x14ac:dyDescent="0.3">
      <c r="A36" s="4">
        <v>43567</v>
      </c>
      <c r="B36">
        <v>100</v>
      </c>
      <c r="E36" s="4">
        <v>43761</v>
      </c>
      <c r="F36">
        <v>50</v>
      </c>
      <c r="G36">
        <v>50</v>
      </c>
      <c r="J36" s="4">
        <v>43929</v>
      </c>
      <c r="K36">
        <v>5</v>
      </c>
      <c r="L36">
        <v>5</v>
      </c>
      <c r="M36">
        <v>90</v>
      </c>
      <c r="P36" s="4">
        <v>44325</v>
      </c>
      <c r="Q36">
        <v>4.5454545454545459</v>
      </c>
      <c r="R36">
        <v>81.818181818181827</v>
      </c>
      <c r="S36">
        <v>4.5454545454545459</v>
      </c>
      <c r="T36">
        <v>9.0909090909090917</v>
      </c>
      <c r="W36" s="4">
        <v>44919</v>
      </c>
      <c r="X36">
        <v>15.789473684210529</v>
      </c>
      <c r="Y36">
        <v>10.52631578947368</v>
      </c>
      <c r="Z36">
        <v>21.05263157894737</v>
      </c>
      <c r="AA36">
        <v>31.578947368421051</v>
      </c>
      <c r="AB36">
        <v>21.05263157894737</v>
      </c>
      <c r="AE36" s="4">
        <v>45618</v>
      </c>
      <c r="AF36">
        <v>47.916666666666671</v>
      </c>
      <c r="AG36">
        <v>16.666666666666661</v>
      </c>
      <c r="AH36">
        <v>18.75</v>
      </c>
      <c r="AI36">
        <v>2.083333333333333</v>
      </c>
      <c r="AJ36">
        <v>2.083333333333333</v>
      </c>
      <c r="AK36">
        <v>12.5</v>
      </c>
    </row>
    <row r="37" spans="1:37" x14ac:dyDescent="0.3">
      <c r="A37" s="4">
        <v>43568</v>
      </c>
      <c r="B37">
        <v>100</v>
      </c>
      <c r="E37" s="4">
        <v>43769</v>
      </c>
      <c r="F37">
        <v>50</v>
      </c>
      <c r="G37">
        <v>50</v>
      </c>
      <c r="J37" s="4">
        <v>43931</v>
      </c>
      <c r="K37">
        <v>18.18181818181818</v>
      </c>
      <c r="L37">
        <v>18.18181818181818</v>
      </c>
      <c r="M37">
        <v>63.636363636363633</v>
      </c>
      <c r="P37" s="4">
        <v>44334</v>
      </c>
      <c r="Q37">
        <v>28.28282828282828</v>
      </c>
      <c r="R37">
        <v>15.15151515151515</v>
      </c>
      <c r="S37">
        <v>39.393939393939391</v>
      </c>
      <c r="T37">
        <v>17.171717171717169</v>
      </c>
      <c r="W37" s="4">
        <v>44926</v>
      </c>
      <c r="X37">
        <v>18.918918918918919</v>
      </c>
      <c r="Y37">
        <v>32.432432432432442</v>
      </c>
      <c r="Z37">
        <v>8.1081081081081088</v>
      </c>
      <c r="AA37">
        <v>35.135135135135137</v>
      </c>
      <c r="AB37">
        <v>5.4054054054054053</v>
      </c>
      <c r="AE37" s="4">
        <v>45648</v>
      </c>
      <c r="AF37">
        <v>1.063829787234043</v>
      </c>
      <c r="AG37">
        <v>6.3829787234042552</v>
      </c>
      <c r="AH37">
        <v>25.531914893617021</v>
      </c>
      <c r="AI37">
        <v>37.234042553191493</v>
      </c>
      <c r="AJ37">
        <v>21.276595744680851</v>
      </c>
      <c r="AK37">
        <v>8.5106382978723403</v>
      </c>
    </row>
    <row r="38" spans="1:37" x14ac:dyDescent="0.3">
      <c r="A38" s="4">
        <v>43590</v>
      </c>
      <c r="B38">
        <v>100</v>
      </c>
      <c r="E38" s="4">
        <v>43833</v>
      </c>
      <c r="F38">
        <v>66.666666666666657</v>
      </c>
      <c r="G38">
        <v>33.333333333333329</v>
      </c>
      <c r="J38" s="4">
        <v>43934</v>
      </c>
      <c r="K38">
        <v>10.3448275862069</v>
      </c>
      <c r="L38">
        <v>82.758620689655174</v>
      </c>
      <c r="M38">
        <v>6.8965517241379306</v>
      </c>
      <c r="P38" s="4">
        <v>44340</v>
      </c>
      <c r="Q38">
        <v>12.121212121212119</v>
      </c>
      <c r="R38">
        <v>69.696969696969703</v>
      </c>
      <c r="S38">
        <v>15.15151515151515</v>
      </c>
      <c r="T38">
        <v>3.0303030303030298</v>
      </c>
      <c r="W38" s="4">
        <v>44927</v>
      </c>
      <c r="X38">
        <v>3.7037037037037028</v>
      </c>
      <c r="Y38">
        <v>55.555555555555557</v>
      </c>
      <c r="Z38">
        <v>29.62962962962963</v>
      </c>
      <c r="AA38">
        <v>7.4074074074074074</v>
      </c>
      <c r="AB38">
        <v>3.7037037037037028</v>
      </c>
      <c r="AE38" s="4">
        <v>45665</v>
      </c>
      <c r="AF38">
        <v>20.364741641337389</v>
      </c>
      <c r="AG38">
        <v>3.3434650455927049</v>
      </c>
      <c r="AH38">
        <v>1.21580547112462</v>
      </c>
      <c r="AI38">
        <v>9.4224924012158056</v>
      </c>
      <c r="AJ38">
        <v>62.310030395136771</v>
      </c>
      <c r="AK38">
        <v>3.3434650455927049</v>
      </c>
    </row>
    <row r="39" spans="1:37" x14ac:dyDescent="0.3">
      <c r="A39" s="4">
        <v>43594</v>
      </c>
      <c r="B39">
        <v>100</v>
      </c>
      <c r="E39" s="4">
        <v>43845</v>
      </c>
      <c r="F39">
        <v>89.473684210526315</v>
      </c>
      <c r="G39">
        <v>10.52631578947368</v>
      </c>
      <c r="J39" s="4">
        <v>43936</v>
      </c>
      <c r="K39">
        <v>64.102564102564102</v>
      </c>
      <c r="L39">
        <v>34.615384615384613</v>
      </c>
      <c r="M39">
        <v>1.2820512820512819</v>
      </c>
      <c r="P39" s="4">
        <v>44345</v>
      </c>
      <c r="Q39">
        <v>1.333333333333333</v>
      </c>
      <c r="R39">
        <v>18.666666666666671</v>
      </c>
      <c r="S39">
        <v>78.666666666666657</v>
      </c>
      <c r="T39">
        <v>1.333333333333333</v>
      </c>
      <c r="W39" s="4">
        <v>44958</v>
      </c>
      <c r="X39">
        <v>14.285714285714279</v>
      </c>
      <c r="Y39">
        <v>14.285714285714279</v>
      </c>
      <c r="Z39">
        <v>47.619047619047613</v>
      </c>
      <c r="AA39">
        <v>19.047619047619051</v>
      </c>
      <c r="AB39">
        <v>4.7619047619047619</v>
      </c>
      <c r="AE39" s="3" t="s">
        <v>15</v>
      </c>
      <c r="AF39">
        <v>34</v>
      </c>
      <c r="AG39">
        <v>34</v>
      </c>
      <c r="AH39">
        <v>34</v>
      </c>
      <c r="AI39">
        <v>34</v>
      </c>
      <c r="AJ39">
        <v>34</v>
      </c>
      <c r="AK39">
        <v>34</v>
      </c>
    </row>
    <row r="40" spans="1:37" x14ac:dyDescent="0.3">
      <c r="A40" s="4">
        <v>43595</v>
      </c>
      <c r="B40">
        <v>100</v>
      </c>
      <c r="E40" s="4">
        <v>43848</v>
      </c>
      <c r="F40">
        <v>98.86363636363636</v>
      </c>
      <c r="G40">
        <v>1.136363636363636</v>
      </c>
      <c r="J40" s="4">
        <v>43950</v>
      </c>
      <c r="K40">
        <v>71.739130434782609</v>
      </c>
      <c r="L40">
        <v>17.39130434782609</v>
      </c>
      <c r="M40">
        <v>10.869565217391299</v>
      </c>
      <c r="P40" s="4">
        <v>44496</v>
      </c>
      <c r="Q40">
        <v>7.518796992481203</v>
      </c>
      <c r="R40">
        <v>20.300751879699249</v>
      </c>
      <c r="S40">
        <v>36.090225563909769</v>
      </c>
      <c r="T40">
        <v>36.090225563909769</v>
      </c>
      <c r="W40" s="4">
        <v>44959</v>
      </c>
      <c r="X40">
        <v>30</v>
      </c>
      <c r="Y40">
        <v>30</v>
      </c>
      <c r="Z40">
        <v>10</v>
      </c>
      <c r="AA40">
        <v>20</v>
      </c>
      <c r="AB40">
        <v>10</v>
      </c>
      <c r="AE40" s="3" t="s">
        <v>16</v>
      </c>
      <c r="AF40">
        <v>13.32610062665329</v>
      </c>
      <c r="AG40">
        <v>29.121897758461898</v>
      </c>
      <c r="AH40">
        <v>19.12830853079717</v>
      </c>
      <c r="AI40">
        <v>14.43635977709201</v>
      </c>
      <c r="AJ40">
        <v>16.44695003522633</v>
      </c>
      <c r="AK40">
        <v>7.5403832717692856</v>
      </c>
    </row>
    <row r="41" spans="1:37" x14ac:dyDescent="0.3">
      <c r="A41" s="4">
        <v>43600</v>
      </c>
      <c r="B41">
        <v>100</v>
      </c>
      <c r="E41" s="4">
        <v>43855</v>
      </c>
      <c r="F41">
        <v>50</v>
      </c>
      <c r="G41">
        <v>50</v>
      </c>
      <c r="J41" s="4">
        <v>44011</v>
      </c>
      <c r="K41">
        <v>14.285714285714279</v>
      </c>
      <c r="L41">
        <v>71.428571428571431</v>
      </c>
      <c r="M41">
        <v>14.285714285714279</v>
      </c>
      <c r="P41" s="4">
        <v>44500</v>
      </c>
      <c r="Q41">
        <v>98.837209302325576</v>
      </c>
      <c r="R41">
        <v>0.38759689922480622</v>
      </c>
      <c r="S41">
        <v>0.38759689922480622</v>
      </c>
      <c r="T41">
        <v>0.38759689922480622</v>
      </c>
      <c r="W41" s="4">
        <v>44965</v>
      </c>
      <c r="X41">
        <v>15.584415584415581</v>
      </c>
      <c r="Y41">
        <v>72.727272727272734</v>
      </c>
      <c r="Z41">
        <v>3.8961038961038961</v>
      </c>
      <c r="AA41">
        <v>5.1948051948051948</v>
      </c>
      <c r="AB41">
        <v>2.5974025974025969</v>
      </c>
    </row>
    <row r="42" spans="1:37" x14ac:dyDescent="0.3">
      <c r="A42" s="4">
        <v>43618</v>
      </c>
      <c r="B42">
        <v>100</v>
      </c>
      <c r="E42" s="4">
        <v>43863</v>
      </c>
      <c r="F42">
        <v>51.315789473684212</v>
      </c>
      <c r="G42">
        <v>48.684210526315788</v>
      </c>
      <c r="J42" s="4">
        <v>44012</v>
      </c>
      <c r="K42">
        <v>55.555555555555557</v>
      </c>
      <c r="L42">
        <v>33.333333333333329</v>
      </c>
      <c r="M42">
        <v>11.111111111111111</v>
      </c>
      <c r="P42" s="4">
        <v>44520</v>
      </c>
      <c r="Q42">
        <v>18.918918918918919</v>
      </c>
      <c r="R42">
        <v>64.86486486486487</v>
      </c>
      <c r="S42">
        <v>15.31531531531531</v>
      </c>
      <c r="T42">
        <v>0.90090090090090091</v>
      </c>
      <c r="W42" s="4">
        <v>44970</v>
      </c>
      <c r="X42">
        <v>73.68421052631578</v>
      </c>
      <c r="Y42">
        <v>10.52631578947368</v>
      </c>
      <c r="Z42">
        <v>5.2631578947368416</v>
      </c>
      <c r="AA42">
        <v>5.2631578947368416</v>
      </c>
      <c r="AB42">
        <v>5.2631578947368416</v>
      </c>
    </row>
    <row r="43" spans="1:37" x14ac:dyDescent="0.3">
      <c r="A43" s="4">
        <v>43704</v>
      </c>
      <c r="B43">
        <v>100</v>
      </c>
      <c r="E43" s="4">
        <v>43865</v>
      </c>
      <c r="F43">
        <v>36</v>
      </c>
      <c r="G43">
        <v>64</v>
      </c>
      <c r="J43" s="4">
        <v>44020</v>
      </c>
      <c r="K43">
        <v>28.571428571428569</v>
      </c>
      <c r="L43">
        <v>42.857142857142847</v>
      </c>
      <c r="M43">
        <v>28.571428571428569</v>
      </c>
      <c r="P43" s="4">
        <v>44525</v>
      </c>
      <c r="Q43">
        <v>56.060606060606062</v>
      </c>
      <c r="R43">
        <v>1.5151515151515149</v>
      </c>
      <c r="S43">
        <v>18.18181818181818</v>
      </c>
      <c r="T43">
        <v>24.242424242424239</v>
      </c>
      <c r="W43" s="4">
        <v>44985</v>
      </c>
      <c r="X43">
        <v>13.698630136986299</v>
      </c>
      <c r="Y43">
        <v>46.575342465753423</v>
      </c>
      <c r="Z43">
        <v>1.3698630136986301</v>
      </c>
      <c r="AA43">
        <v>9.5890410958904102</v>
      </c>
      <c r="AB43">
        <v>28.767123287671229</v>
      </c>
    </row>
    <row r="44" spans="1:37" x14ac:dyDescent="0.3">
      <c r="A44" s="4">
        <v>43762</v>
      </c>
      <c r="B44">
        <v>100</v>
      </c>
      <c r="E44" s="4">
        <v>43875</v>
      </c>
      <c r="F44">
        <v>96.969696969696969</v>
      </c>
      <c r="G44">
        <v>3.0303030303030298</v>
      </c>
      <c r="J44" s="4">
        <v>44056</v>
      </c>
      <c r="K44">
        <v>17.89473684210526</v>
      </c>
      <c r="L44">
        <v>60</v>
      </c>
      <c r="M44">
        <v>22.10526315789474</v>
      </c>
      <c r="P44" s="4">
        <v>44526</v>
      </c>
      <c r="Q44">
        <v>77.777777777777786</v>
      </c>
      <c r="R44">
        <v>7.4074074074074074</v>
      </c>
      <c r="S44">
        <v>11.111111111111111</v>
      </c>
      <c r="T44">
        <v>3.7037037037037028</v>
      </c>
      <c r="W44" s="4">
        <v>45010</v>
      </c>
      <c r="X44">
        <v>48.369565217391298</v>
      </c>
      <c r="Y44">
        <v>36.95652173913043</v>
      </c>
      <c r="Z44">
        <v>3.2608695652173911</v>
      </c>
      <c r="AA44">
        <v>8.1521739130434785</v>
      </c>
      <c r="AB44">
        <v>3.2608695652173911</v>
      </c>
    </row>
    <row r="45" spans="1:37" x14ac:dyDescent="0.3">
      <c r="A45" s="4">
        <v>43771</v>
      </c>
      <c r="B45">
        <v>100</v>
      </c>
      <c r="E45" s="4">
        <v>43876</v>
      </c>
      <c r="F45">
        <v>20</v>
      </c>
      <c r="G45">
        <v>80</v>
      </c>
      <c r="J45" s="4">
        <v>44089</v>
      </c>
      <c r="K45">
        <v>50</v>
      </c>
      <c r="L45">
        <v>25</v>
      </c>
      <c r="M45">
        <v>25</v>
      </c>
      <c r="P45" s="4">
        <v>44527</v>
      </c>
      <c r="Q45">
        <v>11.111111111111111</v>
      </c>
      <c r="R45">
        <v>44.444444444444443</v>
      </c>
      <c r="S45">
        <v>33.333333333333329</v>
      </c>
      <c r="T45">
        <v>11.111111111111111</v>
      </c>
      <c r="W45" s="4">
        <v>45052</v>
      </c>
      <c r="X45">
        <v>22.222222222222221</v>
      </c>
      <c r="Y45">
        <v>22.222222222222221</v>
      </c>
      <c r="Z45">
        <v>11.111111111111111</v>
      </c>
      <c r="AA45">
        <v>33.333333333333329</v>
      </c>
      <c r="AB45">
        <v>11.111111111111111</v>
      </c>
    </row>
    <row r="46" spans="1:37" x14ac:dyDescent="0.3">
      <c r="A46" s="4">
        <v>43783</v>
      </c>
      <c r="B46">
        <v>100</v>
      </c>
      <c r="E46" s="4">
        <v>43880</v>
      </c>
      <c r="F46">
        <v>63.888888888888893</v>
      </c>
      <c r="G46">
        <v>36.111111111111107</v>
      </c>
      <c r="J46" s="4">
        <v>44094</v>
      </c>
      <c r="K46">
        <v>10.3448275862069</v>
      </c>
      <c r="L46">
        <v>75.862068965517238</v>
      </c>
      <c r="M46">
        <v>13.793103448275859</v>
      </c>
      <c r="P46" s="4">
        <v>44528</v>
      </c>
      <c r="Q46">
        <v>33.333333333333329</v>
      </c>
      <c r="R46">
        <v>33.333333333333329</v>
      </c>
      <c r="S46">
        <v>16.666666666666661</v>
      </c>
      <c r="T46">
        <v>16.666666666666661</v>
      </c>
      <c r="W46" s="4">
        <v>45073</v>
      </c>
      <c r="X46">
        <v>9.4488188976377945</v>
      </c>
      <c r="Y46">
        <v>26.771653543307089</v>
      </c>
      <c r="Z46">
        <v>61.417322834645667</v>
      </c>
      <c r="AA46">
        <v>0.78740157480314954</v>
      </c>
      <c r="AB46">
        <v>1.5748031496062991</v>
      </c>
    </row>
    <row r="47" spans="1:37" x14ac:dyDescent="0.3">
      <c r="A47" s="4">
        <v>43803</v>
      </c>
      <c r="B47">
        <v>100</v>
      </c>
      <c r="E47" s="4">
        <v>43887</v>
      </c>
      <c r="F47">
        <v>77.777777777777786</v>
      </c>
      <c r="G47">
        <v>22.222222222222221</v>
      </c>
      <c r="J47" s="4">
        <v>44107</v>
      </c>
      <c r="K47">
        <v>56.521739130434781</v>
      </c>
      <c r="L47">
        <v>39.130434782608702</v>
      </c>
      <c r="M47">
        <v>4.3478260869565224</v>
      </c>
      <c r="P47" s="4">
        <v>44550</v>
      </c>
      <c r="Q47">
        <v>81.884057971014485</v>
      </c>
      <c r="R47">
        <v>9.4202898550724647</v>
      </c>
      <c r="S47">
        <v>5.0724637681159424</v>
      </c>
      <c r="T47">
        <v>3.623188405797102</v>
      </c>
      <c r="W47" s="4">
        <v>45308</v>
      </c>
      <c r="X47">
        <v>11.07871720116618</v>
      </c>
      <c r="Y47">
        <v>37.609329446064137</v>
      </c>
      <c r="Z47">
        <v>42.274052478134109</v>
      </c>
      <c r="AA47">
        <v>8.7463556851311957</v>
      </c>
      <c r="AB47">
        <v>0.29154518950437319</v>
      </c>
    </row>
    <row r="48" spans="1:37" x14ac:dyDescent="0.3">
      <c r="A48" s="4">
        <v>43834</v>
      </c>
      <c r="B48">
        <v>100</v>
      </c>
      <c r="E48" s="4">
        <v>43893</v>
      </c>
      <c r="F48">
        <v>50</v>
      </c>
      <c r="G48">
        <v>50</v>
      </c>
      <c r="J48" s="4">
        <v>44123</v>
      </c>
      <c r="K48">
        <v>20</v>
      </c>
      <c r="L48">
        <v>6.666666666666667</v>
      </c>
      <c r="M48">
        <v>73.333333333333329</v>
      </c>
      <c r="P48" s="4">
        <v>44555</v>
      </c>
      <c r="Q48">
        <v>82.608695652173907</v>
      </c>
      <c r="R48">
        <v>4.3478260869565224</v>
      </c>
      <c r="S48">
        <v>4.3478260869565224</v>
      </c>
      <c r="T48">
        <v>8.695652173913043</v>
      </c>
      <c r="W48" s="4">
        <v>45350</v>
      </c>
      <c r="X48">
        <v>11.76470588235294</v>
      </c>
      <c r="Y48">
        <v>5.8823529411764701</v>
      </c>
      <c r="Z48">
        <v>35.294117647058833</v>
      </c>
      <c r="AA48">
        <v>17.647058823529409</v>
      </c>
      <c r="AB48">
        <v>29.411764705882359</v>
      </c>
    </row>
    <row r="49" spans="1:28" x14ac:dyDescent="0.3">
      <c r="A49" s="4">
        <v>43837</v>
      </c>
      <c r="B49">
        <v>100</v>
      </c>
      <c r="E49" s="4">
        <v>43894</v>
      </c>
      <c r="F49">
        <v>5</v>
      </c>
      <c r="G49">
        <v>95</v>
      </c>
      <c r="J49" s="4">
        <v>44135</v>
      </c>
      <c r="K49">
        <v>50</v>
      </c>
      <c r="L49">
        <v>25</v>
      </c>
      <c r="M49">
        <v>25</v>
      </c>
      <c r="P49" s="4">
        <v>44559</v>
      </c>
      <c r="Q49">
        <v>26.315789473684209</v>
      </c>
      <c r="R49">
        <v>26.315789473684209</v>
      </c>
      <c r="S49">
        <v>31.578947368421051</v>
      </c>
      <c r="T49">
        <v>15.789473684210529</v>
      </c>
      <c r="W49" s="4">
        <v>45353</v>
      </c>
      <c r="X49">
        <v>10</v>
      </c>
      <c r="Y49">
        <v>66.666666666666657</v>
      </c>
      <c r="Z49">
        <v>10</v>
      </c>
      <c r="AA49">
        <v>10</v>
      </c>
      <c r="AB49">
        <v>3.333333333333333</v>
      </c>
    </row>
    <row r="50" spans="1:28" x14ac:dyDescent="0.3">
      <c r="A50" s="4">
        <v>43841</v>
      </c>
      <c r="B50">
        <v>100</v>
      </c>
      <c r="E50" s="4">
        <v>43896</v>
      </c>
      <c r="F50">
        <v>20</v>
      </c>
      <c r="G50">
        <v>80</v>
      </c>
      <c r="J50" s="4">
        <v>44136</v>
      </c>
      <c r="K50">
        <v>6.25</v>
      </c>
      <c r="L50">
        <v>75</v>
      </c>
      <c r="M50">
        <v>18.75</v>
      </c>
      <c r="P50" s="4">
        <v>44567</v>
      </c>
      <c r="Q50">
        <v>20</v>
      </c>
      <c r="R50">
        <v>20</v>
      </c>
      <c r="S50">
        <v>40</v>
      </c>
      <c r="T50">
        <v>20</v>
      </c>
      <c r="W50" s="4">
        <v>45590</v>
      </c>
      <c r="X50">
        <v>44.705882352941181</v>
      </c>
      <c r="Y50">
        <v>28.235294117647062</v>
      </c>
      <c r="Z50">
        <v>24.705882352941181</v>
      </c>
      <c r="AA50">
        <v>1.1764705882352939</v>
      </c>
      <c r="AB50">
        <v>1.1764705882352939</v>
      </c>
    </row>
    <row r="51" spans="1:28" x14ac:dyDescent="0.3">
      <c r="A51" s="4">
        <v>43846</v>
      </c>
      <c r="B51">
        <v>100</v>
      </c>
      <c r="E51" s="4">
        <v>43900</v>
      </c>
      <c r="F51">
        <v>33.333333333333329</v>
      </c>
      <c r="G51">
        <v>66.666666666666657</v>
      </c>
      <c r="J51" s="4">
        <v>44141</v>
      </c>
      <c r="K51">
        <v>6.25</v>
      </c>
      <c r="L51">
        <v>6.25</v>
      </c>
      <c r="M51">
        <v>87.5</v>
      </c>
      <c r="P51" s="4">
        <v>44568</v>
      </c>
      <c r="Q51">
        <v>40</v>
      </c>
      <c r="R51">
        <v>20</v>
      </c>
      <c r="S51">
        <v>20</v>
      </c>
      <c r="T51">
        <v>20</v>
      </c>
      <c r="W51" s="4">
        <v>45599</v>
      </c>
      <c r="X51">
        <v>8.3333333333333321</v>
      </c>
      <c r="Y51">
        <v>25</v>
      </c>
      <c r="Z51">
        <v>20.833333333333339</v>
      </c>
      <c r="AA51">
        <v>37.5</v>
      </c>
      <c r="AB51">
        <v>8.3333333333333321</v>
      </c>
    </row>
    <row r="52" spans="1:28" x14ac:dyDescent="0.3">
      <c r="A52" s="4">
        <v>43847</v>
      </c>
      <c r="B52">
        <v>100</v>
      </c>
      <c r="E52" s="4">
        <v>43904</v>
      </c>
      <c r="F52">
        <v>33.333333333333329</v>
      </c>
      <c r="G52">
        <v>66.666666666666657</v>
      </c>
      <c r="J52" s="4">
        <v>44157</v>
      </c>
      <c r="K52">
        <v>1.2658227848101271</v>
      </c>
      <c r="L52">
        <v>72.151898734177209</v>
      </c>
      <c r="M52">
        <v>26.582278481012651</v>
      </c>
      <c r="P52" s="4">
        <v>44580</v>
      </c>
      <c r="Q52">
        <v>45.3125</v>
      </c>
      <c r="R52">
        <v>34.375</v>
      </c>
      <c r="S52">
        <v>18.75</v>
      </c>
      <c r="T52">
        <v>1.5625</v>
      </c>
      <c r="W52" s="4">
        <v>45607</v>
      </c>
      <c r="X52">
        <v>23.52941176470588</v>
      </c>
      <c r="Y52">
        <v>41.17647058823529</v>
      </c>
      <c r="Z52">
        <v>23.52941176470588</v>
      </c>
      <c r="AA52">
        <v>5.8823529411764701</v>
      </c>
      <c r="AB52">
        <v>5.8823529411764701</v>
      </c>
    </row>
    <row r="53" spans="1:28" x14ac:dyDescent="0.3">
      <c r="A53" s="4">
        <v>43851</v>
      </c>
      <c r="B53">
        <v>100</v>
      </c>
      <c r="E53" s="4">
        <v>43916</v>
      </c>
      <c r="F53">
        <v>66.666666666666657</v>
      </c>
      <c r="G53">
        <v>33.333333333333329</v>
      </c>
      <c r="J53" s="4">
        <v>44160</v>
      </c>
      <c r="K53">
        <v>5.7971014492753623</v>
      </c>
      <c r="L53">
        <v>91.304347826086953</v>
      </c>
      <c r="M53">
        <v>2.8985507246376812</v>
      </c>
      <c r="P53" s="4">
        <v>44587</v>
      </c>
      <c r="Q53">
        <v>29.166666666666671</v>
      </c>
      <c r="R53">
        <v>29.166666666666671</v>
      </c>
      <c r="S53">
        <v>4.1666666666666661</v>
      </c>
      <c r="T53">
        <v>37.5</v>
      </c>
      <c r="W53" s="4">
        <v>45623</v>
      </c>
      <c r="X53">
        <v>2.6315789473684208</v>
      </c>
      <c r="Y53">
        <v>44.736842105263158</v>
      </c>
      <c r="Z53">
        <v>25</v>
      </c>
      <c r="AA53">
        <v>21.05263157894737</v>
      </c>
      <c r="AB53">
        <v>6.5789473684210522</v>
      </c>
    </row>
    <row r="54" spans="1:28" x14ac:dyDescent="0.3">
      <c r="A54" s="4">
        <v>43852</v>
      </c>
      <c r="B54">
        <v>100</v>
      </c>
      <c r="E54" s="4">
        <v>43921</v>
      </c>
      <c r="F54">
        <v>84.444444444444443</v>
      </c>
      <c r="G54">
        <v>15.555555555555561</v>
      </c>
      <c r="J54" s="4">
        <v>44169</v>
      </c>
      <c r="K54">
        <v>40</v>
      </c>
      <c r="L54">
        <v>40</v>
      </c>
      <c r="M54">
        <v>20</v>
      </c>
      <c r="P54" s="4">
        <v>44625</v>
      </c>
      <c r="Q54">
        <v>16.666666666666661</v>
      </c>
      <c r="R54">
        <v>50</v>
      </c>
      <c r="S54">
        <v>16.666666666666661</v>
      </c>
      <c r="T54">
        <v>16.666666666666661</v>
      </c>
      <c r="W54" s="4">
        <v>45641</v>
      </c>
      <c r="X54">
        <v>32</v>
      </c>
      <c r="Y54">
        <v>20</v>
      </c>
      <c r="Z54">
        <v>38.666666666666657</v>
      </c>
      <c r="AA54">
        <v>6.666666666666667</v>
      </c>
      <c r="AB54">
        <v>2.666666666666667</v>
      </c>
    </row>
    <row r="55" spans="1:28" x14ac:dyDescent="0.3">
      <c r="A55" s="4">
        <v>43860</v>
      </c>
      <c r="B55">
        <v>100</v>
      </c>
      <c r="E55" s="4">
        <v>43926</v>
      </c>
      <c r="F55">
        <v>25</v>
      </c>
      <c r="G55">
        <v>75</v>
      </c>
      <c r="J55" s="4">
        <v>44178</v>
      </c>
      <c r="K55">
        <v>31.25</v>
      </c>
      <c r="L55">
        <v>62.5</v>
      </c>
      <c r="M55">
        <v>6.25</v>
      </c>
      <c r="P55" s="4">
        <v>44628</v>
      </c>
      <c r="Q55">
        <v>0.93457943925233633</v>
      </c>
      <c r="R55">
        <v>97.196261682242991</v>
      </c>
      <c r="S55">
        <v>0.93457943925233633</v>
      </c>
      <c r="T55">
        <v>0.93457943925233633</v>
      </c>
      <c r="W55" s="4">
        <v>45663</v>
      </c>
      <c r="X55">
        <v>40.845070422535223</v>
      </c>
      <c r="Y55">
        <v>38.028169014084497</v>
      </c>
      <c r="Z55">
        <v>2.816901408450704</v>
      </c>
      <c r="AA55">
        <v>4.225352112676056</v>
      </c>
      <c r="AB55">
        <v>14.08450704225352</v>
      </c>
    </row>
    <row r="56" spans="1:28" x14ac:dyDescent="0.3">
      <c r="A56" s="4">
        <v>43891</v>
      </c>
      <c r="B56">
        <v>100</v>
      </c>
      <c r="E56" s="4">
        <v>43933</v>
      </c>
      <c r="F56">
        <v>33.333333333333329</v>
      </c>
      <c r="G56">
        <v>66.666666666666657</v>
      </c>
      <c r="J56" s="4">
        <v>44185</v>
      </c>
      <c r="K56">
        <v>14.285714285714279</v>
      </c>
      <c r="L56">
        <v>71.428571428571431</v>
      </c>
      <c r="M56">
        <v>14.285714285714279</v>
      </c>
      <c r="P56" s="4">
        <v>44673</v>
      </c>
      <c r="Q56">
        <v>48</v>
      </c>
      <c r="R56">
        <v>32</v>
      </c>
      <c r="S56">
        <v>12</v>
      </c>
      <c r="T56">
        <v>8</v>
      </c>
      <c r="W56" s="3" t="s">
        <v>15</v>
      </c>
      <c r="X56">
        <v>51</v>
      </c>
      <c r="Y56">
        <v>51</v>
      </c>
      <c r="Z56">
        <v>51</v>
      </c>
      <c r="AA56">
        <v>51</v>
      </c>
      <c r="AB56">
        <v>51</v>
      </c>
    </row>
    <row r="57" spans="1:28" x14ac:dyDescent="0.3">
      <c r="A57" s="4">
        <v>43897</v>
      </c>
      <c r="B57">
        <v>100</v>
      </c>
      <c r="E57" s="4">
        <v>43935</v>
      </c>
      <c r="F57">
        <v>33.333333333333329</v>
      </c>
      <c r="G57">
        <v>66.666666666666657</v>
      </c>
      <c r="J57" s="4">
        <v>44196</v>
      </c>
      <c r="K57">
        <v>25</v>
      </c>
      <c r="L57">
        <v>25</v>
      </c>
      <c r="M57">
        <v>50</v>
      </c>
      <c r="P57" s="4">
        <v>44678</v>
      </c>
      <c r="Q57">
        <v>5.4054054054054053</v>
      </c>
      <c r="R57">
        <v>83.78378378378379</v>
      </c>
      <c r="S57">
        <v>8.1081081081081088</v>
      </c>
      <c r="T57">
        <v>2.7027027027027031</v>
      </c>
      <c r="W57" s="3" t="s">
        <v>16</v>
      </c>
      <c r="X57">
        <v>20.74654326056066</v>
      </c>
      <c r="Y57">
        <v>34.512138282702921</v>
      </c>
      <c r="Z57">
        <v>19.742788990321671</v>
      </c>
      <c r="AA57">
        <v>16.661003873104889</v>
      </c>
      <c r="AB57">
        <v>8.3375255933098735</v>
      </c>
    </row>
    <row r="58" spans="1:28" x14ac:dyDescent="0.3">
      <c r="A58" s="4">
        <v>43903</v>
      </c>
      <c r="B58">
        <v>100</v>
      </c>
      <c r="E58" s="4">
        <v>43997</v>
      </c>
      <c r="F58">
        <v>40</v>
      </c>
      <c r="G58">
        <v>60</v>
      </c>
      <c r="J58" s="4">
        <v>44203</v>
      </c>
      <c r="K58">
        <v>50</v>
      </c>
      <c r="L58">
        <v>38.235294117647058</v>
      </c>
      <c r="M58">
        <v>11.76470588235294</v>
      </c>
      <c r="P58" s="4">
        <v>44696</v>
      </c>
      <c r="Q58">
        <v>10.679611650485439</v>
      </c>
      <c r="R58">
        <v>11.6504854368932</v>
      </c>
      <c r="S58">
        <v>71.844660194174764</v>
      </c>
      <c r="T58">
        <v>5.825242718446602</v>
      </c>
    </row>
    <row r="59" spans="1:28" x14ac:dyDescent="0.3">
      <c r="A59" s="4">
        <v>43905</v>
      </c>
      <c r="B59">
        <v>100</v>
      </c>
      <c r="E59" s="4">
        <v>44000</v>
      </c>
      <c r="F59">
        <v>90</v>
      </c>
      <c r="G59">
        <v>10</v>
      </c>
      <c r="J59" s="4">
        <v>44220</v>
      </c>
      <c r="K59">
        <v>78.94736842105263</v>
      </c>
      <c r="L59">
        <v>15.789473684210529</v>
      </c>
      <c r="M59">
        <v>5.2631578947368416</v>
      </c>
      <c r="P59" s="4">
        <v>44700</v>
      </c>
      <c r="Q59">
        <v>3.225806451612903</v>
      </c>
      <c r="R59">
        <v>12.90322580645161</v>
      </c>
      <c r="S59">
        <v>74.193548387096769</v>
      </c>
      <c r="T59">
        <v>9.67741935483871</v>
      </c>
    </row>
    <row r="60" spans="1:28" x14ac:dyDescent="0.3">
      <c r="A60" s="4">
        <v>43928</v>
      </c>
      <c r="B60">
        <v>100</v>
      </c>
      <c r="E60" s="4">
        <v>44001</v>
      </c>
      <c r="F60">
        <v>60</v>
      </c>
      <c r="G60">
        <v>40</v>
      </c>
      <c r="J60" s="4">
        <v>44227</v>
      </c>
      <c r="K60">
        <v>33.333333333333329</v>
      </c>
      <c r="L60">
        <v>33.333333333333329</v>
      </c>
      <c r="M60">
        <v>33.333333333333329</v>
      </c>
      <c r="P60" s="4">
        <v>44739</v>
      </c>
      <c r="Q60">
        <v>84.810126582278471</v>
      </c>
      <c r="R60">
        <v>10.12658227848101</v>
      </c>
      <c r="S60">
        <v>3.79746835443038</v>
      </c>
      <c r="T60">
        <v>1.2658227848101271</v>
      </c>
    </row>
    <row r="61" spans="1:28" x14ac:dyDescent="0.3">
      <c r="A61" s="4">
        <v>43949</v>
      </c>
      <c r="B61">
        <v>100</v>
      </c>
      <c r="E61" s="4">
        <v>44003</v>
      </c>
      <c r="F61">
        <v>88.888888888888886</v>
      </c>
      <c r="G61">
        <v>11.111111111111111</v>
      </c>
      <c r="J61" s="4">
        <v>44228</v>
      </c>
      <c r="K61">
        <v>86.842105263157904</v>
      </c>
      <c r="L61">
        <v>7.8947368421052628</v>
      </c>
      <c r="M61">
        <v>5.2631578947368416</v>
      </c>
      <c r="P61" s="4">
        <v>44811</v>
      </c>
      <c r="Q61">
        <v>20.863309352517991</v>
      </c>
      <c r="R61">
        <v>60.071942446043167</v>
      </c>
      <c r="S61">
        <v>0.35971223021582738</v>
      </c>
      <c r="T61">
        <v>18.705035971223019</v>
      </c>
    </row>
    <row r="62" spans="1:28" x14ac:dyDescent="0.3">
      <c r="A62" s="4">
        <v>43951</v>
      </c>
      <c r="B62">
        <v>100</v>
      </c>
      <c r="E62" s="4">
        <v>44010</v>
      </c>
      <c r="F62">
        <v>50</v>
      </c>
      <c r="G62">
        <v>50</v>
      </c>
      <c r="J62" s="4">
        <v>44245</v>
      </c>
      <c r="K62">
        <v>28.90625</v>
      </c>
      <c r="L62">
        <v>50.78125</v>
      </c>
      <c r="M62">
        <v>20.3125</v>
      </c>
      <c r="P62" s="4">
        <v>44812</v>
      </c>
      <c r="Q62">
        <v>14.285714285714279</v>
      </c>
      <c r="R62">
        <v>28.571428571428569</v>
      </c>
      <c r="S62">
        <v>42.857142857142847</v>
      </c>
      <c r="T62">
        <v>14.285714285714279</v>
      </c>
    </row>
    <row r="63" spans="1:28" x14ac:dyDescent="0.3">
      <c r="A63" s="4">
        <v>43959</v>
      </c>
      <c r="B63">
        <v>100</v>
      </c>
      <c r="E63" s="4">
        <v>44021</v>
      </c>
      <c r="F63">
        <v>33.333333333333329</v>
      </c>
      <c r="G63">
        <v>66.666666666666657</v>
      </c>
      <c r="J63" s="4">
        <v>44248</v>
      </c>
      <c r="K63">
        <v>16.666666666666661</v>
      </c>
      <c r="L63">
        <v>66.666666666666657</v>
      </c>
      <c r="M63">
        <v>16.666666666666661</v>
      </c>
      <c r="P63" s="4">
        <v>44813</v>
      </c>
      <c r="Q63">
        <v>4.6511627906976747</v>
      </c>
      <c r="R63">
        <v>61.627906976744192</v>
      </c>
      <c r="S63">
        <v>30.620155038759691</v>
      </c>
      <c r="T63">
        <v>3.1007751937984498</v>
      </c>
    </row>
    <row r="64" spans="1:28" x14ac:dyDescent="0.3">
      <c r="A64" s="4">
        <v>43964</v>
      </c>
      <c r="B64">
        <v>100</v>
      </c>
      <c r="E64" s="4">
        <v>44023</v>
      </c>
      <c r="F64">
        <v>66.666666666666657</v>
      </c>
      <c r="G64">
        <v>33.333333333333329</v>
      </c>
      <c r="J64" s="4">
        <v>44250</v>
      </c>
      <c r="K64">
        <v>0.97087378640776689</v>
      </c>
      <c r="L64">
        <v>52.427184466019419</v>
      </c>
      <c r="M64">
        <v>46.601941747572823</v>
      </c>
      <c r="P64" s="4">
        <v>44877</v>
      </c>
      <c r="Q64">
        <v>21.212121212121211</v>
      </c>
      <c r="R64">
        <v>60.606060606060609</v>
      </c>
      <c r="S64">
        <v>16.666666666666661</v>
      </c>
      <c r="T64">
        <v>1.5151515151515149</v>
      </c>
    </row>
    <row r="65" spans="1:20" x14ac:dyDescent="0.3">
      <c r="A65" s="4">
        <v>43984</v>
      </c>
      <c r="B65">
        <v>100</v>
      </c>
      <c r="E65" s="4">
        <v>44026</v>
      </c>
      <c r="F65">
        <v>50</v>
      </c>
      <c r="G65">
        <v>50</v>
      </c>
      <c r="J65" s="4">
        <v>44265</v>
      </c>
      <c r="K65">
        <v>32.352941176470587</v>
      </c>
      <c r="L65">
        <v>14.705882352941179</v>
      </c>
      <c r="M65">
        <v>52.941176470588239</v>
      </c>
      <c r="P65" s="4">
        <v>44903</v>
      </c>
      <c r="Q65">
        <v>40</v>
      </c>
      <c r="R65">
        <v>20</v>
      </c>
      <c r="S65">
        <v>20</v>
      </c>
      <c r="T65">
        <v>20</v>
      </c>
    </row>
    <row r="66" spans="1:20" x14ac:dyDescent="0.3">
      <c r="A66" s="4">
        <v>43988</v>
      </c>
      <c r="B66">
        <v>100</v>
      </c>
      <c r="E66" s="4">
        <v>44037</v>
      </c>
      <c r="F66">
        <v>50</v>
      </c>
      <c r="G66">
        <v>50</v>
      </c>
      <c r="J66" s="4">
        <v>44275</v>
      </c>
      <c r="K66">
        <v>69.620253164556971</v>
      </c>
      <c r="L66">
        <v>5.0632911392405067</v>
      </c>
      <c r="M66">
        <v>25.316455696202532</v>
      </c>
      <c r="P66" s="4">
        <v>44907</v>
      </c>
      <c r="Q66">
        <v>23.52941176470588</v>
      </c>
      <c r="R66">
        <v>64.705882352941174</v>
      </c>
      <c r="S66">
        <v>2.9411764705882351</v>
      </c>
      <c r="T66">
        <v>8.8235294117647065</v>
      </c>
    </row>
    <row r="67" spans="1:20" x14ac:dyDescent="0.3">
      <c r="A67" s="4">
        <v>43990</v>
      </c>
      <c r="B67">
        <v>100</v>
      </c>
      <c r="E67" s="4">
        <v>44039</v>
      </c>
      <c r="F67">
        <v>75</v>
      </c>
      <c r="G67">
        <v>25</v>
      </c>
      <c r="J67" s="4">
        <v>44283</v>
      </c>
      <c r="K67">
        <v>16.666666666666661</v>
      </c>
      <c r="L67">
        <v>50</v>
      </c>
      <c r="M67">
        <v>33.333333333333329</v>
      </c>
      <c r="P67" s="4">
        <v>44925</v>
      </c>
      <c r="Q67">
        <v>50</v>
      </c>
      <c r="R67">
        <v>14.285714285714279</v>
      </c>
      <c r="S67">
        <v>7.1428571428571423</v>
      </c>
      <c r="T67">
        <v>28.571428571428569</v>
      </c>
    </row>
    <row r="68" spans="1:20" x14ac:dyDescent="0.3">
      <c r="A68" s="4">
        <v>43995</v>
      </c>
      <c r="B68">
        <v>100</v>
      </c>
      <c r="E68" s="4">
        <v>44047</v>
      </c>
      <c r="F68">
        <v>33.333333333333329</v>
      </c>
      <c r="G68">
        <v>66.666666666666657</v>
      </c>
      <c r="J68" s="4">
        <v>44284</v>
      </c>
      <c r="K68">
        <v>16.666666666666661</v>
      </c>
      <c r="L68">
        <v>66.666666666666657</v>
      </c>
      <c r="M68">
        <v>16.666666666666661</v>
      </c>
      <c r="P68" s="4">
        <v>44931</v>
      </c>
      <c r="Q68">
        <v>61.702127659574472</v>
      </c>
      <c r="R68">
        <v>19.148936170212771</v>
      </c>
      <c r="S68">
        <v>10.638297872340431</v>
      </c>
      <c r="T68">
        <v>8.5106382978723403</v>
      </c>
    </row>
    <row r="69" spans="1:20" x14ac:dyDescent="0.3">
      <c r="A69" s="4">
        <v>43998</v>
      </c>
      <c r="B69">
        <v>100</v>
      </c>
      <c r="E69" s="4">
        <v>44054</v>
      </c>
      <c r="F69">
        <v>50</v>
      </c>
      <c r="G69">
        <v>50</v>
      </c>
      <c r="J69" s="4">
        <v>44286</v>
      </c>
      <c r="K69">
        <v>53.333333333333343</v>
      </c>
      <c r="L69">
        <v>43.333333333333343</v>
      </c>
      <c r="M69">
        <v>3.333333333333333</v>
      </c>
      <c r="P69" s="4">
        <v>44960</v>
      </c>
      <c r="Q69">
        <v>59.090909090909093</v>
      </c>
      <c r="R69">
        <v>22.72727272727273</v>
      </c>
      <c r="S69">
        <v>9.0909090909090917</v>
      </c>
      <c r="T69">
        <v>9.0909090909090917</v>
      </c>
    </row>
    <row r="70" spans="1:20" x14ac:dyDescent="0.3">
      <c r="A70" s="4">
        <v>43999</v>
      </c>
      <c r="B70">
        <v>100</v>
      </c>
      <c r="E70" s="4">
        <v>44095</v>
      </c>
      <c r="F70">
        <v>87.5</v>
      </c>
      <c r="G70">
        <v>12.5</v>
      </c>
      <c r="J70" s="4">
        <v>44299</v>
      </c>
      <c r="K70">
        <v>81.818181818181827</v>
      </c>
      <c r="L70">
        <v>13.63636363636363</v>
      </c>
      <c r="M70">
        <v>4.5454545454545459</v>
      </c>
      <c r="P70" s="4">
        <v>44967</v>
      </c>
      <c r="Q70">
        <v>1.8181818181818179</v>
      </c>
      <c r="R70">
        <v>36.363636363636367</v>
      </c>
      <c r="S70">
        <v>10.90909090909091</v>
      </c>
      <c r="T70">
        <v>50.909090909090907</v>
      </c>
    </row>
    <row r="71" spans="1:20" x14ac:dyDescent="0.3">
      <c r="A71" s="4">
        <v>44009</v>
      </c>
      <c r="B71">
        <v>100</v>
      </c>
      <c r="E71" s="4">
        <v>44114</v>
      </c>
      <c r="F71">
        <v>25</v>
      </c>
      <c r="G71">
        <v>75</v>
      </c>
      <c r="J71" s="4">
        <v>44300</v>
      </c>
      <c r="K71">
        <v>82.222222222222214</v>
      </c>
      <c r="L71">
        <v>13.33333333333333</v>
      </c>
      <c r="M71">
        <v>4.4444444444444446</v>
      </c>
      <c r="P71" s="4">
        <v>44973</v>
      </c>
      <c r="Q71">
        <v>50</v>
      </c>
      <c r="R71">
        <v>33.333333333333329</v>
      </c>
      <c r="S71">
        <v>8.3333333333333321</v>
      </c>
      <c r="T71">
        <v>8.3333333333333321</v>
      </c>
    </row>
    <row r="72" spans="1:20" x14ac:dyDescent="0.3">
      <c r="A72" s="4">
        <v>44034</v>
      </c>
      <c r="B72">
        <v>100</v>
      </c>
      <c r="E72" s="4">
        <v>44120</v>
      </c>
      <c r="F72">
        <v>86.111111111111114</v>
      </c>
      <c r="G72">
        <v>13.888888888888889</v>
      </c>
      <c r="J72" s="4">
        <v>44322</v>
      </c>
      <c r="K72">
        <v>51.572327044025158</v>
      </c>
      <c r="L72">
        <v>33.962264150943398</v>
      </c>
      <c r="M72">
        <v>14.46540880503145</v>
      </c>
      <c r="P72" s="4">
        <v>44978</v>
      </c>
      <c r="Q72">
        <v>22.222222222222221</v>
      </c>
      <c r="R72">
        <v>19.44444444444445</v>
      </c>
      <c r="S72">
        <v>55.555555555555557</v>
      </c>
      <c r="T72">
        <v>2.7777777777777781</v>
      </c>
    </row>
    <row r="73" spans="1:20" x14ac:dyDescent="0.3">
      <c r="A73" s="4">
        <v>44048</v>
      </c>
      <c r="B73">
        <v>100</v>
      </c>
      <c r="E73" s="4">
        <v>44124</v>
      </c>
      <c r="F73">
        <v>89.189189189189193</v>
      </c>
      <c r="G73">
        <v>10.810810810810811</v>
      </c>
      <c r="J73" s="4">
        <v>44348</v>
      </c>
      <c r="K73">
        <v>70.192307692307693</v>
      </c>
      <c r="L73">
        <v>21.15384615384615</v>
      </c>
      <c r="M73">
        <v>8.6538461538461533</v>
      </c>
      <c r="P73" s="4">
        <v>44979</v>
      </c>
      <c r="Q73">
        <v>10</v>
      </c>
      <c r="R73">
        <v>20</v>
      </c>
      <c r="S73">
        <v>40</v>
      </c>
      <c r="T73">
        <v>30</v>
      </c>
    </row>
    <row r="74" spans="1:20" x14ac:dyDescent="0.3">
      <c r="A74" s="4">
        <v>44061</v>
      </c>
      <c r="B74">
        <v>100</v>
      </c>
      <c r="E74" s="4">
        <v>44125</v>
      </c>
      <c r="F74">
        <v>83.333333333333343</v>
      </c>
      <c r="G74">
        <v>16.666666666666661</v>
      </c>
      <c r="J74" s="4">
        <v>44349</v>
      </c>
      <c r="K74">
        <v>1.8691588785046731</v>
      </c>
      <c r="L74">
        <v>94.392523364485982</v>
      </c>
      <c r="M74">
        <v>3.7383177570093449</v>
      </c>
      <c r="P74" s="4">
        <v>44990</v>
      </c>
      <c r="Q74">
        <v>16.666666666666661</v>
      </c>
      <c r="R74">
        <v>33.333333333333329</v>
      </c>
      <c r="S74">
        <v>8.3333333333333321</v>
      </c>
      <c r="T74">
        <v>41.666666666666671</v>
      </c>
    </row>
    <row r="75" spans="1:20" x14ac:dyDescent="0.3">
      <c r="A75" s="4">
        <v>44106</v>
      </c>
      <c r="B75">
        <v>100</v>
      </c>
      <c r="E75" s="4">
        <v>44131</v>
      </c>
      <c r="F75">
        <v>14.285714285714279</v>
      </c>
      <c r="G75">
        <v>85.714285714285708</v>
      </c>
      <c r="J75" s="4">
        <v>44388</v>
      </c>
      <c r="K75">
        <v>25</v>
      </c>
      <c r="L75">
        <v>25</v>
      </c>
      <c r="M75">
        <v>50</v>
      </c>
      <c r="P75" s="4">
        <v>44997</v>
      </c>
      <c r="Q75">
        <v>66.666666666666657</v>
      </c>
      <c r="R75">
        <v>19.047619047619051</v>
      </c>
      <c r="S75">
        <v>4.7619047619047619</v>
      </c>
      <c r="T75">
        <v>9.5238095238095237</v>
      </c>
    </row>
    <row r="76" spans="1:20" x14ac:dyDescent="0.3">
      <c r="A76" s="4">
        <v>44112</v>
      </c>
      <c r="B76">
        <v>100</v>
      </c>
      <c r="E76" s="4">
        <v>44139</v>
      </c>
      <c r="F76">
        <v>4.1666666666666661</v>
      </c>
      <c r="G76">
        <v>95.833333333333343</v>
      </c>
      <c r="J76" s="4">
        <v>44510</v>
      </c>
      <c r="K76">
        <v>20</v>
      </c>
      <c r="L76">
        <v>60</v>
      </c>
      <c r="M76">
        <v>20</v>
      </c>
      <c r="P76" s="4">
        <v>44999</v>
      </c>
      <c r="Q76">
        <v>1</v>
      </c>
      <c r="R76">
        <v>83</v>
      </c>
      <c r="S76">
        <v>15</v>
      </c>
      <c r="T76">
        <v>1</v>
      </c>
    </row>
    <row r="77" spans="1:20" x14ac:dyDescent="0.3">
      <c r="A77" s="4">
        <v>44113</v>
      </c>
      <c r="B77">
        <v>100</v>
      </c>
      <c r="E77" s="4">
        <v>44140</v>
      </c>
      <c r="F77">
        <v>50</v>
      </c>
      <c r="G77">
        <v>50</v>
      </c>
      <c r="J77" s="4">
        <v>44541</v>
      </c>
      <c r="K77">
        <v>94.73684210526315</v>
      </c>
      <c r="L77">
        <v>2.6315789473684208</v>
      </c>
      <c r="M77">
        <v>2.6315789473684208</v>
      </c>
      <c r="P77" s="4">
        <v>45030</v>
      </c>
      <c r="Q77">
        <v>18.75</v>
      </c>
      <c r="R77">
        <v>12.5</v>
      </c>
      <c r="S77">
        <v>56.25</v>
      </c>
      <c r="T77">
        <v>12.5</v>
      </c>
    </row>
    <row r="78" spans="1:20" x14ac:dyDescent="0.3">
      <c r="A78" s="4">
        <v>44130</v>
      </c>
      <c r="B78">
        <v>100</v>
      </c>
      <c r="E78" s="4">
        <v>44143</v>
      </c>
      <c r="F78">
        <v>39.393939393939391</v>
      </c>
      <c r="G78">
        <v>60.606060606060609</v>
      </c>
      <c r="J78" s="4">
        <v>44546</v>
      </c>
      <c r="K78">
        <v>33.333333333333329</v>
      </c>
      <c r="L78">
        <v>33.333333333333329</v>
      </c>
      <c r="M78">
        <v>33.333333333333329</v>
      </c>
      <c r="P78" s="4">
        <v>45034</v>
      </c>
      <c r="Q78">
        <v>38.888888888888893</v>
      </c>
      <c r="R78">
        <v>33.333333333333329</v>
      </c>
      <c r="S78">
        <v>5.5555555555555554</v>
      </c>
      <c r="T78">
        <v>22.222222222222221</v>
      </c>
    </row>
    <row r="79" spans="1:20" x14ac:dyDescent="0.3">
      <c r="A79" s="4">
        <v>44165</v>
      </c>
      <c r="B79">
        <v>100</v>
      </c>
      <c r="E79" s="4">
        <v>44147</v>
      </c>
      <c r="F79">
        <v>50</v>
      </c>
      <c r="G79">
        <v>50</v>
      </c>
      <c r="J79" s="4">
        <v>44551</v>
      </c>
      <c r="K79">
        <v>28.571428571428569</v>
      </c>
      <c r="L79">
        <v>57.142857142857139</v>
      </c>
      <c r="M79">
        <v>14.285714285714279</v>
      </c>
      <c r="P79" s="4">
        <v>45050</v>
      </c>
      <c r="Q79">
        <v>7.8740157480314963</v>
      </c>
      <c r="R79">
        <v>74.015748031496059</v>
      </c>
      <c r="S79">
        <v>16.535433070866141</v>
      </c>
      <c r="T79">
        <v>1.5748031496062991</v>
      </c>
    </row>
    <row r="80" spans="1:20" x14ac:dyDescent="0.3">
      <c r="A80" s="4">
        <v>44176</v>
      </c>
      <c r="B80">
        <v>100</v>
      </c>
      <c r="E80" s="4">
        <v>44159</v>
      </c>
      <c r="F80">
        <v>50</v>
      </c>
      <c r="G80">
        <v>50</v>
      </c>
      <c r="J80" s="4">
        <v>44556</v>
      </c>
      <c r="K80">
        <v>62.5</v>
      </c>
      <c r="L80">
        <v>29.166666666666671</v>
      </c>
      <c r="M80">
        <v>8.3333333333333321</v>
      </c>
      <c r="P80" s="4">
        <v>45051</v>
      </c>
      <c r="Q80">
        <v>15.12605042016807</v>
      </c>
      <c r="R80">
        <v>80.672268907563023</v>
      </c>
      <c r="S80">
        <v>0.84033613445378152</v>
      </c>
      <c r="T80">
        <v>3.3613445378151261</v>
      </c>
    </row>
    <row r="81" spans="1:20" x14ac:dyDescent="0.3">
      <c r="A81" s="4">
        <v>44179</v>
      </c>
      <c r="B81">
        <v>100</v>
      </c>
      <c r="E81" s="4">
        <v>44168</v>
      </c>
      <c r="F81">
        <v>40</v>
      </c>
      <c r="G81">
        <v>60</v>
      </c>
      <c r="J81" s="4">
        <v>44560</v>
      </c>
      <c r="K81">
        <v>4.5454545454545459</v>
      </c>
      <c r="L81">
        <v>45.454545454545453</v>
      </c>
      <c r="M81">
        <v>50</v>
      </c>
      <c r="P81" s="4">
        <v>45108</v>
      </c>
      <c r="Q81">
        <v>36.923076923076927</v>
      </c>
      <c r="R81">
        <v>41.53846153846154</v>
      </c>
      <c r="S81">
        <v>20</v>
      </c>
      <c r="T81">
        <v>1.538461538461539</v>
      </c>
    </row>
    <row r="82" spans="1:20" x14ac:dyDescent="0.3">
      <c r="A82" s="4">
        <v>44182</v>
      </c>
      <c r="B82">
        <v>100</v>
      </c>
      <c r="E82" s="4">
        <v>44170</v>
      </c>
      <c r="F82">
        <v>25</v>
      </c>
      <c r="G82">
        <v>75</v>
      </c>
      <c r="J82" s="4">
        <v>44571</v>
      </c>
      <c r="K82">
        <v>20</v>
      </c>
      <c r="L82">
        <v>75</v>
      </c>
      <c r="M82">
        <v>5</v>
      </c>
      <c r="P82" s="4">
        <v>45113</v>
      </c>
      <c r="Q82">
        <v>9.5238095238095237</v>
      </c>
      <c r="R82">
        <v>4.7619047619047619</v>
      </c>
      <c r="S82">
        <v>47.619047619047613</v>
      </c>
      <c r="T82">
        <v>38.095238095238088</v>
      </c>
    </row>
    <row r="83" spans="1:20" x14ac:dyDescent="0.3">
      <c r="A83" s="4">
        <v>44204</v>
      </c>
      <c r="B83">
        <v>100</v>
      </c>
      <c r="E83" s="4">
        <v>44174</v>
      </c>
      <c r="F83">
        <v>50</v>
      </c>
      <c r="G83">
        <v>50</v>
      </c>
      <c r="J83" s="4">
        <v>44576</v>
      </c>
      <c r="K83">
        <v>33.333333333333329</v>
      </c>
      <c r="L83">
        <v>33.333333333333329</v>
      </c>
      <c r="M83">
        <v>33.333333333333329</v>
      </c>
      <c r="P83" s="4">
        <v>45234</v>
      </c>
      <c r="Q83">
        <v>56.349206349206348</v>
      </c>
      <c r="R83">
        <v>28.571428571428569</v>
      </c>
      <c r="S83">
        <v>13.49206349206349</v>
      </c>
      <c r="T83">
        <v>1.587301587301587</v>
      </c>
    </row>
    <row r="84" spans="1:20" x14ac:dyDescent="0.3">
      <c r="A84" s="4">
        <v>44208</v>
      </c>
      <c r="B84">
        <v>100</v>
      </c>
      <c r="E84" s="4">
        <v>44175</v>
      </c>
      <c r="F84">
        <v>36.363636363636367</v>
      </c>
      <c r="G84">
        <v>63.636363636363633</v>
      </c>
      <c r="J84" s="4">
        <v>44581</v>
      </c>
      <c r="K84">
        <v>18.18181818181818</v>
      </c>
      <c r="L84">
        <v>72.727272727272734</v>
      </c>
      <c r="M84">
        <v>9.0909090909090917</v>
      </c>
      <c r="P84" s="4">
        <v>45264</v>
      </c>
      <c r="Q84">
        <v>2.6315789473684208</v>
      </c>
      <c r="R84">
        <v>5.2631578947368416</v>
      </c>
      <c r="S84">
        <v>39.473684210526322</v>
      </c>
      <c r="T84">
        <v>52.631578947368418</v>
      </c>
    </row>
    <row r="85" spans="1:20" x14ac:dyDescent="0.3">
      <c r="A85" s="4">
        <v>44214</v>
      </c>
      <c r="B85">
        <v>100</v>
      </c>
      <c r="E85" s="4">
        <v>44197</v>
      </c>
      <c r="F85">
        <v>50</v>
      </c>
      <c r="G85">
        <v>50</v>
      </c>
      <c r="J85" s="4">
        <v>44582</v>
      </c>
      <c r="K85">
        <v>10.294117647058821</v>
      </c>
      <c r="L85">
        <v>88.235294117647058</v>
      </c>
      <c r="M85">
        <v>1.470588235294118</v>
      </c>
      <c r="P85" s="4">
        <v>45294</v>
      </c>
      <c r="Q85">
        <v>29.166666666666671</v>
      </c>
      <c r="R85">
        <v>41.666666666666671</v>
      </c>
      <c r="S85">
        <v>20.833333333333339</v>
      </c>
      <c r="T85">
        <v>8.3333333333333321</v>
      </c>
    </row>
    <row r="86" spans="1:20" x14ac:dyDescent="0.3">
      <c r="A86" s="4">
        <v>44215</v>
      </c>
      <c r="B86">
        <v>100</v>
      </c>
      <c r="E86" s="4">
        <v>44198</v>
      </c>
      <c r="F86">
        <v>50</v>
      </c>
      <c r="G86">
        <v>50</v>
      </c>
      <c r="J86" s="4">
        <v>44598</v>
      </c>
      <c r="K86">
        <v>20</v>
      </c>
      <c r="L86">
        <v>60</v>
      </c>
      <c r="M86">
        <v>20</v>
      </c>
      <c r="P86" s="4">
        <v>45296</v>
      </c>
      <c r="Q86">
        <v>66.666666666666657</v>
      </c>
      <c r="R86">
        <v>18.18181818181818</v>
      </c>
      <c r="S86">
        <v>12.121212121212119</v>
      </c>
      <c r="T86">
        <v>3.0303030303030298</v>
      </c>
    </row>
    <row r="87" spans="1:20" x14ac:dyDescent="0.3">
      <c r="A87" s="4">
        <v>44222</v>
      </c>
      <c r="B87">
        <v>100</v>
      </c>
      <c r="E87" s="4">
        <v>44199</v>
      </c>
      <c r="F87">
        <v>50</v>
      </c>
      <c r="G87">
        <v>50</v>
      </c>
      <c r="J87" s="4">
        <v>44603</v>
      </c>
      <c r="K87">
        <v>3.5714285714285712</v>
      </c>
      <c r="L87">
        <v>82.142857142857139</v>
      </c>
      <c r="M87">
        <v>14.285714285714279</v>
      </c>
      <c r="P87" s="4">
        <v>45297</v>
      </c>
      <c r="Q87">
        <v>10</v>
      </c>
      <c r="R87">
        <v>40</v>
      </c>
      <c r="S87">
        <v>10</v>
      </c>
      <c r="T87">
        <v>40</v>
      </c>
    </row>
    <row r="88" spans="1:20" x14ac:dyDescent="0.3">
      <c r="A88" s="4">
        <v>44223</v>
      </c>
      <c r="B88">
        <v>100</v>
      </c>
      <c r="E88" s="4">
        <v>44202</v>
      </c>
      <c r="F88">
        <v>50</v>
      </c>
      <c r="G88">
        <v>50</v>
      </c>
      <c r="J88" s="4">
        <v>44607</v>
      </c>
      <c r="K88">
        <v>18.518518518518519</v>
      </c>
      <c r="L88">
        <v>74.074074074074076</v>
      </c>
      <c r="M88">
        <v>7.4074074074074074</v>
      </c>
      <c r="P88" s="4">
        <v>45298</v>
      </c>
      <c r="Q88">
        <v>4.3478260869565224</v>
      </c>
      <c r="R88">
        <v>73.91304347826086</v>
      </c>
      <c r="S88">
        <v>17.39130434782609</v>
      </c>
      <c r="T88">
        <v>4.3478260869565224</v>
      </c>
    </row>
    <row r="89" spans="1:20" x14ac:dyDescent="0.3">
      <c r="A89" s="4">
        <v>44238</v>
      </c>
      <c r="B89">
        <v>100</v>
      </c>
      <c r="E89" s="4">
        <v>44231</v>
      </c>
      <c r="F89">
        <v>7.1428571428571423</v>
      </c>
      <c r="G89">
        <v>92.857142857142861</v>
      </c>
      <c r="J89" s="4">
        <v>44631</v>
      </c>
      <c r="K89">
        <v>2.0408163265306118</v>
      </c>
      <c r="L89">
        <v>93.877551020408163</v>
      </c>
      <c r="M89">
        <v>4.0816326530612246</v>
      </c>
      <c r="P89" s="4">
        <v>45303</v>
      </c>
      <c r="Q89">
        <v>21.428571428571431</v>
      </c>
      <c r="R89">
        <v>14.285714285714279</v>
      </c>
      <c r="S89">
        <v>35.714285714285722</v>
      </c>
      <c r="T89">
        <v>28.571428571428569</v>
      </c>
    </row>
    <row r="90" spans="1:20" x14ac:dyDescent="0.3">
      <c r="A90" s="4">
        <v>44240</v>
      </c>
      <c r="B90">
        <v>100</v>
      </c>
      <c r="E90" s="4">
        <v>44242</v>
      </c>
      <c r="F90">
        <v>75</v>
      </c>
      <c r="G90">
        <v>25</v>
      </c>
      <c r="J90" s="4">
        <v>44633</v>
      </c>
      <c r="K90">
        <v>20</v>
      </c>
      <c r="L90">
        <v>76</v>
      </c>
      <c r="M90">
        <v>4</v>
      </c>
      <c r="P90" s="4">
        <v>45320</v>
      </c>
      <c r="Q90">
        <v>10.52631578947368</v>
      </c>
      <c r="R90">
        <v>31.578947368421051</v>
      </c>
      <c r="S90">
        <v>42.105263157894733</v>
      </c>
      <c r="T90">
        <v>15.789473684210529</v>
      </c>
    </row>
    <row r="91" spans="1:20" x14ac:dyDescent="0.3">
      <c r="A91" s="4">
        <v>44241</v>
      </c>
      <c r="B91">
        <v>100</v>
      </c>
      <c r="E91" s="4">
        <v>44254</v>
      </c>
      <c r="F91">
        <v>50</v>
      </c>
      <c r="G91">
        <v>50</v>
      </c>
      <c r="J91" s="4">
        <v>44643</v>
      </c>
      <c r="K91">
        <v>93.023255813953483</v>
      </c>
      <c r="L91">
        <v>2.3255813953488369</v>
      </c>
      <c r="M91">
        <v>4.6511627906976747</v>
      </c>
      <c r="P91" s="4">
        <v>45321</v>
      </c>
      <c r="Q91">
        <v>6.3492063492063489</v>
      </c>
      <c r="R91">
        <v>11.111111111111111</v>
      </c>
      <c r="S91">
        <v>80.952380952380949</v>
      </c>
      <c r="T91">
        <v>1.587301587301587</v>
      </c>
    </row>
    <row r="92" spans="1:20" x14ac:dyDescent="0.3">
      <c r="A92" s="4">
        <v>44244</v>
      </c>
      <c r="B92">
        <v>100</v>
      </c>
      <c r="E92" s="4">
        <v>44261</v>
      </c>
      <c r="F92">
        <v>50</v>
      </c>
      <c r="G92">
        <v>50</v>
      </c>
      <c r="J92" s="4">
        <v>44659</v>
      </c>
      <c r="K92">
        <v>93.981481481481481</v>
      </c>
      <c r="L92">
        <v>5.0925925925925926</v>
      </c>
      <c r="M92">
        <v>0.92592592592592582</v>
      </c>
      <c r="P92" s="4">
        <v>45323</v>
      </c>
      <c r="Q92">
        <v>28.571428571428569</v>
      </c>
      <c r="R92">
        <v>42.857142857142847</v>
      </c>
      <c r="S92">
        <v>14.285714285714279</v>
      </c>
      <c r="T92">
        <v>14.285714285714279</v>
      </c>
    </row>
    <row r="93" spans="1:20" x14ac:dyDescent="0.3">
      <c r="A93" s="4">
        <v>44253</v>
      </c>
      <c r="B93">
        <v>100</v>
      </c>
      <c r="E93" s="4">
        <v>44264</v>
      </c>
      <c r="F93">
        <v>50</v>
      </c>
      <c r="G93">
        <v>50</v>
      </c>
      <c r="J93" s="4">
        <v>44662</v>
      </c>
      <c r="K93">
        <v>3.2520325203252041</v>
      </c>
      <c r="L93">
        <v>26.422764227642279</v>
      </c>
      <c r="M93">
        <v>70.325203252032523</v>
      </c>
      <c r="P93" s="4">
        <v>45327</v>
      </c>
      <c r="Q93">
        <v>36.423841059602637</v>
      </c>
      <c r="R93">
        <v>61.589403973509938</v>
      </c>
      <c r="S93">
        <v>0.66225165562913912</v>
      </c>
      <c r="T93">
        <v>1.324503311258278</v>
      </c>
    </row>
    <row r="94" spans="1:20" x14ac:dyDescent="0.3">
      <c r="A94" s="4">
        <v>44256</v>
      </c>
      <c r="B94">
        <v>100</v>
      </c>
      <c r="E94" s="4">
        <v>44274</v>
      </c>
      <c r="F94">
        <v>25</v>
      </c>
      <c r="G94">
        <v>75</v>
      </c>
      <c r="J94" s="4">
        <v>44663</v>
      </c>
      <c r="K94">
        <v>59.090909090909093</v>
      </c>
      <c r="L94">
        <v>38.636363636363633</v>
      </c>
      <c r="M94">
        <v>2.2727272727272729</v>
      </c>
      <c r="P94" s="4">
        <v>45348</v>
      </c>
      <c r="Q94">
        <v>27.777777777777779</v>
      </c>
      <c r="R94">
        <v>27.777777777777779</v>
      </c>
      <c r="S94">
        <v>27.777777777777779</v>
      </c>
      <c r="T94">
        <v>16.666666666666661</v>
      </c>
    </row>
    <row r="95" spans="1:20" x14ac:dyDescent="0.3">
      <c r="A95" s="4">
        <v>44260</v>
      </c>
      <c r="B95">
        <v>100</v>
      </c>
      <c r="E95" s="4">
        <v>44282</v>
      </c>
      <c r="F95">
        <v>66.666666666666657</v>
      </c>
      <c r="G95">
        <v>33.333333333333329</v>
      </c>
      <c r="J95" s="4">
        <v>44665</v>
      </c>
      <c r="K95">
        <v>46.666666666666657</v>
      </c>
      <c r="L95">
        <v>46.666666666666657</v>
      </c>
      <c r="M95">
        <v>6.666666666666667</v>
      </c>
      <c r="P95" s="4">
        <v>45612</v>
      </c>
      <c r="Q95">
        <v>9.8765432098765427</v>
      </c>
      <c r="R95">
        <v>29.62962962962963</v>
      </c>
      <c r="S95">
        <v>3.7037037037037028</v>
      </c>
      <c r="T95">
        <v>56.79012345679012</v>
      </c>
    </row>
    <row r="96" spans="1:20" x14ac:dyDescent="0.3">
      <c r="A96" s="4">
        <v>44266</v>
      </c>
      <c r="B96">
        <v>100</v>
      </c>
      <c r="E96" s="4">
        <v>44285</v>
      </c>
      <c r="F96">
        <v>27.777777777777779</v>
      </c>
      <c r="G96">
        <v>72.222222222222214</v>
      </c>
      <c r="J96" s="4">
        <v>44670</v>
      </c>
      <c r="K96">
        <v>93.464052287581694</v>
      </c>
      <c r="L96">
        <v>4.5751633986928102</v>
      </c>
      <c r="M96">
        <v>1.9607843137254899</v>
      </c>
      <c r="P96" s="4">
        <v>45615</v>
      </c>
      <c r="Q96">
        <v>11.76470588235294</v>
      </c>
      <c r="R96">
        <v>11.76470588235294</v>
      </c>
      <c r="S96">
        <v>64.705882352941174</v>
      </c>
      <c r="T96">
        <v>11.76470588235294</v>
      </c>
    </row>
    <row r="97" spans="1:20" x14ac:dyDescent="0.3">
      <c r="A97" s="4">
        <v>44280</v>
      </c>
      <c r="B97">
        <v>100</v>
      </c>
      <c r="E97" s="4">
        <v>44293</v>
      </c>
      <c r="F97">
        <v>75</v>
      </c>
      <c r="G97">
        <v>25</v>
      </c>
      <c r="J97" s="4">
        <v>44701</v>
      </c>
      <c r="K97">
        <v>4.5871559633027523</v>
      </c>
      <c r="L97">
        <v>94.495412844036693</v>
      </c>
      <c r="M97">
        <v>0.91743119266055051</v>
      </c>
      <c r="P97" s="4">
        <v>45627</v>
      </c>
      <c r="Q97">
        <v>44.444444444444443</v>
      </c>
      <c r="R97">
        <v>11.111111111111111</v>
      </c>
      <c r="S97">
        <v>22.222222222222221</v>
      </c>
      <c r="T97">
        <v>22.222222222222221</v>
      </c>
    </row>
    <row r="98" spans="1:20" x14ac:dyDescent="0.3">
      <c r="A98" s="4">
        <v>44291</v>
      </c>
      <c r="B98">
        <v>100</v>
      </c>
      <c r="E98" s="4">
        <v>44296</v>
      </c>
      <c r="F98">
        <v>94.444444444444443</v>
      </c>
      <c r="G98">
        <v>5.5555555555555554</v>
      </c>
      <c r="J98" s="4">
        <v>44710</v>
      </c>
      <c r="K98">
        <v>83.050847457627114</v>
      </c>
      <c r="L98">
        <v>11.864406779661021</v>
      </c>
      <c r="M98">
        <v>5.0847457627118651</v>
      </c>
      <c r="P98" s="4">
        <v>45633</v>
      </c>
      <c r="Q98">
        <v>97.727272727272734</v>
      </c>
      <c r="R98">
        <v>1.136363636363636</v>
      </c>
      <c r="S98">
        <v>0.56818181818181823</v>
      </c>
      <c r="T98">
        <v>0.56818181818181823</v>
      </c>
    </row>
    <row r="99" spans="1:20" x14ac:dyDescent="0.3">
      <c r="A99" s="4">
        <v>44303</v>
      </c>
      <c r="B99">
        <v>100</v>
      </c>
      <c r="E99" s="4">
        <v>44297</v>
      </c>
      <c r="F99">
        <v>66.666666666666657</v>
      </c>
      <c r="G99">
        <v>33.333333333333329</v>
      </c>
      <c r="J99" s="4">
        <v>44711</v>
      </c>
      <c r="K99">
        <v>1.075268817204301</v>
      </c>
      <c r="L99">
        <v>89.247311827956992</v>
      </c>
      <c r="M99">
        <v>9.67741935483871</v>
      </c>
      <c r="P99" s="4">
        <v>45634</v>
      </c>
      <c r="Q99">
        <v>68.421052631578945</v>
      </c>
      <c r="R99">
        <v>21.05263157894737</v>
      </c>
      <c r="S99">
        <v>2.6315789473684208</v>
      </c>
      <c r="T99">
        <v>7.8947368421052628</v>
      </c>
    </row>
    <row r="100" spans="1:20" x14ac:dyDescent="0.3">
      <c r="A100" s="4">
        <v>44305</v>
      </c>
      <c r="B100">
        <v>100</v>
      </c>
      <c r="E100" s="4">
        <v>44309</v>
      </c>
      <c r="F100">
        <v>96.969696969696969</v>
      </c>
      <c r="G100">
        <v>3.0303030303030298</v>
      </c>
      <c r="J100" s="4">
        <v>44714</v>
      </c>
      <c r="K100">
        <v>18.18181818181818</v>
      </c>
      <c r="L100">
        <v>77.272727272727266</v>
      </c>
      <c r="M100">
        <v>4.5454545454545459</v>
      </c>
      <c r="P100" s="4">
        <v>45636</v>
      </c>
      <c r="Q100">
        <v>25</v>
      </c>
      <c r="R100">
        <v>25</v>
      </c>
      <c r="S100">
        <v>25</v>
      </c>
      <c r="T100">
        <v>25</v>
      </c>
    </row>
    <row r="101" spans="1:20" x14ac:dyDescent="0.3">
      <c r="A101" s="4">
        <v>44324</v>
      </c>
      <c r="B101">
        <v>100</v>
      </c>
      <c r="E101" s="4">
        <v>44315</v>
      </c>
      <c r="F101">
        <v>60</v>
      </c>
      <c r="G101">
        <v>40</v>
      </c>
      <c r="J101" s="4">
        <v>44717</v>
      </c>
      <c r="K101">
        <v>46.153846153846153</v>
      </c>
      <c r="L101">
        <v>38.461538461538467</v>
      </c>
      <c r="M101">
        <v>15.38461538461539</v>
      </c>
      <c r="P101" s="4">
        <v>45643</v>
      </c>
      <c r="Q101">
        <v>86.36363636363636</v>
      </c>
      <c r="R101">
        <v>4.5454545454545459</v>
      </c>
      <c r="S101">
        <v>4.5454545454545459</v>
      </c>
      <c r="T101">
        <v>4.5454545454545459</v>
      </c>
    </row>
    <row r="102" spans="1:20" x14ac:dyDescent="0.3">
      <c r="A102" s="4">
        <v>44331</v>
      </c>
      <c r="B102">
        <v>100</v>
      </c>
      <c r="E102" s="4">
        <v>44330</v>
      </c>
      <c r="F102">
        <v>40</v>
      </c>
      <c r="G102">
        <v>60</v>
      </c>
      <c r="J102" s="4">
        <v>44721</v>
      </c>
      <c r="K102">
        <v>44.26229508196721</v>
      </c>
      <c r="L102">
        <v>49.180327868852459</v>
      </c>
      <c r="M102">
        <v>6.557377049180328</v>
      </c>
      <c r="P102" s="4">
        <v>45647</v>
      </c>
      <c r="Q102">
        <v>36.363636363636367</v>
      </c>
      <c r="R102">
        <v>27.27272727272727</v>
      </c>
      <c r="S102">
        <v>9.0909090909090917</v>
      </c>
      <c r="T102">
        <v>27.27272727272727</v>
      </c>
    </row>
    <row r="103" spans="1:20" x14ac:dyDescent="0.3">
      <c r="A103" s="4">
        <v>44337</v>
      </c>
      <c r="B103">
        <v>100</v>
      </c>
      <c r="E103" s="4">
        <v>44333</v>
      </c>
      <c r="F103">
        <v>16.216216216216221</v>
      </c>
      <c r="G103">
        <v>83.78378378378379</v>
      </c>
      <c r="J103" s="4">
        <v>44734</v>
      </c>
      <c r="K103">
        <v>95.238095238095227</v>
      </c>
      <c r="L103">
        <v>2.3809523809523809</v>
      </c>
      <c r="M103">
        <v>2.3809523809523809</v>
      </c>
      <c r="P103" s="4">
        <v>45649</v>
      </c>
      <c r="Q103">
        <v>3.8461538461538458</v>
      </c>
      <c r="R103">
        <v>57.692307692307693</v>
      </c>
      <c r="S103">
        <v>34.615384615384613</v>
      </c>
      <c r="T103">
        <v>3.8461538461538458</v>
      </c>
    </row>
    <row r="104" spans="1:20" x14ac:dyDescent="0.3">
      <c r="A104" s="4">
        <v>44355</v>
      </c>
      <c r="B104">
        <v>100</v>
      </c>
      <c r="E104" s="4">
        <v>44339</v>
      </c>
      <c r="F104">
        <v>50</v>
      </c>
      <c r="G104">
        <v>50</v>
      </c>
      <c r="J104" s="4">
        <v>44777</v>
      </c>
      <c r="K104">
        <v>70</v>
      </c>
      <c r="L104">
        <v>25</v>
      </c>
      <c r="M104">
        <v>5</v>
      </c>
      <c r="P104" s="4">
        <v>45687</v>
      </c>
      <c r="Q104">
        <v>0.74626865671641784</v>
      </c>
      <c r="R104">
        <v>5.2238805970149249</v>
      </c>
      <c r="S104">
        <v>77.611940298507463</v>
      </c>
      <c r="T104">
        <v>16.417910447761191</v>
      </c>
    </row>
    <row r="105" spans="1:20" x14ac:dyDescent="0.3">
      <c r="A105" s="4">
        <v>44363</v>
      </c>
      <c r="B105">
        <v>100</v>
      </c>
      <c r="E105" s="4">
        <v>44347</v>
      </c>
      <c r="F105">
        <v>7.1428571428571423</v>
      </c>
      <c r="G105">
        <v>92.857142857142861</v>
      </c>
      <c r="J105" s="4">
        <v>44814</v>
      </c>
      <c r="K105">
        <v>68.253968253968253</v>
      </c>
      <c r="L105">
        <v>30.158730158730162</v>
      </c>
      <c r="M105">
        <v>1.587301587301587</v>
      </c>
      <c r="P105" s="3" t="s">
        <v>15</v>
      </c>
      <c r="Q105">
        <v>100</v>
      </c>
      <c r="R105">
        <v>100</v>
      </c>
      <c r="S105">
        <v>100</v>
      </c>
      <c r="T105">
        <v>100</v>
      </c>
    </row>
    <row r="106" spans="1:20" x14ac:dyDescent="0.3">
      <c r="A106" s="4">
        <v>44374</v>
      </c>
      <c r="B106">
        <v>100</v>
      </c>
      <c r="E106" s="4">
        <v>44351</v>
      </c>
      <c r="F106">
        <v>50</v>
      </c>
      <c r="G106">
        <v>50</v>
      </c>
      <c r="J106" s="4">
        <v>44836</v>
      </c>
      <c r="K106">
        <v>96</v>
      </c>
      <c r="L106">
        <v>2.666666666666667</v>
      </c>
      <c r="M106">
        <v>1.333333333333333</v>
      </c>
      <c r="P106" s="3" t="s">
        <v>16</v>
      </c>
      <c r="Q106">
        <v>31.35366200024135</v>
      </c>
      <c r="R106">
        <v>30.12373664967566</v>
      </c>
      <c r="S106">
        <v>23.09788039024469</v>
      </c>
      <c r="T106">
        <v>15.42472095983829</v>
      </c>
    </row>
    <row r="107" spans="1:20" x14ac:dyDescent="0.3">
      <c r="A107" s="4">
        <v>44432</v>
      </c>
      <c r="B107">
        <v>100</v>
      </c>
      <c r="E107" s="4">
        <v>44358</v>
      </c>
      <c r="F107">
        <v>64.705882352941174</v>
      </c>
      <c r="G107">
        <v>35.294117647058833</v>
      </c>
      <c r="J107" s="4">
        <v>44837</v>
      </c>
      <c r="K107">
        <v>8.9552238805970141</v>
      </c>
      <c r="L107">
        <v>89.552238805970148</v>
      </c>
      <c r="M107">
        <v>1.4925373134328359</v>
      </c>
    </row>
    <row r="108" spans="1:20" x14ac:dyDescent="0.3">
      <c r="A108" s="4">
        <v>44454</v>
      </c>
      <c r="B108">
        <v>100</v>
      </c>
      <c r="E108" s="4">
        <v>44362</v>
      </c>
      <c r="F108">
        <v>66.666666666666657</v>
      </c>
      <c r="G108">
        <v>33.333333333333329</v>
      </c>
      <c r="J108" s="4">
        <v>44839</v>
      </c>
      <c r="K108">
        <v>31.578947368421051</v>
      </c>
      <c r="L108">
        <v>57.894736842105267</v>
      </c>
      <c r="M108">
        <v>10.52631578947368</v>
      </c>
    </row>
    <row r="109" spans="1:20" x14ac:dyDescent="0.3">
      <c r="A109" s="4">
        <v>44469</v>
      </c>
      <c r="B109">
        <v>100</v>
      </c>
      <c r="E109" s="4">
        <v>44365</v>
      </c>
      <c r="F109">
        <v>97.560975609756099</v>
      </c>
      <c r="G109">
        <v>2.4390243902439019</v>
      </c>
      <c r="J109" s="4">
        <v>44841</v>
      </c>
      <c r="K109">
        <v>0.7142857142857143</v>
      </c>
      <c r="L109">
        <v>80</v>
      </c>
      <c r="M109">
        <v>19.285714285714288</v>
      </c>
    </row>
    <row r="110" spans="1:20" x14ac:dyDescent="0.3">
      <c r="A110" s="4">
        <v>44470</v>
      </c>
      <c r="B110">
        <v>100</v>
      </c>
      <c r="E110" s="4">
        <v>44367</v>
      </c>
      <c r="F110">
        <v>93.333333333333329</v>
      </c>
      <c r="G110">
        <v>6.666666666666667</v>
      </c>
      <c r="J110" s="4">
        <v>44853</v>
      </c>
      <c r="K110">
        <v>90.909090909090907</v>
      </c>
      <c r="L110">
        <v>6.0606060606060614</v>
      </c>
      <c r="M110">
        <v>3.0303030303030298</v>
      </c>
    </row>
    <row r="111" spans="1:20" x14ac:dyDescent="0.3">
      <c r="A111" s="4">
        <v>44471</v>
      </c>
      <c r="B111">
        <v>100</v>
      </c>
      <c r="E111" s="4">
        <v>44368</v>
      </c>
      <c r="F111">
        <v>50</v>
      </c>
      <c r="G111">
        <v>50</v>
      </c>
      <c r="J111" s="4">
        <v>44856</v>
      </c>
      <c r="K111">
        <v>20</v>
      </c>
      <c r="L111">
        <v>60</v>
      </c>
      <c r="M111">
        <v>20</v>
      </c>
    </row>
    <row r="112" spans="1:20" x14ac:dyDescent="0.3">
      <c r="A112" s="4">
        <v>44472</v>
      </c>
      <c r="B112">
        <v>100</v>
      </c>
      <c r="E112" s="4">
        <v>44400</v>
      </c>
      <c r="F112">
        <v>66.666666666666657</v>
      </c>
      <c r="G112">
        <v>33.333333333333329</v>
      </c>
      <c r="J112" s="4">
        <v>44873</v>
      </c>
      <c r="K112">
        <v>3.8461538461538458</v>
      </c>
      <c r="L112">
        <v>26.92307692307692</v>
      </c>
      <c r="M112">
        <v>69.230769230769226</v>
      </c>
    </row>
    <row r="113" spans="1:13" x14ac:dyDescent="0.3">
      <c r="A113" s="4">
        <v>44488</v>
      </c>
      <c r="B113">
        <v>100</v>
      </c>
      <c r="E113" s="4">
        <v>44420</v>
      </c>
      <c r="F113">
        <v>33.333333333333329</v>
      </c>
      <c r="G113">
        <v>66.666666666666657</v>
      </c>
      <c r="J113" s="4">
        <v>44896</v>
      </c>
      <c r="K113">
        <v>8</v>
      </c>
      <c r="L113">
        <v>88</v>
      </c>
      <c r="M113">
        <v>4</v>
      </c>
    </row>
    <row r="114" spans="1:13" x14ac:dyDescent="0.3">
      <c r="A114" s="4">
        <v>44544</v>
      </c>
      <c r="B114">
        <v>100</v>
      </c>
      <c r="E114" s="4">
        <v>44421</v>
      </c>
      <c r="F114">
        <v>50</v>
      </c>
      <c r="G114">
        <v>50</v>
      </c>
      <c r="J114" s="4">
        <v>44912</v>
      </c>
      <c r="K114">
        <v>32.954545454545453</v>
      </c>
      <c r="L114">
        <v>65.909090909090907</v>
      </c>
      <c r="M114">
        <v>1.136363636363636</v>
      </c>
    </row>
    <row r="115" spans="1:13" x14ac:dyDescent="0.3">
      <c r="A115" s="4">
        <v>44557</v>
      </c>
      <c r="B115">
        <v>100</v>
      </c>
      <c r="E115" s="4">
        <v>44447</v>
      </c>
      <c r="F115">
        <v>13.684210526315789</v>
      </c>
      <c r="G115">
        <v>86.31578947368422</v>
      </c>
      <c r="J115" s="4">
        <v>44913</v>
      </c>
      <c r="K115">
        <v>44.444444444444443</v>
      </c>
      <c r="L115">
        <v>3.7037037037037028</v>
      </c>
      <c r="M115">
        <v>51.851851851851848</v>
      </c>
    </row>
    <row r="116" spans="1:13" x14ac:dyDescent="0.3">
      <c r="A116" s="4">
        <v>44569</v>
      </c>
      <c r="B116">
        <v>100</v>
      </c>
      <c r="E116" s="4">
        <v>44452</v>
      </c>
      <c r="F116">
        <v>7.6923076923076934</v>
      </c>
      <c r="G116">
        <v>92.307692307692307</v>
      </c>
      <c r="J116" s="4">
        <v>44922</v>
      </c>
      <c r="K116">
        <v>33.333333333333329</v>
      </c>
      <c r="L116">
        <v>33.333333333333329</v>
      </c>
      <c r="M116">
        <v>33.333333333333329</v>
      </c>
    </row>
    <row r="117" spans="1:13" x14ac:dyDescent="0.3">
      <c r="A117" s="4">
        <v>44574</v>
      </c>
      <c r="B117">
        <v>100</v>
      </c>
      <c r="E117" s="4">
        <v>44458</v>
      </c>
      <c r="F117">
        <v>52.238805970149251</v>
      </c>
      <c r="G117">
        <v>47.761194029850742</v>
      </c>
      <c r="J117" s="4">
        <v>44924</v>
      </c>
      <c r="K117">
        <v>72.727272727272734</v>
      </c>
      <c r="L117">
        <v>18.18181818181818</v>
      </c>
      <c r="M117">
        <v>9.0909090909090917</v>
      </c>
    </row>
    <row r="118" spans="1:13" x14ac:dyDescent="0.3">
      <c r="A118" s="4">
        <v>44583</v>
      </c>
      <c r="B118">
        <v>100</v>
      </c>
      <c r="E118" s="4">
        <v>44467</v>
      </c>
      <c r="F118">
        <v>28.571428571428569</v>
      </c>
      <c r="G118">
        <v>71.428571428571431</v>
      </c>
      <c r="J118" s="4">
        <v>44939</v>
      </c>
      <c r="K118">
        <v>71.428571428571431</v>
      </c>
      <c r="L118">
        <v>14.285714285714279</v>
      </c>
      <c r="M118">
        <v>14.285714285714279</v>
      </c>
    </row>
    <row r="119" spans="1:13" x14ac:dyDescent="0.3">
      <c r="A119" s="4">
        <v>44589</v>
      </c>
      <c r="B119">
        <v>100</v>
      </c>
      <c r="E119" s="4">
        <v>44473</v>
      </c>
      <c r="F119">
        <v>38.775510204081627</v>
      </c>
      <c r="G119">
        <v>61.224489795918373</v>
      </c>
      <c r="J119" s="4">
        <v>44946</v>
      </c>
      <c r="K119">
        <v>41.666666666666671</v>
      </c>
      <c r="L119">
        <v>41.666666666666671</v>
      </c>
      <c r="M119">
        <v>16.666666666666661</v>
      </c>
    </row>
    <row r="120" spans="1:13" x14ac:dyDescent="0.3">
      <c r="A120" s="4">
        <v>44608</v>
      </c>
      <c r="B120">
        <v>100</v>
      </c>
      <c r="E120" s="4">
        <v>44477</v>
      </c>
      <c r="F120">
        <v>85.714285714285708</v>
      </c>
      <c r="G120">
        <v>14.285714285714279</v>
      </c>
      <c r="J120" s="4">
        <v>44955</v>
      </c>
      <c r="K120">
        <v>4.8780487804878048</v>
      </c>
      <c r="L120">
        <v>4.8780487804878048</v>
      </c>
      <c r="M120">
        <v>90.243902439024396</v>
      </c>
    </row>
    <row r="121" spans="1:13" x14ac:dyDescent="0.3">
      <c r="A121" s="4">
        <v>44634</v>
      </c>
      <c r="B121">
        <v>100</v>
      </c>
      <c r="E121" s="4">
        <v>44502</v>
      </c>
      <c r="F121">
        <v>20</v>
      </c>
      <c r="G121">
        <v>80</v>
      </c>
      <c r="J121" s="4">
        <v>44995</v>
      </c>
      <c r="K121">
        <v>5.4794520547945202</v>
      </c>
      <c r="L121">
        <v>91.780821917808225</v>
      </c>
      <c r="M121">
        <v>2.7397260273972601</v>
      </c>
    </row>
    <row r="122" spans="1:13" x14ac:dyDescent="0.3">
      <c r="A122" s="4">
        <v>44655</v>
      </c>
      <c r="B122">
        <v>100</v>
      </c>
      <c r="E122" s="4">
        <v>44509</v>
      </c>
      <c r="F122">
        <v>5.8823529411764701</v>
      </c>
      <c r="G122">
        <v>94.117647058823522</v>
      </c>
      <c r="J122" s="4">
        <v>44996</v>
      </c>
      <c r="K122">
        <v>33.333333333333329</v>
      </c>
      <c r="L122">
        <v>33.333333333333329</v>
      </c>
      <c r="M122">
        <v>33.333333333333329</v>
      </c>
    </row>
    <row r="123" spans="1:13" x14ac:dyDescent="0.3">
      <c r="A123" s="4">
        <v>44679</v>
      </c>
      <c r="B123">
        <v>100</v>
      </c>
      <c r="E123" s="4">
        <v>44514</v>
      </c>
      <c r="F123">
        <v>33.333333333333329</v>
      </c>
      <c r="G123">
        <v>66.666666666666657</v>
      </c>
      <c r="J123" s="4">
        <v>45006</v>
      </c>
      <c r="K123">
        <v>20</v>
      </c>
      <c r="L123">
        <v>20</v>
      </c>
      <c r="M123">
        <v>60</v>
      </c>
    </row>
    <row r="124" spans="1:13" x14ac:dyDescent="0.3">
      <c r="A124" s="4">
        <v>44682</v>
      </c>
      <c r="B124">
        <v>100</v>
      </c>
      <c r="E124" s="4">
        <v>44534</v>
      </c>
      <c r="F124">
        <v>50</v>
      </c>
      <c r="G124">
        <v>50</v>
      </c>
      <c r="J124" s="4">
        <v>45026</v>
      </c>
      <c r="K124">
        <v>33.333333333333329</v>
      </c>
      <c r="L124">
        <v>33.333333333333329</v>
      </c>
      <c r="M124">
        <v>33.333333333333329</v>
      </c>
    </row>
    <row r="125" spans="1:13" x14ac:dyDescent="0.3">
      <c r="A125" s="4">
        <v>44691</v>
      </c>
      <c r="B125">
        <v>100</v>
      </c>
      <c r="E125" s="4">
        <v>44538</v>
      </c>
      <c r="F125">
        <v>22.222222222222221</v>
      </c>
      <c r="G125">
        <v>77.777777777777786</v>
      </c>
      <c r="J125" s="4">
        <v>45053</v>
      </c>
      <c r="K125">
        <v>41.269841269841272</v>
      </c>
      <c r="L125">
        <v>52.380952380952387</v>
      </c>
      <c r="M125">
        <v>6.3492063492063489</v>
      </c>
    </row>
    <row r="126" spans="1:13" x14ac:dyDescent="0.3">
      <c r="A126" s="4">
        <v>44697</v>
      </c>
      <c r="B126">
        <v>100</v>
      </c>
      <c r="E126" s="4">
        <v>44540</v>
      </c>
      <c r="F126">
        <v>33.333333333333329</v>
      </c>
      <c r="G126">
        <v>66.666666666666657</v>
      </c>
      <c r="J126" s="4">
        <v>45067</v>
      </c>
      <c r="K126">
        <v>62</v>
      </c>
      <c r="L126">
        <v>36</v>
      </c>
      <c r="M126">
        <v>2</v>
      </c>
    </row>
    <row r="127" spans="1:13" x14ac:dyDescent="0.3">
      <c r="A127" s="4">
        <v>44698</v>
      </c>
      <c r="B127">
        <v>100</v>
      </c>
      <c r="E127" s="4">
        <v>44547</v>
      </c>
      <c r="F127">
        <v>60</v>
      </c>
      <c r="G127">
        <v>40</v>
      </c>
      <c r="J127" s="4">
        <v>45096</v>
      </c>
      <c r="K127">
        <v>40.506329113924053</v>
      </c>
      <c r="L127">
        <v>50.632911392405063</v>
      </c>
      <c r="M127">
        <v>8.8607594936708853</v>
      </c>
    </row>
    <row r="128" spans="1:13" x14ac:dyDescent="0.3">
      <c r="A128" s="4">
        <v>44699</v>
      </c>
      <c r="B128">
        <v>100</v>
      </c>
      <c r="E128" s="4">
        <v>44548</v>
      </c>
      <c r="F128">
        <v>98.666666666666671</v>
      </c>
      <c r="G128">
        <v>1.333333333333333</v>
      </c>
      <c r="J128" s="4">
        <v>45106</v>
      </c>
      <c r="K128">
        <v>47.552447552447553</v>
      </c>
      <c r="L128">
        <v>51.748251748251747</v>
      </c>
      <c r="M128">
        <v>0.69930069930069927</v>
      </c>
    </row>
    <row r="129" spans="1:13" x14ac:dyDescent="0.3">
      <c r="A129" s="4">
        <v>44702</v>
      </c>
      <c r="B129">
        <v>100</v>
      </c>
      <c r="E129" s="4">
        <v>44554</v>
      </c>
      <c r="F129">
        <v>90</v>
      </c>
      <c r="G129">
        <v>10</v>
      </c>
      <c r="J129" s="4">
        <v>45112</v>
      </c>
      <c r="K129">
        <v>67.213114754098356</v>
      </c>
      <c r="L129">
        <v>18.032786885245901</v>
      </c>
      <c r="M129">
        <v>14.754098360655741</v>
      </c>
    </row>
    <row r="130" spans="1:13" x14ac:dyDescent="0.3">
      <c r="A130" s="4">
        <v>44709</v>
      </c>
      <c r="B130">
        <v>100</v>
      </c>
      <c r="E130" s="4">
        <v>44558</v>
      </c>
      <c r="F130">
        <v>97.727272727272734</v>
      </c>
      <c r="G130">
        <v>2.2727272727272729</v>
      </c>
      <c r="J130" s="4">
        <v>45114</v>
      </c>
      <c r="K130">
        <v>86.956521739130437</v>
      </c>
      <c r="L130">
        <v>4.3478260869565224</v>
      </c>
      <c r="M130">
        <v>8.695652173913043</v>
      </c>
    </row>
    <row r="131" spans="1:13" x14ac:dyDescent="0.3">
      <c r="A131" s="4">
        <v>44713</v>
      </c>
      <c r="B131">
        <v>100</v>
      </c>
      <c r="E131" s="4">
        <v>44566</v>
      </c>
      <c r="F131">
        <v>23.27586206896552</v>
      </c>
      <c r="G131">
        <v>76.724137931034491</v>
      </c>
      <c r="J131" s="4">
        <v>45131</v>
      </c>
      <c r="K131">
        <v>5.8823529411764701</v>
      </c>
      <c r="L131">
        <v>55.882352941176471</v>
      </c>
      <c r="M131">
        <v>38.235294117647058</v>
      </c>
    </row>
    <row r="132" spans="1:13" x14ac:dyDescent="0.3">
      <c r="A132" s="4">
        <v>44724</v>
      </c>
      <c r="B132">
        <v>100</v>
      </c>
      <c r="E132" s="4">
        <v>44575</v>
      </c>
      <c r="F132">
        <v>87.5</v>
      </c>
      <c r="G132">
        <v>12.5</v>
      </c>
      <c r="J132" s="4">
        <v>45235</v>
      </c>
      <c r="K132">
        <v>14.285714285714279</v>
      </c>
      <c r="L132">
        <v>57.142857142857139</v>
      </c>
      <c r="M132">
        <v>28.571428571428569</v>
      </c>
    </row>
    <row r="133" spans="1:13" x14ac:dyDescent="0.3">
      <c r="A133" s="4">
        <v>44745</v>
      </c>
      <c r="B133">
        <v>100</v>
      </c>
      <c r="E133" s="4">
        <v>44577</v>
      </c>
      <c r="F133">
        <v>32.142857142857153</v>
      </c>
      <c r="G133">
        <v>67.857142857142861</v>
      </c>
      <c r="J133" s="4">
        <v>45254</v>
      </c>
      <c r="K133">
        <v>1.5151515151515149</v>
      </c>
      <c r="L133">
        <v>95.454545454545453</v>
      </c>
      <c r="M133">
        <v>3.0303030303030298</v>
      </c>
    </row>
    <row r="134" spans="1:13" x14ac:dyDescent="0.3">
      <c r="A134" s="4">
        <v>44755</v>
      </c>
      <c r="B134">
        <v>100</v>
      </c>
      <c r="E134" s="4">
        <v>44578</v>
      </c>
      <c r="F134">
        <v>70</v>
      </c>
      <c r="G134">
        <v>30</v>
      </c>
      <c r="J134" s="4">
        <v>45259</v>
      </c>
      <c r="K134">
        <v>40</v>
      </c>
      <c r="L134">
        <v>20</v>
      </c>
      <c r="M134">
        <v>40</v>
      </c>
    </row>
    <row r="135" spans="1:13" x14ac:dyDescent="0.3">
      <c r="A135" s="4">
        <v>44766</v>
      </c>
      <c r="B135">
        <v>100</v>
      </c>
      <c r="E135" s="4">
        <v>44597</v>
      </c>
      <c r="F135">
        <v>6.666666666666667</v>
      </c>
      <c r="G135">
        <v>93.333333333333329</v>
      </c>
      <c r="J135" s="4">
        <v>45261</v>
      </c>
      <c r="K135">
        <v>37.5</v>
      </c>
      <c r="L135">
        <v>25</v>
      </c>
      <c r="M135">
        <v>37.5</v>
      </c>
    </row>
    <row r="136" spans="1:13" x14ac:dyDescent="0.3">
      <c r="A136" s="4">
        <v>44774</v>
      </c>
      <c r="B136">
        <v>100</v>
      </c>
      <c r="E136" s="4">
        <v>44605</v>
      </c>
      <c r="F136">
        <v>43.243243243243242</v>
      </c>
      <c r="G136">
        <v>56.756756756756758</v>
      </c>
      <c r="J136" s="4">
        <v>45263</v>
      </c>
      <c r="K136">
        <v>4</v>
      </c>
      <c r="L136">
        <v>8</v>
      </c>
      <c r="M136">
        <v>88</v>
      </c>
    </row>
    <row r="137" spans="1:13" x14ac:dyDescent="0.3">
      <c r="A137" s="4">
        <v>44779</v>
      </c>
      <c r="B137">
        <v>100</v>
      </c>
      <c r="E137" s="4">
        <v>44606</v>
      </c>
      <c r="F137">
        <v>75</v>
      </c>
      <c r="G137">
        <v>25</v>
      </c>
      <c r="J137" s="4">
        <v>45287</v>
      </c>
      <c r="K137">
        <v>40</v>
      </c>
      <c r="L137">
        <v>40</v>
      </c>
      <c r="M137">
        <v>20</v>
      </c>
    </row>
    <row r="138" spans="1:13" x14ac:dyDescent="0.3">
      <c r="A138" s="4">
        <v>44785</v>
      </c>
      <c r="B138">
        <v>100</v>
      </c>
      <c r="E138" s="4">
        <v>44611</v>
      </c>
      <c r="F138">
        <v>50.602409638554207</v>
      </c>
      <c r="G138">
        <v>49.397590361445779</v>
      </c>
      <c r="J138" s="4">
        <v>45328</v>
      </c>
      <c r="K138">
        <v>77.777777777777786</v>
      </c>
      <c r="L138">
        <v>11.111111111111111</v>
      </c>
      <c r="M138">
        <v>11.111111111111111</v>
      </c>
    </row>
    <row r="139" spans="1:13" x14ac:dyDescent="0.3">
      <c r="A139" s="4">
        <v>44801</v>
      </c>
      <c r="B139">
        <v>100</v>
      </c>
      <c r="E139" s="4">
        <v>44614</v>
      </c>
      <c r="F139">
        <v>50</v>
      </c>
      <c r="G139">
        <v>50</v>
      </c>
      <c r="J139" s="4">
        <v>45547</v>
      </c>
      <c r="K139">
        <v>17.197452229299358</v>
      </c>
      <c r="L139">
        <v>76.433121019108285</v>
      </c>
      <c r="M139">
        <v>6.369426751592357</v>
      </c>
    </row>
    <row r="140" spans="1:13" x14ac:dyDescent="0.3">
      <c r="A140" s="4">
        <v>44805</v>
      </c>
      <c r="B140">
        <v>100</v>
      </c>
      <c r="E140" s="4">
        <v>44617</v>
      </c>
      <c r="F140">
        <v>60</v>
      </c>
      <c r="G140">
        <v>40</v>
      </c>
      <c r="J140" s="4">
        <v>45559</v>
      </c>
      <c r="K140">
        <v>92.857142857142861</v>
      </c>
      <c r="L140">
        <v>1.428571428571429</v>
      </c>
      <c r="M140">
        <v>5.7142857142857144</v>
      </c>
    </row>
    <row r="141" spans="1:13" x14ac:dyDescent="0.3">
      <c r="A141" s="4">
        <v>44826</v>
      </c>
      <c r="B141">
        <v>100</v>
      </c>
      <c r="E141" s="4">
        <v>44618</v>
      </c>
      <c r="F141">
        <v>50</v>
      </c>
      <c r="G141">
        <v>50</v>
      </c>
      <c r="J141" s="4">
        <v>45650</v>
      </c>
      <c r="K141">
        <v>11.76470588235294</v>
      </c>
      <c r="L141">
        <v>32.352941176470587</v>
      </c>
      <c r="M141">
        <v>55.882352941176471</v>
      </c>
    </row>
    <row r="142" spans="1:13" x14ac:dyDescent="0.3">
      <c r="A142" s="4">
        <v>44897</v>
      </c>
      <c r="B142">
        <v>100</v>
      </c>
      <c r="E142" s="4">
        <v>44620</v>
      </c>
      <c r="F142">
        <v>20</v>
      </c>
      <c r="G142">
        <v>80</v>
      </c>
      <c r="J142" s="4">
        <v>45662</v>
      </c>
      <c r="K142">
        <v>1.601830663615561</v>
      </c>
      <c r="L142">
        <v>85.583524027459958</v>
      </c>
      <c r="M142">
        <v>12.814645308924479</v>
      </c>
    </row>
    <row r="143" spans="1:13" x14ac:dyDescent="0.3">
      <c r="A143" s="4">
        <v>44898</v>
      </c>
      <c r="B143">
        <v>100</v>
      </c>
      <c r="E143" s="4">
        <v>44635</v>
      </c>
      <c r="F143">
        <v>25</v>
      </c>
      <c r="G143">
        <v>75</v>
      </c>
      <c r="J143" s="4">
        <v>45667</v>
      </c>
      <c r="K143">
        <v>65.94202898550725</v>
      </c>
      <c r="L143">
        <v>21.014492753623191</v>
      </c>
      <c r="M143">
        <v>13.043478260869559</v>
      </c>
    </row>
    <row r="144" spans="1:13" x14ac:dyDescent="0.3">
      <c r="A144" s="4">
        <v>44905</v>
      </c>
      <c r="B144">
        <v>100</v>
      </c>
      <c r="E144" s="4">
        <v>44675</v>
      </c>
      <c r="F144">
        <v>25</v>
      </c>
      <c r="G144">
        <v>75</v>
      </c>
      <c r="J144" s="4">
        <v>45668</v>
      </c>
      <c r="K144">
        <v>71.428571428571431</v>
      </c>
      <c r="L144">
        <v>14.285714285714279</v>
      </c>
      <c r="M144">
        <v>14.285714285714279</v>
      </c>
    </row>
    <row r="145" spans="1:13" x14ac:dyDescent="0.3">
      <c r="A145" s="4">
        <v>44928</v>
      </c>
      <c r="B145">
        <v>100</v>
      </c>
      <c r="E145" s="4">
        <v>44681</v>
      </c>
      <c r="F145">
        <v>66.666666666666657</v>
      </c>
      <c r="G145">
        <v>33.333333333333329</v>
      </c>
      <c r="J145" s="4">
        <v>45678</v>
      </c>
      <c r="K145">
        <v>50</v>
      </c>
      <c r="L145">
        <v>35.714285714285722</v>
      </c>
      <c r="M145">
        <v>14.285714285714279</v>
      </c>
    </row>
    <row r="146" spans="1:13" x14ac:dyDescent="0.3">
      <c r="A146" s="4">
        <v>44952</v>
      </c>
      <c r="B146">
        <v>100</v>
      </c>
      <c r="E146" s="4">
        <v>44688</v>
      </c>
      <c r="F146">
        <v>50</v>
      </c>
      <c r="G146">
        <v>50</v>
      </c>
      <c r="J146" s="4">
        <v>45685</v>
      </c>
      <c r="K146">
        <v>12.195121951219511</v>
      </c>
      <c r="L146">
        <v>85.365853658536579</v>
      </c>
      <c r="M146">
        <v>2.4390243902439019</v>
      </c>
    </row>
    <row r="147" spans="1:13" x14ac:dyDescent="0.3">
      <c r="A147" s="4">
        <v>44956</v>
      </c>
      <c r="B147">
        <v>100</v>
      </c>
      <c r="E147" s="4">
        <v>44692</v>
      </c>
      <c r="F147">
        <v>20</v>
      </c>
      <c r="G147">
        <v>80</v>
      </c>
      <c r="J147" s="3" t="s">
        <v>15</v>
      </c>
      <c r="K147">
        <v>142</v>
      </c>
      <c r="L147">
        <v>142</v>
      </c>
      <c r="M147">
        <v>142</v>
      </c>
    </row>
    <row r="148" spans="1:13" x14ac:dyDescent="0.3">
      <c r="A148" s="4">
        <v>44964</v>
      </c>
      <c r="B148">
        <v>100</v>
      </c>
      <c r="E148" s="4">
        <v>44708</v>
      </c>
      <c r="F148">
        <v>17.39130434782609</v>
      </c>
      <c r="G148">
        <v>82.608695652173907</v>
      </c>
      <c r="J148" s="3" t="s">
        <v>16</v>
      </c>
      <c r="K148">
        <v>36.156862000248552</v>
      </c>
      <c r="L148">
        <v>41.521826910188857</v>
      </c>
      <c r="M148">
        <v>22.32131108956257</v>
      </c>
    </row>
    <row r="149" spans="1:13" x14ac:dyDescent="0.3">
      <c r="A149" s="4">
        <v>44992</v>
      </c>
      <c r="B149">
        <v>100</v>
      </c>
      <c r="E149" s="4">
        <v>44712</v>
      </c>
      <c r="F149">
        <v>53.225806451612897</v>
      </c>
      <c r="G149">
        <v>46.774193548387103</v>
      </c>
    </row>
    <row r="150" spans="1:13" x14ac:dyDescent="0.3">
      <c r="A150" s="4">
        <v>45011</v>
      </c>
      <c r="B150">
        <v>100</v>
      </c>
      <c r="E150" s="4">
        <v>44716</v>
      </c>
      <c r="F150">
        <v>7.1428571428571423</v>
      </c>
      <c r="G150">
        <v>92.857142857142861</v>
      </c>
    </row>
    <row r="151" spans="1:13" x14ac:dyDescent="0.3">
      <c r="A151" s="4">
        <v>45014</v>
      </c>
      <c r="B151">
        <v>100</v>
      </c>
      <c r="E151" s="4">
        <v>44718</v>
      </c>
      <c r="F151">
        <v>50</v>
      </c>
      <c r="G151">
        <v>50</v>
      </c>
    </row>
    <row r="152" spans="1:13" x14ac:dyDescent="0.3">
      <c r="A152" s="4">
        <v>45017</v>
      </c>
      <c r="B152">
        <v>100</v>
      </c>
      <c r="E152" s="4">
        <v>44720</v>
      </c>
      <c r="F152">
        <v>40.384615384615387</v>
      </c>
      <c r="G152">
        <v>59.615384615384613</v>
      </c>
    </row>
    <row r="153" spans="1:13" x14ac:dyDescent="0.3">
      <c r="A153" s="4">
        <v>45024</v>
      </c>
      <c r="B153">
        <v>100</v>
      </c>
      <c r="E153" s="4">
        <v>44723</v>
      </c>
      <c r="F153">
        <v>33.333333333333329</v>
      </c>
      <c r="G153">
        <v>66.666666666666657</v>
      </c>
    </row>
    <row r="154" spans="1:13" x14ac:dyDescent="0.3">
      <c r="A154" s="4">
        <v>45025</v>
      </c>
      <c r="B154">
        <v>100</v>
      </c>
      <c r="E154" s="4">
        <v>44727</v>
      </c>
      <c r="F154">
        <v>85.714285714285708</v>
      </c>
      <c r="G154">
        <v>14.285714285714279</v>
      </c>
    </row>
    <row r="155" spans="1:13" x14ac:dyDescent="0.3">
      <c r="A155" s="4">
        <v>45035</v>
      </c>
      <c r="B155">
        <v>100</v>
      </c>
      <c r="E155" s="4">
        <v>44738</v>
      </c>
      <c r="F155">
        <v>66.666666666666657</v>
      </c>
      <c r="G155">
        <v>33.333333333333329</v>
      </c>
    </row>
    <row r="156" spans="1:13" x14ac:dyDescent="0.3">
      <c r="A156" s="4">
        <v>45047</v>
      </c>
      <c r="B156">
        <v>100</v>
      </c>
      <c r="E156" s="4">
        <v>44758</v>
      </c>
      <c r="F156">
        <v>40</v>
      </c>
      <c r="G156">
        <v>60</v>
      </c>
    </row>
    <row r="157" spans="1:13" x14ac:dyDescent="0.3">
      <c r="A157" s="4">
        <v>45059</v>
      </c>
      <c r="B157">
        <v>100</v>
      </c>
      <c r="E157" s="4">
        <v>44765</v>
      </c>
      <c r="F157">
        <v>35.294117647058833</v>
      </c>
      <c r="G157">
        <v>64.705882352941174</v>
      </c>
    </row>
    <row r="158" spans="1:13" x14ac:dyDescent="0.3">
      <c r="A158" s="4">
        <v>45076</v>
      </c>
      <c r="B158">
        <v>100</v>
      </c>
      <c r="E158" s="4">
        <v>44790</v>
      </c>
      <c r="F158">
        <v>79.166666666666657</v>
      </c>
      <c r="G158">
        <v>20.833333333333339</v>
      </c>
    </row>
    <row r="159" spans="1:13" x14ac:dyDescent="0.3">
      <c r="A159" s="4">
        <v>45082</v>
      </c>
      <c r="B159">
        <v>100</v>
      </c>
      <c r="E159" s="4">
        <v>44794</v>
      </c>
      <c r="F159">
        <v>84.56375838926175</v>
      </c>
      <c r="G159">
        <v>15.436241610738261</v>
      </c>
    </row>
    <row r="160" spans="1:13" x14ac:dyDescent="0.3">
      <c r="A160" s="4">
        <v>45095</v>
      </c>
      <c r="B160">
        <v>100</v>
      </c>
      <c r="E160" s="4">
        <v>44816</v>
      </c>
      <c r="F160">
        <v>78.504672897196258</v>
      </c>
      <c r="G160">
        <v>21.495327102803738</v>
      </c>
    </row>
    <row r="161" spans="1:7" x14ac:dyDescent="0.3">
      <c r="A161" s="4">
        <v>45097</v>
      </c>
      <c r="B161">
        <v>100</v>
      </c>
      <c r="E161" s="4">
        <v>44820</v>
      </c>
      <c r="F161">
        <v>96.551724137931032</v>
      </c>
      <c r="G161">
        <v>3.4482758620689649</v>
      </c>
    </row>
    <row r="162" spans="1:7" x14ac:dyDescent="0.3">
      <c r="A162" s="4">
        <v>45100</v>
      </c>
      <c r="B162">
        <v>100</v>
      </c>
      <c r="E162" s="4">
        <v>44825</v>
      </c>
      <c r="F162">
        <v>81.818181818181827</v>
      </c>
      <c r="G162">
        <v>18.18181818181818</v>
      </c>
    </row>
    <row r="163" spans="1:7" x14ac:dyDescent="0.3">
      <c r="A163" s="4">
        <v>45104</v>
      </c>
      <c r="B163">
        <v>100</v>
      </c>
      <c r="E163" s="4">
        <v>44838</v>
      </c>
      <c r="F163">
        <v>1.063829787234043</v>
      </c>
      <c r="G163">
        <v>98.936170212765958</v>
      </c>
    </row>
    <row r="164" spans="1:7" x14ac:dyDescent="0.3">
      <c r="A164" s="4">
        <v>45111</v>
      </c>
      <c r="B164">
        <v>100</v>
      </c>
      <c r="E164" s="4">
        <v>44842</v>
      </c>
      <c r="F164">
        <v>80</v>
      </c>
      <c r="G164">
        <v>20</v>
      </c>
    </row>
    <row r="165" spans="1:7" x14ac:dyDescent="0.3">
      <c r="A165" s="4">
        <v>45121</v>
      </c>
      <c r="B165">
        <v>100</v>
      </c>
      <c r="E165" s="4">
        <v>44868</v>
      </c>
      <c r="F165">
        <v>15.90909090909091</v>
      </c>
      <c r="G165">
        <v>84.090909090909093</v>
      </c>
    </row>
    <row r="166" spans="1:7" x14ac:dyDescent="0.3">
      <c r="A166" s="4">
        <v>45231</v>
      </c>
      <c r="B166">
        <v>100</v>
      </c>
      <c r="E166" s="4">
        <v>44870</v>
      </c>
      <c r="F166">
        <v>75</v>
      </c>
      <c r="G166">
        <v>25</v>
      </c>
    </row>
    <row r="167" spans="1:7" x14ac:dyDescent="0.3">
      <c r="A167" s="4">
        <v>45242</v>
      </c>
      <c r="B167">
        <v>100</v>
      </c>
      <c r="E167" s="4">
        <v>44891</v>
      </c>
      <c r="F167">
        <v>75</v>
      </c>
      <c r="G167">
        <v>25</v>
      </c>
    </row>
    <row r="168" spans="1:7" x14ac:dyDescent="0.3">
      <c r="A168" s="4">
        <v>45245</v>
      </c>
      <c r="B168">
        <v>100</v>
      </c>
      <c r="E168" s="4">
        <v>44892</v>
      </c>
      <c r="F168">
        <v>50</v>
      </c>
      <c r="G168">
        <v>50</v>
      </c>
    </row>
    <row r="169" spans="1:7" x14ac:dyDescent="0.3">
      <c r="A169" s="4">
        <v>45288</v>
      </c>
      <c r="B169">
        <v>100</v>
      </c>
      <c r="E169" s="4">
        <v>44895</v>
      </c>
      <c r="F169">
        <v>66.666666666666657</v>
      </c>
      <c r="G169">
        <v>33.333333333333329</v>
      </c>
    </row>
    <row r="170" spans="1:7" x14ac:dyDescent="0.3">
      <c r="A170" s="4">
        <v>45289</v>
      </c>
      <c r="B170">
        <v>100</v>
      </c>
      <c r="E170" s="4">
        <v>44899</v>
      </c>
      <c r="F170">
        <v>22.471910112359549</v>
      </c>
      <c r="G170">
        <v>77.528089887640448</v>
      </c>
    </row>
    <row r="171" spans="1:7" x14ac:dyDescent="0.3">
      <c r="A171" s="4">
        <v>45312</v>
      </c>
      <c r="B171">
        <v>100</v>
      </c>
      <c r="E171" s="4">
        <v>44915</v>
      </c>
      <c r="F171">
        <v>56.140350877192979</v>
      </c>
      <c r="G171">
        <v>43.859649122807006</v>
      </c>
    </row>
    <row r="172" spans="1:7" x14ac:dyDescent="0.3">
      <c r="A172" s="4">
        <v>45334</v>
      </c>
      <c r="B172">
        <v>100</v>
      </c>
      <c r="E172" s="4">
        <v>44916</v>
      </c>
      <c r="F172">
        <v>84.615384615384613</v>
      </c>
      <c r="G172">
        <v>15.38461538461539</v>
      </c>
    </row>
    <row r="173" spans="1:7" x14ac:dyDescent="0.3">
      <c r="A173" s="4">
        <v>45344</v>
      </c>
      <c r="B173">
        <v>100</v>
      </c>
      <c r="E173" s="4">
        <v>44918</v>
      </c>
      <c r="F173">
        <v>71.428571428571431</v>
      </c>
      <c r="G173">
        <v>28.571428571428569</v>
      </c>
    </row>
    <row r="174" spans="1:7" x14ac:dyDescent="0.3">
      <c r="A174" s="4">
        <v>45355</v>
      </c>
      <c r="B174">
        <v>100</v>
      </c>
      <c r="E174" s="4">
        <v>44944</v>
      </c>
      <c r="F174">
        <v>66.666666666666657</v>
      </c>
      <c r="G174">
        <v>33.333333333333329</v>
      </c>
    </row>
    <row r="175" spans="1:7" x14ac:dyDescent="0.3">
      <c r="A175" s="4">
        <v>45580</v>
      </c>
      <c r="B175">
        <v>100</v>
      </c>
      <c r="E175" s="4">
        <v>44957</v>
      </c>
      <c r="F175">
        <v>95.454545454545453</v>
      </c>
      <c r="G175">
        <v>4.5454545454545459</v>
      </c>
    </row>
    <row r="176" spans="1:7" x14ac:dyDescent="0.3">
      <c r="A176" s="4">
        <v>45581</v>
      </c>
      <c r="B176">
        <v>100</v>
      </c>
      <c r="E176" s="4">
        <v>44966</v>
      </c>
      <c r="F176">
        <v>33.333333333333329</v>
      </c>
      <c r="G176">
        <v>66.666666666666657</v>
      </c>
    </row>
    <row r="177" spans="1:7" x14ac:dyDescent="0.3">
      <c r="A177" s="4">
        <v>45589</v>
      </c>
      <c r="B177">
        <v>100</v>
      </c>
      <c r="E177" s="4">
        <v>44975</v>
      </c>
      <c r="F177">
        <v>60</v>
      </c>
      <c r="G177">
        <v>40</v>
      </c>
    </row>
    <row r="178" spans="1:7" x14ac:dyDescent="0.3">
      <c r="A178" s="4">
        <v>45605</v>
      </c>
      <c r="B178">
        <v>100</v>
      </c>
      <c r="E178" s="4">
        <v>44976</v>
      </c>
      <c r="F178">
        <v>1.538461538461539</v>
      </c>
      <c r="G178">
        <v>98.461538461538467</v>
      </c>
    </row>
    <row r="179" spans="1:7" x14ac:dyDescent="0.3">
      <c r="A179" s="4">
        <v>45608</v>
      </c>
      <c r="B179">
        <v>100</v>
      </c>
      <c r="E179" s="4">
        <v>44989</v>
      </c>
      <c r="F179">
        <v>98.214285714285708</v>
      </c>
      <c r="G179">
        <v>1.785714285714286</v>
      </c>
    </row>
    <row r="180" spans="1:7" x14ac:dyDescent="0.3">
      <c r="A180" s="4">
        <v>45614</v>
      </c>
      <c r="B180">
        <v>100</v>
      </c>
      <c r="E180" s="4">
        <v>44993</v>
      </c>
      <c r="F180">
        <v>80</v>
      </c>
      <c r="G180">
        <v>20</v>
      </c>
    </row>
    <row r="181" spans="1:7" x14ac:dyDescent="0.3">
      <c r="A181" s="4">
        <v>45622</v>
      </c>
      <c r="B181">
        <v>100</v>
      </c>
      <c r="E181" s="4">
        <v>44994</v>
      </c>
      <c r="F181">
        <v>33.333333333333329</v>
      </c>
      <c r="G181">
        <v>66.666666666666657</v>
      </c>
    </row>
    <row r="182" spans="1:7" x14ac:dyDescent="0.3">
      <c r="A182" s="4">
        <v>45624</v>
      </c>
      <c r="B182">
        <v>100</v>
      </c>
      <c r="E182" s="4">
        <v>45012</v>
      </c>
      <c r="F182">
        <v>5.3511705685618729</v>
      </c>
      <c r="G182">
        <v>94.648829431438131</v>
      </c>
    </row>
    <row r="183" spans="1:7" x14ac:dyDescent="0.3">
      <c r="A183" s="4">
        <v>45626</v>
      </c>
      <c r="B183">
        <v>100</v>
      </c>
      <c r="E183" s="4">
        <v>45031</v>
      </c>
      <c r="F183">
        <v>33.333333333333329</v>
      </c>
      <c r="G183">
        <v>66.666666666666657</v>
      </c>
    </row>
    <row r="184" spans="1:7" x14ac:dyDescent="0.3">
      <c r="A184" s="4">
        <v>45631</v>
      </c>
      <c r="B184">
        <v>100</v>
      </c>
      <c r="E184" s="4">
        <v>45036</v>
      </c>
      <c r="F184">
        <v>80</v>
      </c>
      <c r="G184">
        <v>20</v>
      </c>
    </row>
    <row r="185" spans="1:7" x14ac:dyDescent="0.3">
      <c r="A185" s="4">
        <v>45646</v>
      </c>
      <c r="B185">
        <v>100</v>
      </c>
      <c r="E185" s="4">
        <v>45037</v>
      </c>
      <c r="F185">
        <v>50</v>
      </c>
      <c r="G185">
        <v>50</v>
      </c>
    </row>
    <row r="186" spans="1:7" x14ac:dyDescent="0.3">
      <c r="A186" s="4">
        <v>45656</v>
      </c>
      <c r="B186">
        <v>100</v>
      </c>
      <c r="E186" s="4">
        <v>45040</v>
      </c>
      <c r="F186">
        <v>98</v>
      </c>
      <c r="G186">
        <v>2</v>
      </c>
    </row>
    <row r="187" spans="1:7" x14ac:dyDescent="0.3">
      <c r="A187" s="4">
        <v>45657</v>
      </c>
      <c r="B187">
        <v>100</v>
      </c>
      <c r="E187" s="4">
        <v>45042</v>
      </c>
      <c r="F187">
        <v>29.411764705882359</v>
      </c>
      <c r="G187">
        <v>70.588235294117652</v>
      </c>
    </row>
    <row r="188" spans="1:7" x14ac:dyDescent="0.3">
      <c r="A188" s="4">
        <v>45674</v>
      </c>
      <c r="B188">
        <v>100</v>
      </c>
      <c r="E188" s="4">
        <v>45043</v>
      </c>
      <c r="F188">
        <v>60</v>
      </c>
      <c r="G188">
        <v>40</v>
      </c>
    </row>
    <row r="189" spans="1:7" x14ac:dyDescent="0.3">
      <c r="A189" s="4">
        <v>45680</v>
      </c>
      <c r="B189">
        <v>100</v>
      </c>
      <c r="E189" s="4">
        <v>45068</v>
      </c>
      <c r="F189">
        <v>10</v>
      </c>
      <c r="G189">
        <v>90</v>
      </c>
    </row>
    <row r="190" spans="1:7" x14ac:dyDescent="0.3">
      <c r="A190" s="4">
        <v>45682</v>
      </c>
      <c r="B190">
        <v>100</v>
      </c>
      <c r="E190" s="4">
        <v>45099</v>
      </c>
      <c r="F190">
        <v>56.164383561643838</v>
      </c>
      <c r="G190">
        <v>43.835616438356162</v>
      </c>
    </row>
    <row r="191" spans="1:7" x14ac:dyDescent="0.3">
      <c r="A191" s="4">
        <v>45688</v>
      </c>
      <c r="B191">
        <v>100</v>
      </c>
      <c r="E191" s="4">
        <v>45102</v>
      </c>
      <c r="F191">
        <v>40</v>
      </c>
      <c r="G191">
        <v>60</v>
      </c>
    </row>
    <row r="192" spans="1:7" x14ac:dyDescent="0.3">
      <c r="A192" s="3" t="s">
        <v>15</v>
      </c>
      <c r="B192">
        <v>187</v>
      </c>
      <c r="E192" s="4">
        <v>45115</v>
      </c>
      <c r="F192">
        <v>75</v>
      </c>
      <c r="G192">
        <v>25</v>
      </c>
    </row>
    <row r="193" spans="1:7" x14ac:dyDescent="0.3">
      <c r="A193" s="3" t="s">
        <v>16</v>
      </c>
      <c r="B193">
        <v>100</v>
      </c>
      <c r="E193" s="4">
        <v>45244</v>
      </c>
      <c r="F193">
        <v>25</v>
      </c>
      <c r="G193">
        <v>75</v>
      </c>
    </row>
    <row r="194" spans="1:7" x14ac:dyDescent="0.3">
      <c r="E194" s="4">
        <v>45248</v>
      </c>
      <c r="F194">
        <v>94.117647058823522</v>
      </c>
      <c r="G194">
        <v>5.8823529411764701</v>
      </c>
    </row>
    <row r="195" spans="1:7" x14ac:dyDescent="0.3">
      <c r="E195" s="4">
        <v>45249</v>
      </c>
      <c r="F195">
        <v>83.333333333333343</v>
      </c>
      <c r="G195">
        <v>16.666666666666661</v>
      </c>
    </row>
    <row r="196" spans="1:7" x14ac:dyDescent="0.3">
      <c r="E196" s="4">
        <v>45252</v>
      </c>
      <c r="F196">
        <v>38.636363636363633</v>
      </c>
      <c r="G196">
        <v>61.363636363636367</v>
      </c>
    </row>
    <row r="197" spans="1:7" x14ac:dyDescent="0.3">
      <c r="E197" s="4">
        <v>45260</v>
      </c>
      <c r="F197">
        <v>75</v>
      </c>
      <c r="G197">
        <v>25</v>
      </c>
    </row>
    <row r="198" spans="1:7" x14ac:dyDescent="0.3">
      <c r="E198" s="4">
        <v>45268</v>
      </c>
      <c r="F198">
        <v>10</v>
      </c>
      <c r="G198">
        <v>90</v>
      </c>
    </row>
    <row r="199" spans="1:7" x14ac:dyDescent="0.3">
      <c r="E199" s="4">
        <v>45272</v>
      </c>
      <c r="F199">
        <v>62.5</v>
      </c>
      <c r="G199">
        <v>37.5</v>
      </c>
    </row>
    <row r="200" spans="1:7" x14ac:dyDescent="0.3">
      <c r="E200" s="4">
        <v>45290</v>
      </c>
      <c r="F200">
        <v>26.55367231638418</v>
      </c>
      <c r="G200">
        <v>73.44632768361582</v>
      </c>
    </row>
    <row r="201" spans="1:7" x14ac:dyDescent="0.3">
      <c r="E201" s="4">
        <v>45309</v>
      </c>
      <c r="F201">
        <v>14.285714285714279</v>
      </c>
      <c r="G201">
        <v>85.714285714285708</v>
      </c>
    </row>
    <row r="202" spans="1:7" x14ac:dyDescent="0.3">
      <c r="E202" s="4">
        <v>45331</v>
      </c>
      <c r="F202">
        <v>60</v>
      </c>
      <c r="G202">
        <v>40</v>
      </c>
    </row>
    <row r="203" spans="1:7" x14ac:dyDescent="0.3">
      <c r="E203" s="4">
        <v>45332</v>
      </c>
      <c r="F203">
        <v>90</v>
      </c>
      <c r="G203">
        <v>10</v>
      </c>
    </row>
    <row r="204" spans="1:7" x14ac:dyDescent="0.3">
      <c r="E204" s="4">
        <v>45333</v>
      </c>
      <c r="F204">
        <v>33.333333333333329</v>
      </c>
      <c r="G204">
        <v>66.666666666666657</v>
      </c>
    </row>
    <row r="205" spans="1:7" x14ac:dyDescent="0.3">
      <c r="E205" s="4">
        <v>45335</v>
      </c>
      <c r="F205">
        <v>97.222222222222214</v>
      </c>
      <c r="G205">
        <v>2.7777777777777781</v>
      </c>
    </row>
    <row r="206" spans="1:7" x14ac:dyDescent="0.3">
      <c r="E206" s="4">
        <v>45352</v>
      </c>
      <c r="F206">
        <v>50</v>
      </c>
      <c r="G206">
        <v>50</v>
      </c>
    </row>
    <row r="207" spans="1:7" x14ac:dyDescent="0.3">
      <c r="E207" s="4">
        <v>45579</v>
      </c>
      <c r="F207">
        <v>95.348837209302332</v>
      </c>
      <c r="G207">
        <v>4.6511627906976747</v>
      </c>
    </row>
    <row r="208" spans="1:7" x14ac:dyDescent="0.3">
      <c r="E208" s="4">
        <v>45598</v>
      </c>
      <c r="F208">
        <v>47.368421052631582</v>
      </c>
      <c r="G208">
        <v>52.631578947368418</v>
      </c>
    </row>
    <row r="209" spans="5:7" x14ac:dyDescent="0.3">
      <c r="E209" s="4">
        <v>45611</v>
      </c>
      <c r="F209">
        <v>92</v>
      </c>
      <c r="G209">
        <v>8</v>
      </c>
    </row>
    <row r="210" spans="5:7" x14ac:dyDescent="0.3">
      <c r="E210" s="4">
        <v>45629</v>
      </c>
      <c r="F210">
        <v>20</v>
      </c>
      <c r="G210">
        <v>80</v>
      </c>
    </row>
    <row r="211" spans="5:7" x14ac:dyDescent="0.3">
      <c r="E211" s="4">
        <v>45630</v>
      </c>
      <c r="F211">
        <v>33.333333333333329</v>
      </c>
      <c r="G211">
        <v>66.666666666666657</v>
      </c>
    </row>
    <row r="212" spans="5:7" x14ac:dyDescent="0.3">
      <c r="E212" s="4">
        <v>45632</v>
      </c>
      <c r="F212">
        <v>55.555555555555557</v>
      </c>
      <c r="G212">
        <v>44.444444444444443</v>
      </c>
    </row>
    <row r="213" spans="5:7" x14ac:dyDescent="0.3">
      <c r="E213" s="4">
        <v>45635</v>
      </c>
      <c r="F213">
        <v>3.4482758620689649</v>
      </c>
      <c r="G213">
        <v>96.551724137931032</v>
      </c>
    </row>
    <row r="214" spans="5:7" x14ac:dyDescent="0.3">
      <c r="E214" s="4">
        <v>45664</v>
      </c>
      <c r="F214">
        <v>12.40875912408759</v>
      </c>
      <c r="G214">
        <v>87.591240875912419</v>
      </c>
    </row>
    <row r="215" spans="5:7" x14ac:dyDescent="0.3">
      <c r="E215" s="4">
        <v>45671</v>
      </c>
      <c r="F215">
        <v>89.473684210526315</v>
      </c>
      <c r="G215">
        <v>10.52631578947368</v>
      </c>
    </row>
    <row r="216" spans="5:7" x14ac:dyDescent="0.3">
      <c r="E216" s="4">
        <v>45676</v>
      </c>
      <c r="F216">
        <v>50</v>
      </c>
      <c r="G216">
        <v>50</v>
      </c>
    </row>
    <row r="217" spans="5:7" x14ac:dyDescent="0.3">
      <c r="E217" s="4">
        <v>45686</v>
      </c>
      <c r="F217">
        <v>16.666666666666661</v>
      </c>
      <c r="G217">
        <v>83.333333333333343</v>
      </c>
    </row>
    <row r="218" spans="5:7" x14ac:dyDescent="0.3">
      <c r="E218" s="3" t="s">
        <v>15</v>
      </c>
      <c r="F218">
        <v>213</v>
      </c>
      <c r="G218">
        <v>213</v>
      </c>
    </row>
    <row r="219" spans="5:7" x14ac:dyDescent="0.3">
      <c r="E219" s="3" t="s">
        <v>16</v>
      </c>
      <c r="F219">
        <v>51.609207300981168</v>
      </c>
      <c r="G219">
        <v>48.39079269901881</v>
      </c>
    </row>
  </sheetData>
  <mergeCells count="14">
    <mergeCell ref="CG3:CT3"/>
    <mergeCell ref="BU17:CI17"/>
    <mergeCell ref="BI17:BS17"/>
    <mergeCell ref="BT3:CE3"/>
    <mergeCell ref="BT10:CF10"/>
    <mergeCell ref="A3:B3"/>
    <mergeCell ref="E3:G3"/>
    <mergeCell ref="AN3:AU3"/>
    <mergeCell ref="AX3:BF3"/>
    <mergeCell ref="BI3:BR3"/>
    <mergeCell ref="J3:M3"/>
    <mergeCell ref="P3:T3"/>
    <mergeCell ref="W3:AB3"/>
    <mergeCell ref="AE3:AK3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4:CW75"/>
  <sheetViews>
    <sheetView workbookViewId="0"/>
  </sheetViews>
  <sheetFormatPr defaultRowHeight="14.4" x14ac:dyDescent="0.3"/>
  <sheetData>
    <row r="4" spans="1:101" x14ac:dyDescent="0.3">
      <c r="A4" s="3" t="s">
        <v>0</v>
      </c>
      <c r="B4" s="3">
        <v>1</v>
      </c>
      <c r="E4" s="3" t="s">
        <v>0</v>
      </c>
      <c r="F4" s="3">
        <v>1</v>
      </c>
      <c r="G4" s="3">
        <v>2</v>
      </c>
      <c r="J4" s="3" t="s">
        <v>0</v>
      </c>
      <c r="K4" s="3">
        <v>1</v>
      </c>
      <c r="L4" s="3">
        <v>2</v>
      </c>
      <c r="M4" s="3">
        <v>3</v>
      </c>
      <c r="P4" s="3" t="s">
        <v>0</v>
      </c>
      <c r="Q4" s="3">
        <v>1</v>
      </c>
      <c r="R4" s="3">
        <v>2</v>
      </c>
      <c r="S4" s="3">
        <v>3</v>
      </c>
      <c r="T4" s="3">
        <v>4</v>
      </c>
      <c r="W4" s="3" t="s">
        <v>0</v>
      </c>
      <c r="X4" s="3">
        <v>1</v>
      </c>
      <c r="Y4" s="3">
        <v>2</v>
      </c>
      <c r="Z4" s="3">
        <v>3</v>
      </c>
      <c r="AA4" s="3">
        <v>4</v>
      </c>
      <c r="AB4" s="3">
        <v>5</v>
      </c>
      <c r="AE4" s="3" t="s">
        <v>0</v>
      </c>
      <c r="AF4" s="3">
        <v>1</v>
      </c>
      <c r="AG4" s="3">
        <v>2</v>
      </c>
      <c r="AH4" s="3">
        <v>3</v>
      </c>
      <c r="AI4" s="3">
        <v>4</v>
      </c>
      <c r="AJ4" s="3">
        <v>5</v>
      </c>
      <c r="AK4" s="3">
        <v>6</v>
      </c>
      <c r="AN4" s="3" t="s">
        <v>0</v>
      </c>
      <c r="AO4" s="3">
        <v>1</v>
      </c>
      <c r="AP4" s="3">
        <v>2</v>
      </c>
      <c r="AQ4" s="3">
        <v>3</v>
      </c>
      <c r="AR4" s="3">
        <v>4</v>
      </c>
      <c r="AS4" s="3">
        <v>5</v>
      </c>
      <c r="AT4" s="3">
        <v>6</v>
      </c>
      <c r="AU4" s="3">
        <v>7</v>
      </c>
      <c r="AX4" s="3" t="s">
        <v>0</v>
      </c>
      <c r="AY4" s="3">
        <v>1</v>
      </c>
      <c r="AZ4" s="3">
        <v>2</v>
      </c>
      <c r="BA4" s="3">
        <v>3</v>
      </c>
      <c r="BB4" s="3">
        <v>4</v>
      </c>
      <c r="BC4" s="3">
        <v>5</v>
      </c>
      <c r="BD4" s="3">
        <v>6</v>
      </c>
      <c r="BE4" s="3">
        <v>7</v>
      </c>
      <c r="BF4" s="3">
        <v>8</v>
      </c>
      <c r="BI4" s="3" t="s">
        <v>0</v>
      </c>
      <c r="BJ4" s="3">
        <v>1</v>
      </c>
      <c r="BK4" s="3">
        <v>2</v>
      </c>
      <c r="BL4" s="3">
        <v>3</v>
      </c>
      <c r="BM4" s="3">
        <v>4</v>
      </c>
      <c r="BN4" s="3">
        <v>5</v>
      </c>
      <c r="BO4" s="3">
        <v>6</v>
      </c>
      <c r="BP4" s="3">
        <v>7</v>
      </c>
      <c r="BQ4" s="3">
        <v>8</v>
      </c>
      <c r="BR4" s="3">
        <v>9</v>
      </c>
      <c r="BU4" s="3" t="s">
        <v>0</v>
      </c>
      <c r="BV4" s="3">
        <v>1</v>
      </c>
      <c r="BW4" s="3">
        <v>2</v>
      </c>
      <c r="BX4" s="3">
        <v>3</v>
      </c>
      <c r="BY4" s="3">
        <v>4</v>
      </c>
      <c r="BZ4" s="3">
        <v>5</v>
      </c>
      <c r="CA4" s="3">
        <v>6</v>
      </c>
      <c r="CB4" s="3">
        <v>7</v>
      </c>
      <c r="CC4" s="3">
        <v>8</v>
      </c>
      <c r="CD4" s="3">
        <v>9</v>
      </c>
      <c r="CE4" s="3">
        <v>10</v>
      </c>
      <c r="CH4" s="3" t="s">
        <v>0</v>
      </c>
      <c r="CI4" s="3">
        <v>1</v>
      </c>
      <c r="CJ4" s="3">
        <v>2</v>
      </c>
      <c r="CK4" s="3">
        <v>3</v>
      </c>
      <c r="CL4" s="3">
        <v>4</v>
      </c>
      <c r="CM4" s="3">
        <v>5</v>
      </c>
      <c r="CN4" s="3">
        <v>6</v>
      </c>
      <c r="CO4" s="3">
        <v>7</v>
      </c>
      <c r="CP4" s="3">
        <v>8</v>
      </c>
      <c r="CQ4" s="3">
        <v>9</v>
      </c>
      <c r="CR4" s="3">
        <v>10</v>
      </c>
      <c r="CS4" s="3">
        <v>11</v>
      </c>
      <c r="CT4" s="3">
        <v>12</v>
      </c>
      <c r="CU4" s="3">
        <v>13</v>
      </c>
      <c r="CV4" s="3">
        <v>14</v>
      </c>
      <c r="CW4" s="3">
        <v>15</v>
      </c>
    </row>
    <row r="5" spans="1:101" x14ac:dyDescent="0.3">
      <c r="A5" s="4">
        <v>44915</v>
      </c>
      <c r="B5">
        <v>100</v>
      </c>
      <c r="E5" s="4">
        <v>44927</v>
      </c>
      <c r="F5">
        <v>50</v>
      </c>
      <c r="G5">
        <v>50</v>
      </c>
      <c r="J5" s="4">
        <v>44917</v>
      </c>
      <c r="K5">
        <v>33.333333333333329</v>
      </c>
      <c r="L5">
        <v>58.333333333333343</v>
      </c>
      <c r="M5">
        <v>8.3333333333333321</v>
      </c>
      <c r="P5" s="4">
        <v>44926</v>
      </c>
      <c r="Q5">
        <v>4</v>
      </c>
      <c r="R5">
        <v>16</v>
      </c>
      <c r="S5">
        <v>76</v>
      </c>
      <c r="T5">
        <v>4</v>
      </c>
      <c r="W5" s="4">
        <v>44943</v>
      </c>
      <c r="X5">
        <v>29.885057471264371</v>
      </c>
      <c r="Y5">
        <v>64.367816091954026</v>
      </c>
      <c r="Z5">
        <v>2.298850574712644</v>
      </c>
      <c r="AA5">
        <v>1.149425287356322</v>
      </c>
      <c r="AB5">
        <v>2.298850574712644</v>
      </c>
      <c r="AE5" s="4">
        <v>44920</v>
      </c>
      <c r="AF5">
        <v>11.111111111111111</v>
      </c>
      <c r="AG5">
        <v>11.111111111111111</v>
      </c>
      <c r="AH5">
        <v>30.555555555555561</v>
      </c>
      <c r="AI5">
        <v>8.3333333333333321</v>
      </c>
      <c r="AJ5">
        <v>8.3333333333333321</v>
      </c>
      <c r="AK5">
        <v>30.555555555555561</v>
      </c>
      <c r="AN5" s="4">
        <v>44922</v>
      </c>
      <c r="AO5">
        <v>20.833333333333339</v>
      </c>
      <c r="AP5">
        <v>16.666666666666661</v>
      </c>
      <c r="AQ5">
        <v>41.666666666666671</v>
      </c>
      <c r="AR5">
        <v>8.3333333333333321</v>
      </c>
      <c r="AS5">
        <v>4.1666666666666661</v>
      </c>
      <c r="AT5">
        <v>4.1666666666666661</v>
      </c>
      <c r="AU5">
        <v>4.1666666666666661</v>
      </c>
      <c r="AX5" s="4">
        <v>44921</v>
      </c>
      <c r="AY5">
        <v>22.72727272727273</v>
      </c>
      <c r="AZ5">
        <v>13.63636363636363</v>
      </c>
      <c r="BA5">
        <v>9.0909090909090917</v>
      </c>
      <c r="BB5">
        <v>9.0909090909090917</v>
      </c>
      <c r="BC5">
        <v>22.72727272727273</v>
      </c>
      <c r="BD5">
        <v>9.0909090909090917</v>
      </c>
      <c r="BE5">
        <v>9.0909090909090917</v>
      </c>
      <c r="BF5">
        <v>4.5454545454545459</v>
      </c>
      <c r="BI5" s="4">
        <v>44923</v>
      </c>
      <c r="BJ5">
        <v>5.5555555555555554</v>
      </c>
      <c r="BK5">
        <v>19.44444444444445</v>
      </c>
      <c r="BL5">
        <v>11.111111111111111</v>
      </c>
      <c r="BM5">
        <v>25</v>
      </c>
      <c r="BN5">
        <v>22.222222222222221</v>
      </c>
      <c r="BO5">
        <v>5.5555555555555554</v>
      </c>
      <c r="BP5">
        <v>2.7777777777777781</v>
      </c>
      <c r="BQ5">
        <v>5.5555555555555554</v>
      </c>
      <c r="BR5">
        <v>2.7777777777777781</v>
      </c>
      <c r="BU5" s="4">
        <v>44983</v>
      </c>
      <c r="BV5">
        <v>2.8985507246376812</v>
      </c>
      <c r="BW5">
        <v>8.695652173913043</v>
      </c>
      <c r="BX5">
        <v>2.8985507246376812</v>
      </c>
      <c r="BY5">
        <v>1.449275362318841</v>
      </c>
      <c r="BZ5">
        <v>14.49275362318841</v>
      </c>
      <c r="CA5">
        <v>15.942028985507241</v>
      </c>
      <c r="CB5">
        <v>1.449275362318841</v>
      </c>
      <c r="CC5">
        <v>34.782608695652172</v>
      </c>
      <c r="CD5">
        <v>14.49275362318841</v>
      </c>
      <c r="CE5">
        <v>2.8985507246376812</v>
      </c>
      <c r="CH5" s="4">
        <v>44969</v>
      </c>
      <c r="CI5">
        <v>13.559322033898299</v>
      </c>
      <c r="CJ5">
        <v>8.4745762711864394</v>
      </c>
      <c r="CK5">
        <v>1.6949152542372881</v>
      </c>
      <c r="CL5">
        <v>6.7796610169491522</v>
      </c>
      <c r="CM5">
        <v>16.949152542372879</v>
      </c>
      <c r="CN5">
        <v>18.64406779661017</v>
      </c>
      <c r="CO5">
        <v>6.7796610169491522</v>
      </c>
      <c r="CP5">
        <v>3.3898305084745761</v>
      </c>
      <c r="CQ5">
        <v>3.3898305084745761</v>
      </c>
      <c r="CR5">
        <v>6.7796610169491522</v>
      </c>
      <c r="CS5">
        <v>1.6949152542372881</v>
      </c>
      <c r="CT5">
        <v>1.6949152542372881</v>
      </c>
      <c r="CU5">
        <v>6.7796610169491522</v>
      </c>
      <c r="CV5">
        <v>1.6949152542372881</v>
      </c>
      <c r="CW5">
        <v>1.6949152542372881</v>
      </c>
    </row>
    <row r="6" spans="1:101" x14ac:dyDescent="0.3">
      <c r="A6" s="4">
        <v>44916</v>
      </c>
      <c r="B6">
        <v>100</v>
      </c>
      <c r="E6" s="4">
        <v>44930</v>
      </c>
      <c r="F6">
        <v>40</v>
      </c>
      <c r="G6">
        <v>60</v>
      </c>
      <c r="J6" s="4">
        <v>44929</v>
      </c>
      <c r="K6">
        <v>60</v>
      </c>
      <c r="L6">
        <v>20</v>
      </c>
      <c r="M6">
        <v>20</v>
      </c>
      <c r="P6" s="4">
        <v>44928</v>
      </c>
      <c r="Q6">
        <v>42.857142857142847</v>
      </c>
      <c r="R6">
        <v>14.285714285714279</v>
      </c>
      <c r="S6">
        <v>14.285714285714279</v>
      </c>
      <c r="T6">
        <v>28.571428571428569</v>
      </c>
      <c r="W6" s="4">
        <v>44995</v>
      </c>
      <c r="X6">
        <v>4.1666666666666661</v>
      </c>
      <c r="Y6">
        <v>16.666666666666661</v>
      </c>
      <c r="Z6">
        <v>20.833333333333339</v>
      </c>
      <c r="AA6">
        <v>37.5</v>
      </c>
      <c r="AB6">
        <v>20.833333333333339</v>
      </c>
      <c r="AE6" s="4">
        <v>44951</v>
      </c>
      <c r="AF6">
        <v>23.52941176470588</v>
      </c>
      <c r="AG6">
        <v>5.8823529411764701</v>
      </c>
      <c r="AH6">
        <v>29.411764705882359</v>
      </c>
      <c r="AI6">
        <v>5.8823529411764701</v>
      </c>
      <c r="AJ6">
        <v>17.647058823529409</v>
      </c>
      <c r="AK6">
        <v>17.647058823529409</v>
      </c>
      <c r="AN6" s="4">
        <v>44974</v>
      </c>
      <c r="AO6">
        <v>3.4482758620689649</v>
      </c>
      <c r="AP6">
        <v>13.793103448275859</v>
      </c>
      <c r="AQ6">
        <v>3.4482758620689649</v>
      </c>
      <c r="AR6">
        <v>27.586206896551719</v>
      </c>
      <c r="AS6">
        <v>6.8965517241379306</v>
      </c>
      <c r="AT6">
        <v>27.586206896551719</v>
      </c>
      <c r="AU6">
        <v>17.241379310344829</v>
      </c>
      <c r="AX6" s="4">
        <v>44924</v>
      </c>
      <c r="AY6">
        <v>5.8823529411764701</v>
      </c>
      <c r="AZ6">
        <v>5.8823529411764701</v>
      </c>
      <c r="BA6">
        <v>11.76470588235294</v>
      </c>
      <c r="BB6">
        <v>41.17647058823529</v>
      </c>
      <c r="BC6">
        <v>11.76470588235294</v>
      </c>
      <c r="BD6">
        <v>5.8823529411764701</v>
      </c>
      <c r="BE6">
        <v>5.8823529411764701</v>
      </c>
      <c r="BF6">
        <v>11.76470588235294</v>
      </c>
      <c r="BI6" s="4">
        <v>44954</v>
      </c>
      <c r="BJ6">
        <v>33.333333333333329</v>
      </c>
      <c r="BK6">
        <v>2.083333333333333</v>
      </c>
      <c r="BL6">
        <v>8.3333333333333321</v>
      </c>
      <c r="BM6">
        <v>12.5</v>
      </c>
      <c r="BN6">
        <v>20.833333333333339</v>
      </c>
      <c r="BO6">
        <v>14.58333333333333</v>
      </c>
      <c r="BP6">
        <v>4.1666666666666661</v>
      </c>
      <c r="BQ6">
        <v>2.083333333333333</v>
      </c>
      <c r="BR6">
        <v>2.083333333333333</v>
      </c>
      <c r="BU6" s="4">
        <v>44984</v>
      </c>
      <c r="BV6">
        <v>6.25</v>
      </c>
      <c r="BW6">
        <v>34.375</v>
      </c>
      <c r="BX6">
        <v>21.875</v>
      </c>
      <c r="BY6">
        <v>3.125</v>
      </c>
      <c r="BZ6">
        <v>3.125</v>
      </c>
      <c r="CA6">
        <v>12.5</v>
      </c>
      <c r="CB6">
        <v>3.125</v>
      </c>
      <c r="CC6">
        <v>6.25</v>
      </c>
      <c r="CD6">
        <v>6.25</v>
      </c>
      <c r="CE6">
        <v>3.125</v>
      </c>
      <c r="CH6" s="3" t="s">
        <v>15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</row>
    <row r="7" spans="1:101" x14ac:dyDescent="0.3">
      <c r="A7" s="4">
        <v>44935</v>
      </c>
      <c r="B7">
        <v>100</v>
      </c>
      <c r="E7" s="4">
        <v>44939</v>
      </c>
      <c r="F7">
        <v>33.333333333333329</v>
      </c>
      <c r="G7">
        <v>66.666666666666657</v>
      </c>
      <c r="J7" s="4">
        <v>44934</v>
      </c>
      <c r="K7">
        <v>23.80952380952381</v>
      </c>
      <c r="L7">
        <v>57.142857142857139</v>
      </c>
      <c r="M7">
        <v>19.047619047619051</v>
      </c>
      <c r="P7" s="4">
        <v>44967</v>
      </c>
      <c r="Q7">
        <v>9.0909090909090917</v>
      </c>
      <c r="R7">
        <v>63.636363636363633</v>
      </c>
      <c r="S7">
        <v>18.18181818181818</v>
      </c>
      <c r="T7">
        <v>9.0909090909090917</v>
      </c>
      <c r="W7" s="4">
        <v>45011</v>
      </c>
      <c r="X7">
        <v>39.130434782608702</v>
      </c>
      <c r="Y7">
        <v>4.3478260869565224</v>
      </c>
      <c r="Z7">
        <v>26.086956521739129</v>
      </c>
      <c r="AA7">
        <v>26.086956521739129</v>
      </c>
      <c r="AB7">
        <v>4.3478260869565224</v>
      </c>
      <c r="AE7" s="4">
        <v>44971</v>
      </c>
      <c r="AF7">
        <v>7.1428571428571423</v>
      </c>
      <c r="AG7">
        <v>21.428571428571431</v>
      </c>
      <c r="AH7">
        <v>42.857142857142847</v>
      </c>
      <c r="AI7">
        <v>7.1428571428571423</v>
      </c>
      <c r="AJ7">
        <v>7.1428571428571423</v>
      </c>
      <c r="AK7">
        <v>14.285714285714279</v>
      </c>
      <c r="AN7" s="4">
        <v>44979</v>
      </c>
      <c r="AO7">
        <v>11.111111111111111</v>
      </c>
      <c r="AP7">
        <v>11.111111111111111</v>
      </c>
      <c r="AQ7">
        <v>11.111111111111111</v>
      </c>
      <c r="AR7">
        <v>11.111111111111111</v>
      </c>
      <c r="AS7">
        <v>33.333333333333329</v>
      </c>
      <c r="AT7">
        <v>11.111111111111111</v>
      </c>
      <c r="AU7">
        <v>11.111111111111111</v>
      </c>
      <c r="AX7" s="4">
        <v>44925</v>
      </c>
      <c r="AY7">
        <v>14.893617021276601</v>
      </c>
      <c r="AZ7">
        <v>8.5106382978723403</v>
      </c>
      <c r="BA7">
        <v>6.3829787234042552</v>
      </c>
      <c r="BB7">
        <v>21.276595744680851</v>
      </c>
      <c r="BC7">
        <v>19.148936170212771</v>
      </c>
      <c r="BD7">
        <v>17.021276595744681</v>
      </c>
      <c r="BE7">
        <v>10.638297872340431</v>
      </c>
      <c r="BF7">
        <v>2.1276595744680851</v>
      </c>
      <c r="BI7" s="3" t="s">
        <v>15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U7" s="3" t="s">
        <v>15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H7" s="3" t="s">
        <v>16</v>
      </c>
      <c r="CI7">
        <v>13.559322033898299</v>
      </c>
      <c r="CJ7">
        <v>8.4745762711864394</v>
      </c>
      <c r="CK7">
        <v>1.6949152542372881</v>
      </c>
      <c r="CL7">
        <v>6.7796610169491522</v>
      </c>
      <c r="CM7">
        <v>16.949152542372879</v>
      </c>
      <c r="CN7">
        <v>18.64406779661017</v>
      </c>
      <c r="CO7">
        <v>6.7796610169491522</v>
      </c>
      <c r="CP7">
        <v>3.3898305084745761</v>
      </c>
      <c r="CQ7">
        <v>3.3898305084745761</v>
      </c>
      <c r="CR7">
        <v>6.7796610169491522</v>
      </c>
      <c r="CS7">
        <v>1.6949152542372881</v>
      </c>
      <c r="CT7">
        <v>1.6949152542372881</v>
      </c>
      <c r="CU7">
        <v>6.7796610169491522</v>
      </c>
      <c r="CV7">
        <v>1.6949152542372881</v>
      </c>
      <c r="CW7">
        <v>1.6949152542372881</v>
      </c>
    </row>
    <row r="8" spans="1:101" x14ac:dyDescent="0.3">
      <c r="A8" s="4">
        <v>44948</v>
      </c>
      <c r="B8">
        <v>100</v>
      </c>
      <c r="E8" s="4">
        <v>44950</v>
      </c>
      <c r="F8">
        <v>50</v>
      </c>
      <c r="G8">
        <v>50</v>
      </c>
      <c r="J8" s="4">
        <v>44942</v>
      </c>
      <c r="K8">
        <v>13.888888888888889</v>
      </c>
      <c r="L8">
        <v>83.333333333333343</v>
      </c>
      <c r="M8">
        <v>2.7777777777777781</v>
      </c>
      <c r="P8" s="4">
        <v>44970</v>
      </c>
      <c r="Q8">
        <v>7.6923076923076934</v>
      </c>
      <c r="R8">
        <v>76.923076923076934</v>
      </c>
      <c r="S8">
        <v>7.6923076923076934</v>
      </c>
      <c r="T8">
        <v>7.6923076923076934</v>
      </c>
      <c r="W8" s="4">
        <v>45220</v>
      </c>
      <c r="X8">
        <v>10.82474226804124</v>
      </c>
      <c r="Y8">
        <v>70.103092783505147</v>
      </c>
      <c r="Z8">
        <v>1.0309278350515461</v>
      </c>
      <c r="AA8">
        <v>17.52577319587629</v>
      </c>
      <c r="AB8">
        <v>0.51546391752577314</v>
      </c>
      <c r="AE8" s="4">
        <v>44972</v>
      </c>
      <c r="AF8">
        <v>10.810810810810811</v>
      </c>
      <c r="AG8">
        <v>27.027027027027032</v>
      </c>
      <c r="AH8">
        <v>5.4054054054054053</v>
      </c>
      <c r="AI8">
        <v>5.4054054054054053</v>
      </c>
      <c r="AJ8">
        <v>37.837837837837839</v>
      </c>
      <c r="AK8">
        <v>13.51351351351351</v>
      </c>
      <c r="AN8" s="4">
        <v>44980</v>
      </c>
      <c r="AO8">
        <v>2.7777777777777781</v>
      </c>
      <c r="AP8">
        <v>8.3333333333333321</v>
      </c>
      <c r="AQ8">
        <v>16.666666666666661</v>
      </c>
      <c r="AR8">
        <v>8.3333333333333321</v>
      </c>
      <c r="AS8">
        <v>30.555555555555561</v>
      </c>
      <c r="AT8">
        <v>2.7777777777777781</v>
      </c>
      <c r="AU8">
        <v>30.555555555555561</v>
      </c>
      <c r="AX8" s="4">
        <v>44981</v>
      </c>
      <c r="AY8">
        <v>20</v>
      </c>
      <c r="AZ8">
        <v>30</v>
      </c>
      <c r="BA8">
        <v>5</v>
      </c>
      <c r="BB8">
        <v>10</v>
      </c>
      <c r="BC8">
        <v>5</v>
      </c>
      <c r="BD8">
        <v>15</v>
      </c>
      <c r="BE8">
        <v>10</v>
      </c>
      <c r="BF8">
        <v>5</v>
      </c>
      <c r="BI8" s="3" t="s">
        <v>16</v>
      </c>
      <c r="BJ8">
        <v>19.444444444444439</v>
      </c>
      <c r="BK8">
        <v>10.763888888888889</v>
      </c>
      <c r="BL8">
        <v>9.7222222222222214</v>
      </c>
      <c r="BM8">
        <v>18.75</v>
      </c>
      <c r="BN8">
        <v>21.527777777777779</v>
      </c>
      <c r="BO8">
        <v>10.069444444444439</v>
      </c>
      <c r="BP8">
        <v>3.4722222222222219</v>
      </c>
      <c r="BQ8">
        <v>3.8194444444444442</v>
      </c>
      <c r="BR8">
        <v>2.4305555555555549</v>
      </c>
      <c r="BU8" s="3" t="s">
        <v>16</v>
      </c>
      <c r="BV8">
        <v>4.5742753623188408</v>
      </c>
      <c r="BW8">
        <v>21.53532608695652</v>
      </c>
      <c r="BX8">
        <v>12.38677536231884</v>
      </c>
      <c r="BY8">
        <v>2.28713768115942</v>
      </c>
      <c r="BZ8">
        <v>8.8088768115942031</v>
      </c>
      <c r="CA8">
        <v>14.22101449275362</v>
      </c>
      <c r="CB8">
        <v>2.28713768115942</v>
      </c>
      <c r="CC8">
        <v>20.51630434782609</v>
      </c>
      <c r="CD8">
        <v>10.3713768115942</v>
      </c>
      <c r="CE8">
        <v>3.0117753623188408</v>
      </c>
    </row>
    <row r="9" spans="1:101" x14ac:dyDescent="0.3">
      <c r="A9" s="4">
        <v>44949</v>
      </c>
      <c r="B9">
        <v>100</v>
      </c>
      <c r="E9" s="4">
        <v>44955</v>
      </c>
      <c r="F9">
        <v>50</v>
      </c>
      <c r="G9">
        <v>50</v>
      </c>
      <c r="J9" s="4">
        <v>44957</v>
      </c>
      <c r="K9">
        <v>53.846153846153847</v>
      </c>
      <c r="L9">
        <v>23.07692307692308</v>
      </c>
      <c r="M9">
        <v>23.07692307692308</v>
      </c>
      <c r="P9" s="4">
        <v>44973</v>
      </c>
      <c r="Q9">
        <v>15.38461538461539</v>
      </c>
      <c r="R9">
        <v>7.6923076923076934</v>
      </c>
      <c r="S9">
        <v>69.230769230769226</v>
      </c>
      <c r="T9">
        <v>7.6923076923076934</v>
      </c>
      <c r="W9" s="4">
        <v>45241</v>
      </c>
      <c r="X9">
        <v>59.090909090909093</v>
      </c>
      <c r="Y9">
        <v>13.63636363636363</v>
      </c>
      <c r="Z9">
        <v>18.18181818181818</v>
      </c>
      <c r="AA9">
        <v>4.5454545454545459</v>
      </c>
      <c r="AB9">
        <v>4.5454545454545459</v>
      </c>
      <c r="AE9" s="4">
        <v>44985</v>
      </c>
      <c r="AF9">
        <v>6.666666666666667</v>
      </c>
      <c r="AG9">
        <v>53.333333333333343</v>
      </c>
      <c r="AH9">
        <v>6.666666666666667</v>
      </c>
      <c r="AI9">
        <v>20</v>
      </c>
      <c r="AJ9">
        <v>6.666666666666667</v>
      </c>
      <c r="AK9">
        <v>6.666666666666667</v>
      </c>
      <c r="AN9" s="4">
        <v>45234</v>
      </c>
      <c r="AO9">
        <v>2.666666666666667</v>
      </c>
      <c r="AP9">
        <v>4</v>
      </c>
      <c r="AQ9">
        <v>10.66666666666667</v>
      </c>
      <c r="AR9">
        <v>37.333333333333343</v>
      </c>
      <c r="AS9">
        <v>12</v>
      </c>
      <c r="AT9">
        <v>4</v>
      </c>
      <c r="AU9">
        <v>29.333333333333329</v>
      </c>
      <c r="AX9" s="4">
        <v>45359</v>
      </c>
      <c r="AY9">
        <v>40</v>
      </c>
      <c r="AZ9">
        <v>4.4444444444444446</v>
      </c>
      <c r="BA9">
        <v>4.4444444444444446</v>
      </c>
      <c r="BB9">
        <v>20</v>
      </c>
      <c r="BC9">
        <v>20</v>
      </c>
      <c r="BD9">
        <v>6.666666666666667</v>
      </c>
      <c r="BE9">
        <v>2.2222222222222219</v>
      </c>
      <c r="BF9">
        <v>2.2222222222222219</v>
      </c>
    </row>
    <row r="10" spans="1:101" x14ac:dyDescent="0.3">
      <c r="A10" s="4">
        <v>44956</v>
      </c>
      <c r="B10">
        <v>100</v>
      </c>
      <c r="E10" s="4">
        <v>44964</v>
      </c>
      <c r="F10">
        <v>33.333333333333329</v>
      </c>
      <c r="G10">
        <v>66.666666666666657</v>
      </c>
      <c r="J10" s="4">
        <v>44968</v>
      </c>
      <c r="K10">
        <v>5.2631578947368416</v>
      </c>
      <c r="L10">
        <v>26.315789473684209</v>
      </c>
      <c r="M10">
        <v>68.421052631578945</v>
      </c>
      <c r="P10" s="4">
        <v>44978</v>
      </c>
      <c r="Q10">
        <v>25</v>
      </c>
      <c r="R10">
        <v>25</v>
      </c>
      <c r="S10">
        <v>25</v>
      </c>
      <c r="T10">
        <v>25</v>
      </c>
      <c r="W10" s="4">
        <v>45244</v>
      </c>
      <c r="X10">
        <v>13.26530612244898</v>
      </c>
      <c r="Y10">
        <v>18.367346938775508</v>
      </c>
      <c r="Z10">
        <v>1.0204081632653059</v>
      </c>
      <c r="AA10">
        <v>56.12244897959183</v>
      </c>
      <c r="AB10">
        <v>11.22448979591837</v>
      </c>
      <c r="AE10" s="4">
        <v>44987</v>
      </c>
      <c r="AF10">
        <v>20.833333333333339</v>
      </c>
      <c r="AG10">
        <v>4.1666666666666661</v>
      </c>
      <c r="AH10">
        <v>12.5</v>
      </c>
      <c r="AI10">
        <v>4.1666666666666661</v>
      </c>
      <c r="AJ10">
        <v>45.833333333333329</v>
      </c>
      <c r="AK10">
        <v>12.5</v>
      </c>
      <c r="AN10" s="4">
        <v>45258</v>
      </c>
      <c r="AO10">
        <v>56.25</v>
      </c>
      <c r="AP10">
        <v>3.125</v>
      </c>
      <c r="AQ10">
        <v>15.625</v>
      </c>
      <c r="AR10">
        <v>15.625</v>
      </c>
      <c r="AS10">
        <v>3.125</v>
      </c>
      <c r="AT10">
        <v>3.125</v>
      </c>
      <c r="AU10">
        <v>3.125</v>
      </c>
      <c r="AX10" s="4">
        <v>45616</v>
      </c>
      <c r="AY10">
        <v>28.260869565217391</v>
      </c>
      <c r="AZ10">
        <v>34.782608695652172</v>
      </c>
      <c r="BA10">
        <v>2.1739130434782612</v>
      </c>
      <c r="BB10">
        <v>10.869565217391299</v>
      </c>
      <c r="BC10">
        <v>13.043478260869559</v>
      </c>
      <c r="BD10">
        <v>6.5217391304347823</v>
      </c>
      <c r="BE10">
        <v>2.1739130434782612</v>
      </c>
      <c r="BF10">
        <v>2.1739130434782612</v>
      </c>
    </row>
    <row r="11" spans="1:101" x14ac:dyDescent="0.3">
      <c r="A11" s="4">
        <v>44958</v>
      </c>
      <c r="B11">
        <v>100</v>
      </c>
      <c r="E11" s="4">
        <v>44966</v>
      </c>
      <c r="F11">
        <v>66.666666666666657</v>
      </c>
      <c r="G11">
        <v>33.333333333333329</v>
      </c>
      <c r="J11" s="4">
        <v>44975</v>
      </c>
      <c r="K11">
        <v>57.142857142857139</v>
      </c>
      <c r="L11">
        <v>28.571428571428569</v>
      </c>
      <c r="M11">
        <v>14.285714285714279</v>
      </c>
      <c r="P11" s="4">
        <v>44999</v>
      </c>
      <c r="Q11">
        <v>30</v>
      </c>
      <c r="R11">
        <v>20</v>
      </c>
      <c r="S11">
        <v>20</v>
      </c>
      <c r="T11">
        <v>30</v>
      </c>
      <c r="W11" s="4">
        <v>45252</v>
      </c>
      <c r="X11">
        <v>15.789473684210529</v>
      </c>
      <c r="Y11">
        <v>26.315789473684209</v>
      </c>
      <c r="Z11">
        <v>26.315789473684209</v>
      </c>
      <c r="AA11">
        <v>15.789473684210529</v>
      </c>
      <c r="AB11">
        <v>15.789473684210529</v>
      </c>
      <c r="AE11" s="4">
        <v>45005</v>
      </c>
      <c r="AF11">
        <v>20</v>
      </c>
      <c r="AG11">
        <v>15</v>
      </c>
      <c r="AH11">
        <v>10</v>
      </c>
      <c r="AI11">
        <v>30</v>
      </c>
      <c r="AJ11">
        <v>20</v>
      </c>
      <c r="AK11">
        <v>5</v>
      </c>
      <c r="AN11" s="4">
        <v>45264</v>
      </c>
      <c r="AO11">
        <v>7.5</v>
      </c>
      <c r="AP11">
        <v>2.5</v>
      </c>
      <c r="AQ11">
        <v>15</v>
      </c>
      <c r="AR11">
        <v>50</v>
      </c>
      <c r="AS11">
        <v>20</v>
      </c>
      <c r="AT11">
        <v>2.5</v>
      </c>
      <c r="AU11">
        <v>2.5</v>
      </c>
      <c r="AX11" s="4">
        <v>45640</v>
      </c>
      <c r="AY11">
        <v>21.05263157894737</v>
      </c>
      <c r="AZ11">
        <v>15.789473684210529</v>
      </c>
      <c r="BA11">
        <v>5.2631578947368416</v>
      </c>
      <c r="BB11">
        <v>5.2631578947368416</v>
      </c>
      <c r="BC11">
        <v>5.2631578947368416</v>
      </c>
      <c r="BD11">
        <v>21.05263157894737</v>
      </c>
      <c r="BE11">
        <v>21.05263157894737</v>
      </c>
      <c r="BF11">
        <v>5.2631578947368416</v>
      </c>
    </row>
    <row r="12" spans="1:101" x14ac:dyDescent="0.3">
      <c r="A12" s="4">
        <v>44959</v>
      </c>
      <c r="B12">
        <v>100</v>
      </c>
      <c r="E12" s="4">
        <v>44989</v>
      </c>
      <c r="F12">
        <v>25</v>
      </c>
      <c r="G12">
        <v>75</v>
      </c>
      <c r="J12" s="4">
        <v>44976</v>
      </c>
      <c r="K12">
        <v>53.125</v>
      </c>
      <c r="L12">
        <v>28.125</v>
      </c>
      <c r="M12">
        <v>18.75</v>
      </c>
      <c r="P12" s="4">
        <v>45002</v>
      </c>
      <c r="Q12">
        <v>11.111111111111111</v>
      </c>
      <c r="R12">
        <v>61.111111111111107</v>
      </c>
      <c r="S12">
        <v>25</v>
      </c>
      <c r="T12">
        <v>2.7777777777777781</v>
      </c>
      <c r="W12" s="4">
        <v>45298</v>
      </c>
      <c r="X12">
        <v>62.162162162162161</v>
      </c>
      <c r="Y12">
        <v>21.621621621621621</v>
      </c>
      <c r="Z12">
        <v>8.1081081081081088</v>
      </c>
      <c r="AA12">
        <v>5.4054054054054053</v>
      </c>
      <c r="AB12">
        <v>2.7027027027027031</v>
      </c>
      <c r="AE12" s="4">
        <v>45233</v>
      </c>
      <c r="AF12">
        <v>13.793103448275859</v>
      </c>
      <c r="AG12">
        <v>56.896551724137943</v>
      </c>
      <c r="AH12">
        <v>24.137931034482762</v>
      </c>
      <c r="AI12">
        <v>1.7241379310344831</v>
      </c>
      <c r="AJ12">
        <v>1.7241379310344831</v>
      </c>
      <c r="AK12">
        <v>1.7241379310344831</v>
      </c>
      <c r="AN12" s="4">
        <v>45605</v>
      </c>
      <c r="AO12">
        <v>3.333333333333333</v>
      </c>
      <c r="AP12">
        <v>14.66666666666667</v>
      </c>
      <c r="AQ12">
        <v>6.666666666666667</v>
      </c>
      <c r="AR12">
        <v>34</v>
      </c>
      <c r="AS12">
        <v>38</v>
      </c>
      <c r="AT12">
        <v>2.666666666666667</v>
      </c>
      <c r="AU12">
        <v>0.66666666666666674</v>
      </c>
      <c r="AX12" s="4">
        <v>45645</v>
      </c>
      <c r="AY12">
        <v>35.714285714285722</v>
      </c>
      <c r="AZ12">
        <v>14.285714285714279</v>
      </c>
      <c r="BA12">
        <v>7.1428571428571423</v>
      </c>
      <c r="BB12">
        <v>1.19047619047619</v>
      </c>
      <c r="BC12">
        <v>1.19047619047619</v>
      </c>
      <c r="BD12">
        <v>11.9047619047619</v>
      </c>
      <c r="BE12">
        <v>17.857142857142861</v>
      </c>
      <c r="BF12">
        <v>10.71428571428571</v>
      </c>
    </row>
    <row r="13" spans="1:101" x14ac:dyDescent="0.3">
      <c r="A13" s="4">
        <v>44960</v>
      </c>
      <c r="B13">
        <v>100</v>
      </c>
      <c r="E13" s="4">
        <v>44990</v>
      </c>
      <c r="F13">
        <v>30.37974683544304</v>
      </c>
      <c r="G13">
        <v>69.620253164556971</v>
      </c>
      <c r="J13" s="4">
        <v>45003</v>
      </c>
      <c r="K13">
        <v>4.6875</v>
      </c>
      <c r="L13">
        <v>85.9375</v>
      </c>
      <c r="M13">
        <v>9.375</v>
      </c>
      <c r="P13" s="4">
        <v>45051</v>
      </c>
      <c r="Q13">
        <v>33.333333333333329</v>
      </c>
      <c r="R13">
        <v>11.111111111111111</v>
      </c>
      <c r="S13">
        <v>11.111111111111111</v>
      </c>
      <c r="T13">
        <v>44.444444444444443</v>
      </c>
      <c r="W13" s="4">
        <v>45299</v>
      </c>
      <c r="X13">
        <v>33.582089552238813</v>
      </c>
      <c r="Y13">
        <v>61.940298507462693</v>
      </c>
      <c r="Z13">
        <v>0.74626865671641784</v>
      </c>
      <c r="AA13">
        <v>1.4925373134328359</v>
      </c>
      <c r="AB13">
        <v>2.238805970149254</v>
      </c>
      <c r="AE13" s="4">
        <v>45260</v>
      </c>
      <c r="AF13">
        <v>40.816326530612237</v>
      </c>
      <c r="AG13">
        <v>18.367346938775508</v>
      </c>
      <c r="AH13">
        <v>10.204081632653059</v>
      </c>
      <c r="AI13">
        <v>18.367346938775508</v>
      </c>
      <c r="AJ13">
        <v>8.1632653061224492</v>
      </c>
      <c r="AK13">
        <v>4.0816326530612246</v>
      </c>
      <c r="AN13" s="4">
        <v>45685</v>
      </c>
      <c r="AO13">
        <v>7.6923076923076934</v>
      </c>
      <c r="AP13">
        <v>3.8461538461538458</v>
      </c>
      <c r="AQ13">
        <v>23.07692307692308</v>
      </c>
      <c r="AR13">
        <v>42.307692307692307</v>
      </c>
      <c r="AS13">
        <v>15.38461538461539</v>
      </c>
      <c r="AT13">
        <v>3.8461538461538458</v>
      </c>
      <c r="AU13">
        <v>3.8461538461538458</v>
      </c>
      <c r="AX13" s="3" t="s">
        <v>15</v>
      </c>
      <c r="AY13">
        <v>8</v>
      </c>
      <c r="AZ13">
        <v>8</v>
      </c>
      <c r="BA13">
        <v>8</v>
      </c>
      <c r="BB13">
        <v>8</v>
      </c>
      <c r="BC13">
        <v>8</v>
      </c>
      <c r="BD13">
        <v>8</v>
      </c>
      <c r="BE13">
        <v>8</v>
      </c>
      <c r="BF13">
        <v>8</v>
      </c>
    </row>
    <row r="14" spans="1:101" x14ac:dyDescent="0.3">
      <c r="A14" s="4">
        <v>44965</v>
      </c>
      <c r="B14">
        <v>100</v>
      </c>
      <c r="E14" s="4">
        <v>45007</v>
      </c>
      <c r="F14">
        <v>50</v>
      </c>
      <c r="G14">
        <v>50</v>
      </c>
      <c r="J14" s="4">
        <v>45004</v>
      </c>
      <c r="K14">
        <v>35</v>
      </c>
      <c r="L14">
        <v>57.499999999999993</v>
      </c>
      <c r="M14">
        <v>7.5</v>
      </c>
      <c r="P14" s="4">
        <v>45113</v>
      </c>
      <c r="Q14">
        <v>12</v>
      </c>
      <c r="R14">
        <v>68</v>
      </c>
      <c r="S14">
        <v>12</v>
      </c>
      <c r="T14">
        <v>8</v>
      </c>
      <c r="W14" s="4">
        <v>45317</v>
      </c>
      <c r="X14">
        <v>2.9411764705882351</v>
      </c>
      <c r="Y14">
        <v>8.8235294117647065</v>
      </c>
      <c r="Z14">
        <v>52.941176470588239</v>
      </c>
      <c r="AA14">
        <v>32.352941176470587</v>
      </c>
      <c r="AB14">
        <v>2.9411764705882351</v>
      </c>
      <c r="AE14" s="4">
        <v>45265</v>
      </c>
      <c r="AF14">
        <v>1.5625</v>
      </c>
      <c r="AG14">
        <v>3.125</v>
      </c>
      <c r="AH14">
        <v>31.25</v>
      </c>
      <c r="AI14">
        <v>29.6875</v>
      </c>
      <c r="AJ14">
        <v>32.8125</v>
      </c>
      <c r="AK14">
        <v>1.5625</v>
      </c>
      <c r="AN14" s="3" t="s">
        <v>15</v>
      </c>
      <c r="AO14">
        <v>9</v>
      </c>
      <c r="AP14">
        <v>9</v>
      </c>
      <c r="AQ14">
        <v>9</v>
      </c>
      <c r="AR14">
        <v>9</v>
      </c>
      <c r="AS14">
        <v>9</v>
      </c>
      <c r="AT14">
        <v>9</v>
      </c>
      <c r="AU14">
        <v>9</v>
      </c>
      <c r="AX14" s="3" t="s">
        <v>16</v>
      </c>
      <c r="AY14">
        <v>23.56637869352204</v>
      </c>
      <c r="AZ14">
        <v>15.916449498179229</v>
      </c>
      <c r="BA14">
        <v>6.407870777772871</v>
      </c>
      <c r="BB14">
        <v>14.858396840803699</v>
      </c>
      <c r="BC14">
        <v>12.26725339074013</v>
      </c>
      <c r="BD14">
        <v>11.64254223858012</v>
      </c>
      <c r="BE14">
        <v>9.8646837007770873</v>
      </c>
      <c r="BF14">
        <v>5.4764248596248262</v>
      </c>
    </row>
    <row r="15" spans="1:101" x14ac:dyDescent="0.3">
      <c r="A15" s="4">
        <v>44977</v>
      </c>
      <c r="B15">
        <v>100</v>
      </c>
      <c r="E15" s="4">
        <v>45009</v>
      </c>
      <c r="F15">
        <v>42.857142857142847</v>
      </c>
      <c r="G15">
        <v>57.142857142857139</v>
      </c>
      <c r="J15" s="4">
        <v>45006</v>
      </c>
      <c r="K15">
        <v>94.117647058823522</v>
      </c>
      <c r="L15">
        <v>1.9607843137254899</v>
      </c>
      <c r="M15">
        <v>3.9215686274509798</v>
      </c>
      <c r="P15" s="4">
        <v>45115</v>
      </c>
      <c r="Q15">
        <v>62.5</v>
      </c>
      <c r="R15">
        <v>18.75</v>
      </c>
      <c r="S15">
        <v>12.5</v>
      </c>
      <c r="T15">
        <v>6.25</v>
      </c>
      <c r="W15" s="4">
        <v>45400</v>
      </c>
      <c r="X15">
        <v>76.923076923076934</v>
      </c>
      <c r="Y15">
        <v>10.76923076923077</v>
      </c>
      <c r="Z15">
        <v>7.6923076923076934</v>
      </c>
      <c r="AA15">
        <v>1.538461538461539</v>
      </c>
      <c r="AB15">
        <v>3.0769230769230771</v>
      </c>
      <c r="AE15" s="4">
        <v>45295</v>
      </c>
      <c r="AF15">
        <v>23.958333333333339</v>
      </c>
      <c r="AG15">
        <v>39.583333333333329</v>
      </c>
      <c r="AH15">
        <v>16.666666666666661</v>
      </c>
      <c r="AI15">
        <v>7.291666666666667</v>
      </c>
      <c r="AJ15">
        <v>6.25</v>
      </c>
      <c r="AK15">
        <v>6.25</v>
      </c>
      <c r="AN15" s="3" t="s">
        <v>16</v>
      </c>
      <c r="AO15">
        <v>12.845867308510989</v>
      </c>
      <c r="AP15">
        <v>8.6713372302452765</v>
      </c>
      <c r="AQ15">
        <v>15.99199741297442</v>
      </c>
      <c r="AR15">
        <v>26.07000114615057</v>
      </c>
      <c r="AS15">
        <v>18.162413629367649</v>
      </c>
      <c r="AT15">
        <v>6.8643981072141989</v>
      </c>
      <c r="AU15">
        <v>11.39398516553689</v>
      </c>
    </row>
    <row r="16" spans="1:101" x14ac:dyDescent="0.3">
      <c r="A16" s="4">
        <v>44982</v>
      </c>
      <c r="B16">
        <v>100</v>
      </c>
      <c r="E16" s="4">
        <v>45036</v>
      </c>
      <c r="F16">
        <v>87.5</v>
      </c>
      <c r="G16">
        <v>12.5</v>
      </c>
      <c r="J16" s="4">
        <v>45010</v>
      </c>
      <c r="K16">
        <v>25</v>
      </c>
      <c r="L16">
        <v>50</v>
      </c>
      <c r="M16">
        <v>25</v>
      </c>
      <c r="P16" s="4">
        <v>45263</v>
      </c>
      <c r="Q16">
        <v>36.95652173913043</v>
      </c>
      <c r="R16">
        <v>36.95652173913043</v>
      </c>
      <c r="S16">
        <v>13.043478260869559</v>
      </c>
      <c r="T16">
        <v>13.043478260869559</v>
      </c>
      <c r="W16" s="4">
        <v>45436</v>
      </c>
      <c r="X16">
        <v>34.074074074074083</v>
      </c>
      <c r="Y16">
        <v>38.518518518518519</v>
      </c>
      <c r="Z16">
        <v>17.037037037037042</v>
      </c>
      <c r="AA16">
        <v>8.1481481481481488</v>
      </c>
      <c r="AB16">
        <v>2.2222222222222219</v>
      </c>
      <c r="AE16" s="4">
        <v>45297</v>
      </c>
      <c r="AF16">
        <v>23.07692307692308</v>
      </c>
      <c r="AG16">
        <v>15.38461538461539</v>
      </c>
      <c r="AH16">
        <v>7.6923076923076934</v>
      </c>
      <c r="AI16">
        <v>23.07692307692308</v>
      </c>
      <c r="AJ16">
        <v>7.6923076923076934</v>
      </c>
      <c r="AK16">
        <v>23.07692307692308</v>
      </c>
    </row>
    <row r="17" spans="1:37" x14ac:dyDescent="0.3">
      <c r="A17" s="4">
        <v>44986</v>
      </c>
      <c r="B17">
        <v>100</v>
      </c>
      <c r="E17" s="4">
        <v>45039</v>
      </c>
      <c r="F17">
        <v>50</v>
      </c>
      <c r="G17">
        <v>50</v>
      </c>
      <c r="J17" s="4">
        <v>45048</v>
      </c>
      <c r="K17">
        <v>12.5</v>
      </c>
      <c r="L17">
        <v>75</v>
      </c>
      <c r="M17">
        <v>12.5</v>
      </c>
      <c r="P17" s="4">
        <v>45266</v>
      </c>
      <c r="Q17">
        <v>41.666666666666671</v>
      </c>
      <c r="R17">
        <v>33.333333333333329</v>
      </c>
      <c r="S17">
        <v>16.666666666666661</v>
      </c>
      <c r="T17">
        <v>8.3333333333333321</v>
      </c>
      <c r="W17" s="4">
        <v>45472</v>
      </c>
      <c r="X17">
        <v>34.328358208955223</v>
      </c>
      <c r="Y17">
        <v>47.761194029850742</v>
      </c>
      <c r="Z17">
        <v>14.92537313432836</v>
      </c>
      <c r="AA17">
        <v>1.4925373134328359</v>
      </c>
      <c r="AB17">
        <v>1.4925373134328359</v>
      </c>
      <c r="AE17" s="4">
        <v>45302</v>
      </c>
      <c r="AF17">
        <v>7.6923076923076934</v>
      </c>
      <c r="AG17">
        <v>15.38461538461539</v>
      </c>
      <c r="AH17">
        <v>38.461538461538467</v>
      </c>
      <c r="AI17">
        <v>23.07692307692308</v>
      </c>
      <c r="AJ17">
        <v>7.6923076923076934</v>
      </c>
      <c r="AK17">
        <v>7.6923076923076934</v>
      </c>
    </row>
    <row r="18" spans="1:37" x14ac:dyDescent="0.3">
      <c r="A18" s="4">
        <v>44988</v>
      </c>
      <c r="B18">
        <v>100</v>
      </c>
      <c r="E18" s="4">
        <v>45049</v>
      </c>
      <c r="F18">
        <v>46.153846153846153</v>
      </c>
      <c r="G18">
        <v>53.846153846153847</v>
      </c>
      <c r="J18" s="4">
        <v>45059</v>
      </c>
      <c r="K18">
        <v>60</v>
      </c>
      <c r="L18">
        <v>20</v>
      </c>
      <c r="M18">
        <v>20</v>
      </c>
      <c r="P18" s="4">
        <v>45292</v>
      </c>
      <c r="Q18">
        <v>14.81481481481481</v>
      </c>
      <c r="R18">
        <v>59.259259259259252</v>
      </c>
      <c r="S18">
        <v>18.518518518518519</v>
      </c>
      <c r="T18">
        <v>7.4074074074074074</v>
      </c>
      <c r="W18" s="4">
        <v>45570</v>
      </c>
      <c r="X18">
        <v>9.0909090909090917</v>
      </c>
      <c r="Y18">
        <v>9.0909090909090917</v>
      </c>
      <c r="Z18">
        <v>54.54545454545454</v>
      </c>
      <c r="AA18">
        <v>18.18181818181818</v>
      </c>
      <c r="AB18">
        <v>9.0909090909090917</v>
      </c>
      <c r="AE18" s="4">
        <v>45310</v>
      </c>
      <c r="AF18">
        <v>33.333333333333329</v>
      </c>
      <c r="AG18">
        <v>6.666666666666667</v>
      </c>
      <c r="AH18">
        <v>33.333333333333329</v>
      </c>
      <c r="AI18">
        <v>6.666666666666667</v>
      </c>
      <c r="AJ18">
        <v>6.666666666666667</v>
      </c>
      <c r="AK18">
        <v>13.33333333333333</v>
      </c>
    </row>
    <row r="19" spans="1:37" x14ac:dyDescent="0.3">
      <c r="A19" s="4">
        <v>44994</v>
      </c>
      <c r="B19">
        <v>100</v>
      </c>
      <c r="E19" s="4">
        <v>45052</v>
      </c>
      <c r="F19">
        <v>66.666666666666657</v>
      </c>
      <c r="G19">
        <v>33.333333333333329</v>
      </c>
      <c r="J19" s="4">
        <v>45099</v>
      </c>
      <c r="K19">
        <v>75.862068965517238</v>
      </c>
      <c r="L19">
        <v>17.241379310344829</v>
      </c>
      <c r="M19">
        <v>6.8965517241379306</v>
      </c>
      <c r="P19" s="4">
        <v>45323</v>
      </c>
      <c r="Q19">
        <v>64.705882352941174</v>
      </c>
      <c r="R19">
        <v>20.588235294117641</v>
      </c>
      <c r="S19">
        <v>8.8235294117647065</v>
      </c>
      <c r="T19">
        <v>5.8823529411764701</v>
      </c>
      <c r="W19" s="4">
        <v>45615</v>
      </c>
      <c r="X19">
        <v>61.702127659574472</v>
      </c>
      <c r="Y19">
        <v>17.021276595744681</v>
      </c>
      <c r="Z19">
        <v>17.021276595744681</v>
      </c>
      <c r="AA19">
        <v>2.1276595744680851</v>
      </c>
      <c r="AB19">
        <v>2.1276595744680851</v>
      </c>
      <c r="AE19" s="4">
        <v>45322</v>
      </c>
      <c r="AF19">
        <v>50.793650793650791</v>
      </c>
      <c r="AG19">
        <v>34.920634920634917</v>
      </c>
      <c r="AH19">
        <v>6.3492063492063489</v>
      </c>
      <c r="AI19">
        <v>3.174603174603174</v>
      </c>
      <c r="AJ19">
        <v>3.174603174603174</v>
      </c>
      <c r="AK19">
        <v>1.587301587301587</v>
      </c>
    </row>
    <row r="20" spans="1:37" x14ac:dyDescent="0.3">
      <c r="A20" s="4">
        <v>45016</v>
      </c>
      <c r="B20">
        <v>100</v>
      </c>
      <c r="E20" s="4">
        <v>45074</v>
      </c>
      <c r="F20">
        <v>60</v>
      </c>
      <c r="G20">
        <v>40</v>
      </c>
      <c r="J20" s="4">
        <v>45112</v>
      </c>
      <c r="K20">
        <v>36.363636363636367</v>
      </c>
      <c r="L20">
        <v>54.54545454545454</v>
      </c>
      <c r="M20">
        <v>9.0909090909090917</v>
      </c>
      <c r="P20" s="4">
        <v>45325</v>
      </c>
      <c r="Q20">
        <v>63.414634146341463</v>
      </c>
      <c r="R20">
        <v>26.829268292682929</v>
      </c>
      <c r="S20">
        <v>7.3170731707317067</v>
      </c>
      <c r="T20">
        <v>2.4390243902439019</v>
      </c>
      <c r="W20" s="4">
        <v>45620</v>
      </c>
      <c r="X20">
        <v>12.5</v>
      </c>
      <c r="Y20">
        <v>31.25</v>
      </c>
      <c r="Z20">
        <v>37.5</v>
      </c>
      <c r="AA20">
        <v>12.5</v>
      </c>
      <c r="AB20">
        <v>6.25</v>
      </c>
      <c r="AE20" s="4">
        <v>45599</v>
      </c>
      <c r="AF20">
        <v>15.789473684210529</v>
      </c>
      <c r="AG20">
        <v>21.05263157894737</v>
      </c>
      <c r="AH20">
        <v>21.05263157894737</v>
      </c>
      <c r="AI20">
        <v>26.315789473684209</v>
      </c>
      <c r="AJ20">
        <v>10.52631578947368</v>
      </c>
      <c r="AK20">
        <v>5.2631578947368416</v>
      </c>
    </row>
    <row r="21" spans="1:37" x14ac:dyDescent="0.3">
      <c r="A21" s="4">
        <v>45025</v>
      </c>
      <c r="B21">
        <v>100</v>
      </c>
      <c r="E21" s="4">
        <v>45097</v>
      </c>
      <c r="F21">
        <v>76.543209876543202</v>
      </c>
      <c r="G21">
        <v>23.456790123456791</v>
      </c>
      <c r="J21" s="4">
        <v>45165</v>
      </c>
      <c r="K21">
        <v>50</v>
      </c>
      <c r="L21">
        <v>31.81818181818182</v>
      </c>
      <c r="M21">
        <v>18.18181818181818</v>
      </c>
      <c r="P21" s="4">
        <v>45331</v>
      </c>
      <c r="Q21">
        <v>12.195121951219511</v>
      </c>
      <c r="R21">
        <v>70.731707317073173</v>
      </c>
      <c r="S21">
        <v>7.3170731707317067</v>
      </c>
      <c r="T21">
        <v>9.7560975609756095</v>
      </c>
      <c r="W21" s="4">
        <v>45623</v>
      </c>
      <c r="X21">
        <v>13.11475409836066</v>
      </c>
      <c r="Y21">
        <v>55.737704918032783</v>
      </c>
      <c r="Z21">
        <v>13.11475409836066</v>
      </c>
      <c r="AA21">
        <v>17.21311475409836</v>
      </c>
      <c r="AB21">
        <v>0.81967213114754101</v>
      </c>
      <c r="AE21" s="4">
        <v>45601</v>
      </c>
      <c r="AF21">
        <v>0.96153846153846156</v>
      </c>
      <c r="AG21">
        <v>25</v>
      </c>
      <c r="AH21">
        <v>41.346153846153847</v>
      </c>
      <c r="AI21">
        <v>15.38461538461539</v>
      </c>
      <c r="AJ21">
        <v>10.57692307692308</v>
      </c>
      <c r="AK21">
        <v>6.7307692307692308</v>
      </c>
    </row>
    <row r="22" spans="1:37" x14ac:dyDescent="0.3">
      <c r="A22" s="4">
        <v>45037</v>
      </c>
      <c r="B22">
        <v>100</v>
      </c>
      <c r="E22" s="4">
        <v>45101</v>
      </c>
      <c r="F22">
        <v>50</v>
      </c>
      <c r="G22">
        <v>50</v>
      </c>
      <c r="J22" s="4">
        <v>45186</v>
      </c>
      <c r="K22">
        <v>60</v>
      </c>
      <c r="L22">
        <v>20</v>
      </c>
      <c r="M22">
        <v>20</v>
      </c>
      <c r="P22" s="4">
        <v>45357</v>
      </c>
      <c r="Q22">
        <v>35.714285714285722</v>
      </c>
      <c r="R22">
        <v>14.285714285714279</v>
      </c>
      <c r="S22">
        <v>35.714285714285722</v>
      </c>
      <c r="T22">
        <v>14.285714285714279</v>
      </c>
      <c r="W22" s="4">
        <v>45636</v>
      </c>
      <c r="X22">
        <v>7.6923076923076934</v>
      </c>
      <c r="Y22">
        <v>7.6923076923076934</v>
      </c>
      <c r="Z22">
        <v>7.6923076923076934</v>
      </c>
      <c r="AA22">
        <v>38.461538461538467</v>
      </c>
      <c r="AB22">
        <v>38.461538461538467</v>
      </c>
      <c r="AE22" s="4">
        <v>45607</v>
      </c>
      <c r="AF22">
        <v>2.1739130434782612</v>
      </c>
      <c r="AG22">
        <v>10.869565217391299</v>
      </c>
      <c r="AH22">
        <v>45.652173913043477</v>
      </c>
      <c r="AI22">
        <v>19.565217391304351</v>
      </c>
      <c r="AJ22">
        <v>17.39130434782609</v>
      </c>
      <c r="AK22">
        <v>4.3478260869565224</v>
      </c>
    </row>
    <row r="23" spans="1:37" x14ac:dyDescent="0.3">
      <c r="A23" s="4">
        <v>45038</v>
      </c>
      <c r="B23">
        <v>100</v>
      </c>
      <c r="E23" s="4">
        <v>45105</v>
      </c>
      <c r="F23">
        <v>20</v>
      </c>
      <c r="G23">
        <v>80</v>
      </c>
      <c r="J23" s="4">
        <v>45187</v>
      </c>
      <c r="K23">
        <v>26.530612244897959</v>
      </c>
      <c r="L23">
        <v>26.530612244897959</v>
      </c>
      <c r="M23">
        <v>46.938775510204081</v>
      </c>
      <c r="P23" s="4">
        <v>45404</v>
      </c>
      <c r="Q23">
        <v>3.8461538461538458</v>
      </c>
      <c r="R23">
        <v>65.384615384615387</v>
      </c>
      <c r="S23">
        <v>26.92307692307692</v>
      </c>
      <c r="T23">
        <v>3.8461538461538458</v>
      </c>
      <c r="W23" s="4">
        <v>45642</v>
      </c>
      <c r="X23">
        <v>16.666666666666661</v>
      </c>
      <c r="Y23">
        <v>25</v>
      </c>
      <c r="Z23">
        <v>8.3333333333333321</v>
      </c>
      <c r="AA23">
        <v>33.333333333333329</v>
      </c>
      <c r="AB23">
        <v>16.666666666666661</v>
      </c>
      <c r="AE23" s="4">
        <v>45617</v>
      </c>
      <c r="AF23">
        <v>29.411764705882359</v>
      </c>
      <c r="AG23">
        <v>5.8823529411764701</v>
      </c>
      <c r="AH23">
        <v>35.294117647058833</v>
      </c>
      <c r="AI23">
        <v>17.647058823529409</v>
      </c>
      <c r="AJ23">
        <v>5.8823529411764701</v>
      </c>
      <c r="AK23">
        <v>5.8823529411764701</v>
      </c>
    </row>
    <row r="24" spans="1:37" x14ac:dyDescent="0.3">
      <c r="A24" s="4">
        <v>45040</v>
      </c>
      <c r="B24">
        <v>100</v>
      </c>
      <c r="E24" s="4">
        <v>45133</v>
      </c>
      <c r="F24">
        <v>75</v>
      </c>
      <c r="G24">
        <v>25</v>
      </c>
      <c r="J24" s="4">
        <v>45223</v>
      </c>
      <c r="K24">
        <v>68.421052631578945</v>
      </c>
      <c r="L24">
        <v>26.315789473684209</v>
      </c>
      <c r="M24">
        <v>5.2631578947368416</v>
      </c>
      <c r="P24" s="4">
        <v>45407</v>
      </c>
      <c r="Q24">
        <v>83.333333333333343</v>
      </c>
      <c r="R24">
        <v>6.666666666666667</v>
      </c>
      <c r="S24">
        <v>3.333333333333333</v>
      </c>
      <c r="T24">
        <v>6.666666666666667</v>
      </c>
      <c r="W24" s="4">
        <v>45644</v>
      </c>
      <c r="X24">
        <v>18.18181818181818</v>
      </c>
      <c r="Y24">
        <v>9.0909090909090917</v>
      </c>
      <c r="Z24">
        <v>45.454545454545453</v>
      </c>
      <c r="AA24">
        <v>18.18181818181818</v>
      </c>
      <c r="AB24">
        <v>9.0909090909090917</v>
      </c>
      <c r="AE24" s="4">
        <v>45628</v>
      </c>
      <c r="AF24">
        <v>3.4482758620689649</v>
      </c>
      <c r="AG24">
        <v>3.4482758620689649</v>
      </c>
      <c r="AH24">
        <v>31.03448275862069</v>
      </c>
      <c r="AI24">
        <v>55.172413793103438</v>
      </c>
      <c r="AJ24">
        <v>3.4482758620689649</v>
      </c>
      <c r="AK24">
        <v>3.4482758620689649</v>
      </c>
    </row>
    <row r="25" spans="1:37" x14ac:dyDescent="0.3">
      <c r="A25" s="4">
        <v>45054</v>
      </c>
      <c r="B25">
        <v>100</v>
      </c>
      <c r="E25" s="4">
        <v>45204</v>
      </c>
      <c r="F25">
        <v>80</v>
      </c>
      <c r="G25">
        <v>20</v>
      </c>
      <c r="J25" s="4">
        <v>45224</v>
      </c>
      <c r="K25">
        <v>62.5</v>
      </c>
      <c r="L25">
        <v>25</v>
      </c>
      <c r="M25">
        <v>12.5</v>
      </c>
      <c r="P25" s="4">
        <v>45455</v>
      </c>
      <c r="Q25">
        <v>45.454545454545453</v>
      </c>
      <c r="R25">
        <v>9.0909090909090917</v>
      </c>
      <c r="S25">
        <v>36.363636363636367</v>
      </c>
      <c r="T25">
        <v>9.0909090909090917</v>
      </c>
      <c r="W25" s="4">
        <v>45677</v>
      </c>
      <c r="X25">
        <v>35.294117647058833</v>
      </c>
      <c r="Y25">
        <v>11.76470588235294</v>
      </c>
      <c r="Z25">
        <v>41.17647058823529</v>
      </c>
      <c r="AA25">
        <v>5.8823529411764701</v>
      </c>
      <c r="AB25">
        <v>5.8823529411764701</v>
      </c>
      <c r="AE25" s="4">
        <v>45663</v>
      </c>
      <c r="AF25">
        <v>20.512820512820511</v>
      </c>
      <c r="AG25">
        <v>51.282051282051277</v>
      </c>
      <c r="AH25">
        <v>12.820512820512819</v>
      </c>
      <c r="AI25">
        <v>7.6923076923076934</v>
      </c>
      <c r="AJ25">
        <v>5.1282051282051277</v>
      </c>
      <c r="AK25">
        <v>2.5641025641025639</v>
      </c>
    </row>
    <row r="26" spans="1:37" x14ac:dyDescent="0.3">
      <c r="A26" s="4">
        <v>45065</v>
      </c>
      <c r="B26">
        <v>100</v>
      </c>
      <c r="E26" s="4">
        <v>45230</v>
      </c>
      <c r="F26">
        <v>90.909090909090907</v>
      </c>
      <c r="G26">
        <v>9.0909090909090917</v>
      </c>
      <c r="J26" s="4">
        <v>45231</v>
      </c>
      <c r="K26">
        <v>28.571428571428569</v>
      </c>
      <c r="L26">
        <v>57.142857142857139</v>
      </c>
      <c r="M26">
        <v>14.285714285714279</v>
      </c>
      <c r="P26" s="4">
        <v>45474</v>
      </c>
      <c r="Q26">
        <v>6.1538461538461542</v>
      </c>
      <c r="R26">
        <v>46.153846153846153</v>
      </c>
      <c r="S26">
        <v>12.30769230769231</v>
      </c>
      <c r="T26">
        <v>35.384615384615387</v>
      </c>
      <c r="W26" s="4">
        <v>45681</v>
      </c>
      <c r="X26">
        <v>8.3333333333333321</v>
      </c>
      <c r="Y26">
        <v>25</v>
      </c>
      <c r="Z26">
        <v>8.3333333333333321</v>
      </c>
      <c r="AA26">
        <v>33.333333333333329</v>
      </c>
      <c r="AB26">
        <v>25</v>
      </c>
      <c r="AE26" s="4">
        <v>45671</v>
      </c>
      <c r="AF26">
        <v>6.5420560747663554</v>
      </c>
      <c r="AG26">
        <v>28.037383177570089</v>
      </c>
      <c r="AH26">
        <v>46.728971962616818</v>
      </c>
      <c r="AI26">
        <v>9.3457943925233646</v>
      </c>
      <c r="AJ26">
        <v>6.5420560747663554</v>
      </c>
      <c r="AK26">
        <v>2.8037383177570092</v>
      </c>
    </row>
    <row r="27" spans="1:37" x14ac:dyDescent="0.3">
      <c r="A27" s="4">
        <v>45069</v>
      </c>
      <c r="B27">
        <v>100</v>
      </c>
      <c r="E27" s="4">
        <v>45235</v>
      </c>
      <c r="F27">
        <v>88.888888888888886</v>
      </c>
      <c r="G27">
        <v>11.111111111111111</v>
      </c>
      <c r="J27" s="4">
        <v>45232</v>
      </c>
      <c r="K27">
        <v>94.666666666666671</v>
      </c>
      <c r="L27">
        <v>4</v>
      </c>
      <c r="M27">
        <v>1.333333333333333</v>
      </c>
      <c r="P27" s="4">
        <v>45560</v>
      </c>
      <c r="Q27">
        <v>71.428571428571431</v>
      </c>
      <c r="R27">
        <v>14.285714285714279</v>
      </c>
      <c r="S27">
        <v>7.1428571428571423</v>
      </c>
      <c r="T27">
        <v>7.1428571428571423</v>
      </c>
      <c r="W27" s="4">
        <v>45686</v>
      </c>
      <c r="X27">
        <v>14.285714285714279</v>
      </c>
      <c r="Y27">
        <v>14.285714285714279</v>
      </c>
      <c r="Z27">
        <v>14.285714285714279</v>
      </c>
      <c r="AA27">
        <v>28.571428571428569</v>
      </c>
      <c r="AB27">
        <v>28.571428571428569</v>
      </c>
      <c r="AE27" s="3" t="s">
        <v>15</v>
      </c>
      <c r="AF27">
        <v>22</v>
      </c>
      <c r="AG27">
        <v>22</v>
      </c>
      <c r="AH27">
        <v>22</v>
      </c>
      <c r="AI27">
        <v>22</v>
      </c>
      <c r="AJ27">
        <v>22</v>
      </c>
      <c r="AK27">
        <v>22</v>
      </c>
    </row>
    <row r="28" spans="1:37" x14ac:dyDescent="0.3">
      <c r="A28" s="4">
        <v>45071</v>
      </c>
      <c r="B28">
        <v>100</v>
      </c>
      <c r="E28" s="4">
        <v>45242</v>
      </c>
      <c r="F28">
        <v>3.8461538461538458</v>
      </c>
      <c r="G28">
        <v>96.15384615384616</v>
      </c>
      <c r="J28" s="4">
        <v>45243</v>
      </c>
      <c r="K28">
        <v>14.285714285714279</v>
      </c>
      <c r="L28">
        <v>42.857142857142847</v>
      </c>
      <c r="M28">
        <v>42.857142857142847</v>
      </c>
      <c r="P28" s="4">
        <v>45564</v>
      </c>
      <c r="Q28">
        <v>28.571428571428569</v>
      </c>
      <c r="R28">
        <v>7.1428571428571423</v>
      </c>
      <c r="S28">
        <v>3.5714285714285712</v>
      </c>
      <c r="T28">
        <v>60.714285714285708</v>
      </c>
      <c r="W28" s="3" t="s">
        <v>15</v>
      </c>
      <c r="X28">
        <v>23</v>
      </c>
      <c r="Y28">
        <v>23</v>
      </c>
      <c r="Z28">
        <v>23</v>
      </c>
      <c r="AA28">
        <v>23</v>
      </c>
      <c r="AB28">
        <v>23</v>
      </c>
      <c r="AE28" s="3" t="s">
        <v>16</v>
      </c>
      <c r="AF28">
        <v>16.99820506284939</v>
      </c>
      <c r="AG28">
        <v>21.53864031453957</v>
      </c>
      <c r="AH28">
        <v>24.5191202221725</v>
      </c>
      <c r="AI28">
        <v>15.687253635095431</v>
      </c>
      <c r="AJ28">
        <v>12.59692312822907</v>
      </c>
      <c r="AK28">
        <v>8.6598576371140208</v>
      </c>
    </row>
    <row r="29" spans="1:37" x14ac:dyDescent="0.3">
      <c r="A29" s="4">
        <v>45073</v>
      </c>
      <c r="B29">
        <v>100</v>
      </c>
      <c r="E29" s="4">
        <v>45247</v>
      </c>
      <c r="F29">
        <v>12.5</v>
      </c>
      <c r="G29">
        <v>87.5</v>
      </c>
      <c r="J29" s="4">
        <v>45246</v>
      </c>
      <c r="K29">
        <v>69.318181818181827</v>
      </c>
      <c r="L29">
        <v>26.13636363636364</v>
      </c>
      <c r="M29">
        <v>4.5454545454545459</v>
      </c>
      <c r="P29" s="4">
        <v>45579</v>
      </c>
      <c r="Q29">
        <v>28</v>
      </c>
      <c r="R29">
        <v>48</v>
      </c>
      <c r="S29">
        <v>8</v>
      </c>
      <c r="T29">
        <v>16</v>
      </c>
      <c r="W29" s="3" t="s">
        <v>16</v>
      </c>
      <c r="X29">
        <v>26.653272875347309</v>
      </c>
      <c r="Y29">
        <v>26.48577487357937</v>
      </c>
      <c r="Z29">
        <v>19.3337193525965</v>
      </c>
      <c r="AA29">
        <v>18.12765045402578</v>
      </c>
      <c r="AB29">
        <v>9.3995824444510454</v>
      </c>
    </row>
    <row r="30" spans="1:37" x14ac:dyDescent="0.3">
      <c r="A30" s="4">
        <v>45098</v>
      </c>
      <c r="B30">
        <v>100</v>
      </c>
      <c r="E30" s="4">
        <v>45248</v>
      </c>
      <c r="F30">
        <v>90.909090909090907</v>
      </c>
      <c r="G30">
        <v>9.0909090909090917</v>
      </c>
      <c r="J30" s="4">
        <v>45251</v>
      </c>
      <c r="K30">
        <v>24.637681159420289</v>
      </c>
      <c r="L30">
        <v>73.91304347826086</v>
      </c>
      <c r="M30">
        <v>1.449275362318841</v>
      </c>
      <c r="P30" s="4">
        <v>45600</v>
      </c>
      <c r="Q30">
        <v>82.608695652173907</v>
      </c>
      <c r="R30">
        <v>4.3478260869565224</v>
      </c>
      <c r="S30">
        <v>8.695652173913043</v>
      </c>
      <c r="T30">
        <v>4.3478260869565224</v>
      </c>
    </row>
    <row r="31" spans="1:37" x14ac:dyDescent="0.3">
      <c r="A31" s="4">
        <v>45100</v>
      </c>
      <c r="B31">
        <v>100</v>
      </c>
      <c r="E31" s="4">
        <v>45254</v>
      </c>
      <c r="F31">
        <v>75</v>
      </c>
      <c r="G31">
        <v>25</v>
      </c>
      <c r="J31" s="4">
        <v>45255</v>
      </c>
      <c r="K31">
        <v>50</v>
      </c>
      <c r="L31">
        <v>33.333333333333329</v>
      </c>
      <c r="M31">
        <v>16.666666666666661</v>
      </c>
      <c r="P31" s="4">
        <v>45614</v>
      </c>
      <c r="Q31">
        <v>34.482758620689658</v>
      </c>
      <c r="R31">
        <v>58.620689655172413</v>
      </c>
      <c r="S31">
        <v>3.4482758620689649</v>
      </c>
      <c r="T31">
        <v>3.4482758620689649</v>
      </c>
    </row>
    <row r="32" spans="1:37" x14ac:dyDescent="0.3">
      <c r="A32" s="4">
        <v>45106</v>
      </c>
      <c r="B32">
        <v>100</v>
      </c>
      <c r="E32" s="4">
        <v>45268</v>
      </c>
      <c r="F32">
        <v>50</v>
      </c>
      <c r="G32">
        <v>50</v>
      </c>
      <c r="J32" s="4">
        <v>45261</v>
      </c>
      <c r="K32">
        <v>70</v>
      </c>
      <c r="L32">
        <v>10</v>
      </c>
      <c r="M32">
        <v>20</v>
      </c>
      <c r="P32" s="4">
        <v>45618</v>
      </c>
      <c r="Q32">
        <v>89.65517241379311</v>
      </c>
      <c r="R32">
        <v>3.4482758620689649</v>
      </c>
      <c r="S32">
        <v>3.4482758620689649</v>
      </c>
      <c r="T32">
        <v>3.4482758620689649</v>
      </c>
    </row>
    <row r="33" spans="1:20" x14ac:dyDescent="0.3">
      <c r="A33" s="4">
        <v>45107</v>
      </c>
      <c r="B33">
        <v>100</v>
      </c>
      <c r="E33" s="4">
        <v>45293</v>
      </c>
      <c r="F33">
        <v>3.8461538461538458</v>
      </c>
      <c r="G33">
        <v>96.15384615384616</v>
      </c>
      <c r="J33" s="4">
        <v>45269</v>
      </c>
      <c r="K33">
        <v>2.1739130434782612</v>
      </c>
      <c r="L33">
        <v>91.304347826086953</v>
      </c>
      <c r="M33">
        <v>6.5217391304347823</v>
      </c>
      <c r="P33" s="4">
        <v>45631</v>
      </c>
      <c r="Q33">
        <v>6.25</v>
      </c>
      <c r="R33">
        <v>18.75</v>
      </c>
      <c r="S33">
        <v>68.75</v>
      </c>
      <c r="T33">
        <v>6.25</v>
      </c>
    </row>
    <row r="34" spans="1:20" x14ac:dyDescent="0.3">
      <c r="A34" s="4">
        <v>45121</v>
      </c>
      <c r="B34">
        <v>100</v>
      </c>
      <c r="E34" s="4">
        <v>45308</v>
      </c>
      <c r="F34">
        <v>58.333333333333343</v>
      </c>
      <c r="G34">
        <v>41.666666666666671</v>
      </c>
      <c r="J34" s="4">
        <v>45300</v>
      </c>
      <c r="K34">
        <v>50</v>
      </c>
      <c r="L34">
        <v>25</v>
      </c>
      <c r="M34">
        <v>25</v>
      </c>
      <c r="P34" s="4">
        <v>45650</v>
      </c>
      <c r="Q34">
        <v>22.222222222222221</v>
      </c>
      <c r="R34">
        <v>33.333333333333329</v>
      </c>
      <c r="S34">
        <v>33.333333333333329</v>
      </c>
      <c r="T34">
        <v>11.111111111111111</v>
      </c>
    </row>
    <row r="35" spans="1:20" x14ac:dyDescent="0.3">
      <c r="A35" s="4">
        <v>45122</v>
      </c>
      <c r="B35">
        <v>100</v>
      </c>
      <c r="E35" s="4">
        <v>45329</v>
      </c>
      <c r="F35">
        <v>40</v>
      </c>
      <c r="G35">
        <v>60</v>
      </c>
      <c r="J35" s="4">
        <v>45301</v>
      </c>
      <c r="K35">
        <v>76.470588235294116</v>
      </c>
      <c r="L35">
        <v>17.647058823529409</v>
      </c>
      <c r="M35">
        <v>5.8823529411764701</v>
      </c>
      <c r="P35" s="4">
        <v>45651</v>
      </c>
      <c r="Q35">
        <v>71.428571428571431</v>
      </c>
      <c r="R35">
        <v>19.047619047619051</v>
      </c>
      <c r="S35">
        <v>4.7619047619047619</v>
      </c>
      <c r="T35">
        <v>4.7619047619047619</v>
      </c>
    </row>
    <row r="36" spans="1:20" x14ac:dyDescent="0.3">
      <c r="A36" s="4">
        <v>45134</v>
      </c>
      <c r="B36">
        <v>100</v>
      </c>
      <c r="E36" s="4">
        <v>45333</v>
      </c>
      <c r="F36">
        <v>93.75</v>
      </c>
      <c r="G36">
        <v>6.25</v>
      </c>
      <c r="J36" s="4">
        <v>45319</v>
      </c>
      <c r="K36">
        <v>16.666666666666661</v>
      </c>
      <c r="L36">
        <v>16.666666666666661</v>
      </c>
      <c r="M36">
        <v>66.666666666666657</v>
      </c>
      <c r="P36" s="4">
        <v>45668</v>
      </c>
      <c r="Q36">
        <v>53.658536585365859</v>
      </c>
      <c r="R36">
        <v>41.463414634146339</v>
      </c>
      <c r="S36">
        <v>2.4390243902439019</v>
      </c>
      <c r="T36">
        <v>2.4390243902439019</v>
      </c>
    </row>
    <row r="37" spans="1:20" x14ac:dyDescent="0.3">
      <c r="A37" s="4">
        <v>45140</v>
      </c>
      <c r="B37">
        <v>100</v>
      </c>
      <c r="E37" s="4">
        <v>45354</v>
      </c>
      <c r="F37">
        <v>90.909090909090907</v>
      </c>
      <c r="G37">
        <v>9.0909090909090917</v>
      </c>
      <c r="J37" s="4">
        <v>45320</v>
      </c>
      <c r="K37">
        <v>22.222222222222221</v>
      </c>
      <c r="L37">
        <v>22.222222222222221</v>
      </c>
      <c r="M37">
        <v>55.555555555555557</v>
      </c>
      <c r="P37" s="4">
        <v>45675</v>
      </c>
      <c r="Q37">
        <v>33.333333333333329</v>
      </c>
      <c r="R37">
        <v>11.111111111111111</v>
      </c>
      <c r="S37">
        <v>11.111111111111111</v>
      </c>
      <c r="T37">
        <v>44.444444444444443</v>
      </c>
    </row>
    <row r="38" spans="1:20" x14ac:dyDescent="0.3">
      <c r="A38" s="4">
        <v>45141</v>
      </c>
      <c r="B38">
        <v>100</v>
      </c>
      <c r="E38" s="4">
        <v>45364</v>
      </c>
      <c r="F38">
        <v>22.222222222222221</v>
      </c>
      <c r="G38">
        <v>77.777777777777786</v>
      </c>
      <c r="J38" s="4">
        <v>45321</v>
      </c>
      <c r="K38">
        <v>3.5714285714285712</v>
      </c>
      <c r="L38">
        <v>92.857142857142861</v>
      </c>
      <c r="M38">
        <v>3.5714285714285712</v>
      </c>
      <c r="P38" s="4">
        <v>45678</v>
      </c>
      <c r="Q38">
        <v>31.03448275862069</v>
      </c>
      <c r="R38">
        <v>41.379310344827587</v>
      </c>
      <c r="S38">
        <v>20.68965517241379</v>
      </c>
      <c r="T38">
        <v>6.8965517241379306</v>
      </c>
    </row>
    <row r="39" spans="1:20" x14ac:dyDescent="0.3">
      <c r="A39" s="4">
        <v>45145</v>
      </c>
      <c r="B39">
        <v>100</v>
      </c>
      <c r="E39" s="4">
        <v>45365</v>
      </c>
      <c r="F39">
        <v>25</v>
      </c>
      <c r="G39">
        <v>75</v>
      </c>
      <c r="J39" s="4">
        <v>45324</v>
      </c>
      <c r="K39">
        <v>16.666666666666661</v>
      </c>
      <c r="L39">
        <v>66.666666666666657</v>
      </c>
      <c r="M39">
        <v>16.666666666666661</v>
      </c>
      <c r="P39" s="4">
        <v>45682</v>
      </c>
      <c r="Q39">
        <v>6.666666666666667</v>
      </c>
      <c r="R39">
        <v>13.33333333333333</v>
      </c>
      <c r="S39">
        <v>53.333333333333343</v>
      </c>
      <c r="T39">
        <v>26.666666666666671</v>
      </c>
    </row>
    <row r="40" spans="1:20" x14ac:dyDescent="0.3">
      <c r="A40" s="4">
        <v>45148</v>
      </c>
      <c r="B40">
        <v>100</v>
      </c>
      <c r="E40" s="4">
        <v>45369</v>
      </c>
      <c r="F40">
        <v>11.111111111111111</v>
      </c>
      <c r="G40">
        <v>88.888888888888886</v>
      </c>
      <c r="J40" s="4">
        <v>45336</v>
      </c>
      <c r="K40">
        <v>33.333333333333329</v>
      </c>
      <c r="L40">
        <v>33.333333333333329</v>
      </c>
      <c r="M40">
        <v>33.333333333333329</v>
      </c>
      <c r="P40" s="3" t="s">
        <v>15</v>
      </c>
      <c r="Q40">
        <v>35</v>
      </c>
      <c r="R40">
        <v>35</v>
      </c>
      <c r="S40">
        <v>35</v>
      </c>
      <c r="T40">
        <v>35</v>
      </c>
    </row>
    <row r="41" spans="1:20" x14ac:dyDescent="0.3">
      <c r="A41" s="4">
        <v>45287</v>
      </c>
      <c r="B41">
        <v>100</v>
      </c>
      <c r="E41" s="4">
        <v>45379</v>
      </c>
      <c r="F41">
        <v>66.666666666666657</v>
      </c>
      <c r="G41">
        <v>33.333333333333329</v>
      </c>
      <c r="J41" s="4">
        <v>45408</v>
      </c>
      <c r="K41">
        <v>16.666666666666661</v>
      </c>
      <c r="L41">
        <v>66.666666666666657</v>
      </c>
      <c r="M41">
        <v>16.666666666666661</v>
      </c>
      <c r="P41" s="3" t="s">
        <v>16</v>
      </c>
      <c r="Q41">
        <v>34.87330472354671</v>
      </c>
      <c r="R41">
        <v>31.030092754690671</v>
      </c>
      <c r="S41">
        <v>20.172998173077289</v>
      </c>
      <c r="T41">
        <v>13.923604348685339</v>
      </c>
    </row>
    <row r="42" spans="1:20" x14ac:dyDescent="0.3">
      <c r="A42" s="4">
        <v>45307</v>
      </c>
      <c r="B42">
        <v>100</v>
      </c>
      <c r="E42" s="4">
        <v>45405</v>
      </c>
      <c r="F42">
        <v>66.666666666666657</v>
      </c>
      <c r="G42">
        <v>33.333333333333329</v>
      </c>
      <c r="J42" s="4">
        <v>45413</v>
      </c>
      <c r="K42">
        <v>3.8461538461538458</v>
      </c>
      <c r="L42">
        <v>53.846153846153847</v>
      </c>
      <c r="M42">
        <v>42.307692307692307</v>
      </c>
    </row>
    <row r="43" spans="1:20" x14ac:dyDescent="0.3">
      <c r="A43" s="4">
        <v>45314</v>
      </c>
      <c r="B43">
        <v>100</v>
      </c>
      <c r="E43" s="4">
        <v>45410</v>
      </c>
      <c r="F43">
        <v>80</v>
      </c>
      <c r="G43">
        <v>20</v>
      </c>
      <c r="J43" s="4">
        <v>45424</v>
      </c>
      <c r="K43">
        <v>71.428571428571431</v>
      </c>
      <c r="L43">
        <v>14.285714285714279</v>
      </c>
      <c r="M43">
        <v>14.285714285714279</v>
      </c>
    </row>
    <row r="44" spans="1:20" x14ac:dyDescent="0.3">
      <c r="A44" s="4">
        <v>45318</v>
      </c>
      <c r="B44">
        <v>100</v>
      </c>
      <c r="E44" s="4">
        <v>45411</v>
      </c>
      <c r="F44">
        <v>66.666666666666657</v>
      </c>
      <c r="G44">
        <v>33.333333333333329</v>
      </c>
      <c r="J44" s="4">
        <v>45428</v>
      </c>
      <c r="K44">
        <v>11.111111111111111</v>
      </c>
      <c r="L44">
        <v>66.666666666666657</v>
      </c>
      <c r="M44">
        <v>22.222222222222221</v>
      </c>
    </row>
    <row r="45" spans="1:20" x14ac:dyDescent="0.3">
      <c r="A45" s="4">
        <v>45337</v>
      </c>
      <c r="B45">
        <v>100</v>
      </c>
      <c r="E45" s="4">
        <v>45416</v>
      </c>
      <c r="F45">
        <v>46.153846153846153</v>
      </c>
      <c r="G45">
        <v>53.846153846153847</v>
      </c>
      <c r="J45" s="4">
        <v>45429</v>
      </c>
      <c r="K45">
        <v>20</v>
      </c>
      <c r="L45">
        <v>40</v>
      </c>
      <c r="M45">
        <v>40</v>
      </c>
    </row>
    <row r="46" spans="1:20" x14ac:dyDescent="0.3">
      <c r="A46" s="4">
        <v>45363</v>
      </c>
      <c r="B46">
        <v>100</v>
      </c>
      <c r="E46" s="4">
        <v>45420</v>
      </c>
      <c r="F46">
        <v>18.421052631578949</v>
      </c>
      <c r="G46">
        <v>81.578947368421055</v>
      </c>
      <c r="J46" s="4">
        <v>45433</v>
      </c>
      <c r="K46">
        <v>33.333333333333329</v>
      </c>
      <c r="L46">
        <v>33.333333333333329</v>
      </c>
      <c r="M46">
        <v>33.333333333333329</v>
      </c>
    </row>
    <row r="47" spans="1:20" x14ac:dyDescent="0.3">
      <c r="A47" s="4">
        <v>45381</v>
      </c>
      <c r="B47">
        <v>100</v>
      </c>
      <c r="E47" s="4">
        <v>45425</v>
      </c>
      <c r="F47">
        <v>50</v>
      </c>
      <c r="G47">
        <v>50</v>
      </c>
      <c r="J47" s="4">
        <v>45454</v>
      </c>
      <c r="K47">
        <v>9.0909090909090917</v>
      </c>
      <c r="L47">
        <v>27.27272727272727</v>
      </c>
      <c r="M47">
        <v>63.636363636363633</v>
      </c>
    </row>
    <row r="48" spans="1:20" x14ac:dyDescent="0.3">
      <c r="A48" s="4">
        <v>45401</v>
      </c>
      <c r="B48">
        <v>100</v>
      </c>
      <c r="E48" s="4">
        <v>45445</v>
      </c>
      <c r="F48">
        <v>29.411764705882359</v>
      </c>
      <c r="G48">
        <v>70.588235294117652</v>
      </c>
      <c r="J48" s="4">
        <v>45467</v>
      </c>
      <c r="K48">
        <v>33.333333333333329</v>
      </c>
      <c r="L48">
        <v>33.333333333333329</v>
      </c>
      <c r="M48">
        <v>33.333333333333329</v>
      </c>
    </row>
    <row r="49" spans="1:13" x14ac:dyDescent="0.3">
      <c r="A49" s="4">
        <v>45403</v>
      </c>
      <c r="B49">
        <v>100</v>
      </c>
      <c r="E49" s="4">
        <v>45452</v>
      </c>
      <c r="F49">
        <v>20</v>
      </c>
      <c r="G49">
        <v>80</v>
      </c>
      <c r="J49" s="4">
        <v>45468</v>
      </c>
      <c r="K49">
        <v>8.695652173913043</v>
      </c>
      <c r="L49">
        <v>69.565217391304344</v>
      </c>
      <c r="M49">
        <v>21.739130434782609</v>
      </c>
    </row>
    <row r="50" spans="1:13" x14ac:dyDescent="0.3">
      <c r="A50" s="4">
        <v>45415</v>
      </c>
      <c r="B50">
        <v>100</v>
      </c>
      <c r="E50" s="4">
        <v>45453</v>
      </c>
      <c r="F50">
        <v>25</v>
      </c>
      <c r="G50">
        <v>75</v>
      </c>
      <c r="J50" s="4">
        <v>45505</v>
      </c>
      <c r="K50">
        <v>30</v>
      </c>
      <c r="L50">
        <v>10</v>
      </c>
      <c r="M50">
        <v>60</v>
      </c>
    </row>
    <row r="51" spans="1:13" x14ac:dyDescent="0.3">
      <c r="A51" s="4">
        <v>45421</v>
      </c>
      <c r="B51">
        <v>100</v>
      </c>
      <c r="E51" s="4">
        <v>45457</v>
      </c>
      <c r="F51">
        <v>83.333333333333343</v>
      </c>
      <c r="G51">
        <v>16.666666666666661</v>
      </c>
      <c r="J51" s="4">
        <v>45547</v>
      </c>
      <c r="K51">
        <v>20</v>
      </c>
      <c r="L51">
        <v>40</v>
      </c>
      <c r="M51">
        <v>40</v>
      </c>
    </row>
    <row r="52" spans="1:13" x14ac:dyDescent="0.3">
      <c r="A52" s="4">
        <v>45427</v>
      </c>
      <c r="B52">
        <v>100</v>
      </c>
      <c r="E52" s="4">
        <v>45470</v>
      </c>
      <c r="F52">
        <v>50</v>
      </c>
      <c r="G52">
        <v>50</v>
      </c>
      <c r="J52" s="4">
        <v>45557</v>
      </c>
      <c r="K52">
        <v>28.571428571428569</v>
      </c>
      <c r="L52">
        <v>64.285714285714292</v>
      </c>
      <c r="M52">
        <v>7.1428571428571423</v>
      </c>
    </row>
    <row r="53" spans="1:13" x14ac:dyDescent="0.3">
      <c r="A53" s="4">
        <v>45431</v>
      </c>
      <c r="B53">
        <v>100</v>
      </c>
      <c r="E53" s="4">
        <v>45475</v>
      </c>
      <c r="F53">
        <v>6.0606060606060614</v>
      </c>
      <c r="G53">
        <v>93.939393939393938</v>
      </c>
      <c r="J53" s="4">
        <v>45567</v>
      </c>
      <c r="K53">
        <v>43.478260869565219</v>
      </c>
      <c r="L53">
        <v>52.173913043478258</v>
      </c>
      <c r="M53">
        <v>4.3478260869565224</v>
      </c>
    </row>
    <row r="54" spans="1:13" x14ac:dyDescent="0.3">
      <c r="A54" s="4">
        <v>45432</v>
      </c>
      <c r="B54">
        <v>100</v>
      </c>
      <c r="E54" s="4">
        <v>45499</v>
      </c>
      <c r="F54">
        <v>66.666666666666657</v>
      </c>
      <c r="G54">
        <v>33.333333333333329</v>
      </c>
      <c r="J54" s="4">
        <v>45598</v>
      </c>
      <c r="K54">
        <v>25</v>
      </c>
      <c r="L54">
        <v>62.5</v>
      </c>
      <c r="M54">
        <v>12.5</v>
      </c>
    </row>
    <row r="55" spans="1:13" x14ac:dyDescent="0.3">
      <c r="A55" s="4">
        <v>45434</v>
      </c>
      <c r="B55">
        <v>100</v>
      </c>
      <c r="E55" s="4">
        <v>45546</v>
      </c>
      <c r="F55">
        <v>3.0303030303030298</v>
      </c>
      <c r="G55">
        <v>96.969696969696969</v>
      </c>
      <c r="J55" s="4">
        <v>45612</v>
      </c>
      <c r="K55">
        <v>81.818181818181827</v>
      </c>
      <c r="L55">
        <v>9.0909090909090917</v>
      </c>
      <c r="M55">
        <v>9.0909090909090917</v>
      </c>
    </row>
    <row r="56" spans="1:13" x14ac:dyDescent="0.3">
      <c r="A56" s="4">
        <v>45439</v>
      </c>
      <c r="B56">
        <v>100</v>
      </c>
      <c r="E56" s="4">
        <v>45548</v>
      </c>
      <c r="F56">
        <v>83.333333333333343</v>
      </c>
      <c r="G56">
        <v>16.666666666666661</v>
      </c>
      <c r="J56" s="4">
        <v>45613</v>
      </c>
      <c r="K56">
        <v>45.454545454545453</v>
      </c>
      <c r="L56">
        <v>50</v>
      </c>
      <c r="M56">
        <v>4.5454545454545459</v>
      </c>
    </row>
    <row r="57" spans="1:13" x14ac:dyDescent="0.3">
      <c r="A57" s="4">
        <v>45461</v>
      </c>
      <c r="B57">
        <v>100</v>
      </c>
      <c r="E57" s="4">
        <v>45549</v>
      </c>
      <c r="F57">
        <v>63.636363636363633</v>
      </c>
      <c r="G57">
        <v>36.363636363636367</v>
      </c>
      <c r="J57" s="4">
        <v>45624</v>
      </c>
      <c r="K57">
        <v>54.54545454545454</v>
      </c>
      <c r="L57">
        <v>36.363636363636367</v>
      </c>
      <c r="M57">
        <v>9.0909090909090917</v>
      </c>
    </row>
    <row r="58" spans="1:13" x14ac:dyDescent="0.3">
      <c r="A58" s="4">
        <v>45479</v>
      </c>
      <c r="B58">
        <v>100</v>
      </c>
      <c r="E58" s="4">
        <v>45550</v>
      </c>
      <c r="F58">
        <v>66.666666666666657</v>
      </c>
      <c r="G58">
        <v>33.333333333333329</v>
      </c>
      <c r="J58" s="4">
        <v>45629</v>
      </c>
      <c r="K58">
        <v>60</v>
      </c>
      <c r="L58">
        <v>30</v>
      </c>
      <c r="M58">
        <v>10</v>
      </c>
    </row>
    <row r="59" spans="1:13" x14ac:dyDescent="0.3">
      <c r="A59" s="4">
        <v>45502</v>
      </c>
      <c r="B59">
        <v>100</v>
      </c>
      <c r="E59" s="4">
        <v>45558</v>
      </c>
      <c r="F59">
        <v>60</v>
      </c>
      <c r="G59">
        <v>40</v>
      </c>
      <c r="J59" s="4">
        <v>45630</v>
      </c>
      <c r="K59">
        <v>20</v>
      </c>
      <c r="L59">
        <v>40</v>
      </c>
      <c r="M59">
        <v>40</v>
      </c>
    </row>
    <row r="60" spans="1:13" x14ac:dyDescent="0.3">
      <c r="A60" s="4">
        <v>45545</v>
      </c>
      <c r="B60">
        <v>100</v>
      </c>
      <c r="E60" s="4">
        <v>45563</v>
      </c>
      <c r="F60">
        <v>85.714285714285708</v>
      </c>
      <c r="G60">
        <v>14.285714285714279</v>
      </c>
      <c r="J60" s="4">
        <v>45653</v>
      </c>
      <c r="K60">
        <v>77.777777777777786</v>
      </c>
      <c r="L60">
        <v>11.111111111111111</v>
      </c>
      <c r="M60">
        <v>11.111111111111111</v>
      </c>
    </row>
    <row r="61" spans="1:13" x14ac:dyDescent="0.3">
      <c r="A61" s="4">
        <v>45596</v>
      </c>
      <c r="B61">
        <v>100</v>
      </c>
      <c r="E61" s="4">
        <v>45569</v>
      </c>
      <c r="F61">
        <v>81.889763779527556</v>
      </c>
      <c r="G61">
        <v>18.110236220472441</v>
      </c>
      <c r="J61" s="4">
        <v>45666</v>
      </c>
      <c r="K61">
        <v>28.571428571428569</v>
      </c>
      <c r="L61">
        <v>57.142857142857139</v>
      </c>
      <c r="M61">
        <v>14.285714285714279</v>
      </c>
    </row>
    <row r="62" spans="1:13" x14ac:dyDescent="0.3">
      <c r="A62" s="4">
        <v>45647</v>
      </c>
      <c r="B62">
        <v>100</v>
      </c>
      <c r="E62" s="4">
        <v>45580</v>
      </c>
      <c r="F62">
        <v>15.625</v>
      </c>
      <c r="G62">
        <v>84.375</v>
      </c>
      <c r="J62" s="4">
        <v>45667</v>
      </c>
      <c r="K62">
        <v>33.333333333333329</v>
      </c>
      <c r="L62">
        <v>55.555555555555557</v>
      </c>
      <c r="M62">
        <v>11.111111111111111</v>
      </c>
    </row>
    <row r="63" spans="1:13" x14ac:dyDescent="0.3">
      <c r="A63" s="4">
        <v>45674</v>
      </c>
      <c r="B63">
        <v>100</v>
      </c>
      <c r="E63" s="4">
        <v>45606</v>
      </c>
      <c r="F63">
        <v>50</v>
      </c>
      <c r="G63">
        <v>50</v>
      </c>
      <c r="J63" s="4">
        <v>45680</v>
      </c>
      <c r="K63">
        <v>74.358974358974365</v>
      </c>
      <c r="L63">
        <v>20.512820512820511</v>
      </c>
      <c r="M63">
        <v>5.1282051282051277</v>
      </c>
    </row>
    <row r="64" spans="1:13" x14ac:dyDescent="0.3">
      <c r="A64" s="3" t="s">
        <v>15</v>
      </c>
      <c r="B64">
        <v>59</v>
      </c>
      <c r="E64" s="4">
        <v>45619</v>
      </c>
      <c r="F64">
        <v>90.909090909090907</v>
      </c>
      <c r="G64">
        <v>9.0909090909090917</v>
      </c>
      <c r="J64" s="3" t="s">
        <v>15</v>
      </c>
      <c r="K64">
        <v>59</v>
      </c>
      <c r="L64">
        <v>59</v>
      </c>
      <c r="M64">
        <v>59</v>
      </c>
    </row>
    <row r="65" spans="1:13" x14ac:dyDescent="0.3">
      <c r="A65" s="3" t="s">
        <v>16</v>
      </c>
      <c r="B65">
        <v>100</v>
      </c>
      <c r="E65" s="4">
        <v>45633</v>
      </c>
      <c r="F65">
        <v>60</v>
      </c>
      <c r="G65">
        <v>40</v>
      </c>
      <c r="J65" s="3" t="s">
        <v>16</v>
      </c>
      <c r="K65">
        <v>39.226966774663232</v>
      </c>
      <c r="L65">
        <v>40.22940466751588</v>
      </c>
      <c r="M65">
        <v>20.543628557820881</v>
      </c>
    </row>
    <row r="66" spans="1:13" x14ac:dyDescent="0.3">
      <c r="E66" s="4">
        <v>45635</v>
      </c>
      <c r="F66">
        <v>16.666666666666661</v>
      </c>
      <c r="G66">
        <v>83.333333333333343</v>
      </c>
    </row>
    <row r="67" spans="1:13" x14ac:dyDescent="0.3">
      <c r="E67" s="4">
        <v>45646</v>
      </c>
      <c r="F67">
        <v>50</v>
      </c>
      <c r="G67">
        <v>50</v>
      </c>
    </row>
    <row r="68" spans="1:13" x14ac:dyDescent="0.3">
      <c r="E68" s="4">
        <v>45648</v>
      </c>
      <c r="F68">
        <v>50</v>
      </c>
      <c r="G68">
        <v>50</v>
      </c>
    </row>
    <row r="69" spans="1:13" x14ac:dyDescent="0.3">
      <c r="E69" s="4">
        <v>45649</v>
      </c>
      <c r="F69">
        <v>41.666666666666671</v>
      </c>
      <c r="G69">
        <v>58.333333333333343</v>
      </c>
    </row>
    <row r="70" spans="1:13" x14ac:dyDescent="0.3">
      <c r="E70" s="4">
        <v>45656</v>
      </c>
      <c r="F70">
        <v>75</v>
      </c>
      <c r="G70">
        <v>25</v>
      </c>
    </row>
    <row r="71" spans="1:13" x14ac:dyDescent="0.3">
      <c r="E71" s="4">
        <v>45665</v>
      </c>
      <c r="F71">
        <v>38.983050847457633</v>
      </c>
      <c r="G71">
        <v>61.016949152542367</v>
      </c>
    </row>
    <row r="72" spans="1:13" x14ac:dyDescent="0.3">
      <c r="E72" s="4">
        <v>45673</v>
      </c>
      <c r="F72">
        <v>58.82352941176471</v>
      </c>
      <c r="G72">
        <v>41.17647058823529</v>
      </c>
    </row>
    <row r="73" spans="1:13" x14ac:dyDescent="0.3">
      <c r="E73" s="4">
        <v>45687</v>
      </c>
      <c r="F73">
        <v>9.0909090909090917</v>
      </c>
      <c r="G73">
        <v>90.909090909090907</v>
      </c>
    </row>
    <row r="74" spans="1:13" x14ac:dyDescent="0.3">
      <c r="E74" s="3" t="s">
        <v>15</v>
      </c>
      <c r="F74">
        <v>69</v>
      </c>
      <c r="G74">
        <v>69</v>
      </c>
    </row>
    <row r="75" spans="1:13" x14ac:dyDescent="0.3">
      <c r="E75" s="3" t="s">
        <v>16</v>
      </c>
      <c r="F75">
        <v>50.967275087000857</v>
      </c>
      <c r="G75">
        <v>49.032724912999129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CH42"/>
  <sheetViews>
    <sheetView workbookViewId="0"/>
  </sheetViews>
  <sheetFormatPr defaultRowHeight="14.4" x14ac:dyDescent="0.3"/>
  <sheetData>
    <row r="4" spans="1:86" x14ac:dyDescent="0.3">
      <c r="A4" s="3" t="s">
        <v>0</v>
      </c>
      <c r="B4" s="3">
        <v>1</v>
      </c>
      <c r="E4" s="3" t="s">
        <v>0</v>
      </c>
      <c r="F4" s="3">
        <v>1</v>
      </c>
      <c r="G4" s="3">
        <v>2</v>
      </c>
      <c r="J4" s="3" t="s">
        <v>0</v>
      </c>
      <c r="K4" s="3">
        <v>1</v>
      </c>
      <c r="L4" s="3">
        <v>2</v>
      </c>
      <c r="M4" s="3">
        <v>3</v>
      </c>
      <c r="P4" s="3" t="s">
        <v>0</v>
      </c>
      <c r="Q4" s="3">
        <v>1</v>
      </c>
      <c r="R4" s="3">
        <v>2</v>
      </c>
      <c r="S4" s="3">
        <v>3</v>
      </c>
      <c r="T4" s="3">
        <v>4</v>
      </c>
      <c r="W4" s="3" t="s">
        <v>0</v>
      </c>
      <c r="X4" s="3">
        <v>1</v>
      </c>
      <c r="Y4" s="3">
        <v>2</v>
      </c>
      <c r="Z4" s="3">
        <v>3</v>
      </c>
      <c r="AA4" s="3">
        <v>4</v>
      </c>
      <c r="AB4" s="3">
        <v>5</v>
      </c>
      <c r="AE4" s="3" t="s">
        <v>0</v>
      </c>
      <c r="AF4" s="3">
        <v>1</v>
      </c>
      <c r="AG4" s="3">
        <v>2</v>
      </c>
      <c r="AH4" s="3">
        <v>3</v>
      </c>
      <c r="AI4" s="3">
        <v>4</v>
      </c>
      <c r="AJ4" s="3">
        <v>5</v>
      </c>
      <c r="AK4" s="3">
        <v>6</v>
      </c>
      <c r="AN4" s="3" t="s">
        <v>0</v>
      </c>
      <c r="AO4" s="3">
        <v>1</v>
      </c>
      <c r="AP4" s="3">
        <v>2</v>
      </c>
      <c r="AQ4" s="3">
        <v>3</v>
      </c>
      <c r="AR4" s="3">
        <v>4</v>
      </c>
      <c r="AS4" s="3">
        <v>5</v>
      </c>
      <c r="AT4" s="3">
        <v>6</v>
      </c>
      <c r="AU4" s="3">
        <v>7</v>
      </c>
      <c r="AX4" s="3" t="s">
        <v>0</v>
      </c>
      <c r="AY4" s="3">
        <v>1</v>
      </c>
      <c r="AZ4" s="3">
        <v>2</v>
      </c>
      <c r="BA4" s="3">
        <v>3</v>
      </c>
      <c r="BB4" s="3">
        <v>4</v>
      </c>
      <c r="BC4" s="3">
        <v>5</v>
      </c>
      <c r="BD4" s="3">
        <v>6</v>
      </c>
      <c r="BE4" s="3">
        <v>7</v>
      </c>
      <c r="BF4" s="3">
        <v>8</v>
      </c>
      <c r="BI4" s="3" t="s">
        <v>0</v>
      </c>
      <c r="BJ4" s="3">
        <v>1</v>
      </c>
      <c r="BK4" s="3">
        <v>2</v>
      </c>
      <c r="BL4" s="3">
        <v>3</v>
      </c>
      <c r="BM4" s="3">
        <v>4</v>
      </c>
      <c r="BN4" s="3">
        <v>5</v>
      </c>
      <c r="BO4" s="3">
        <v>6</v>
      </c>
      <c r="BP4" s="3">
        <v>7</v>
      </c>
      <c r="BQ4" s="3">
        <v>8</v>
      </c>
      <c r="BR4" s="3">
        <v>9</v>
      </c>
      <c r="BS4" s="3">
        <v>10</v>
      </c>
      <c r="BV4" s="3" t="s">
        <v>0</v>
      </c>
      <c r="BW4" s="3">
        <v>1</v>
      </c>
      <c r="BX4" s="3">
        <v>2</v>
      </c>
      <c r="BY4" s="3">
        <v>3</v>
      </c>
      <c r="BZ4" s="3">
        <v>4</v>
      </c>
      <c r="CA4" s="3">
        <v>5</v>
      </c>
      <c r="CB4" s="3">
        <v>6</v>
      </c>
      <c r="CC4" s="3">
        <v>7</v>
      </c>
      <c r="CD4" s="3">
        <v>8</v>
      </c>
      <c r="CE4" s="3">
        <v>9</v>
      </c>
      <c r="CF4" s="3">
        <v>10</v>
      </c>
      <c r="CG4" s="3">
        <v>11</v>
      </c>
      <c r="CH4" s="3">
        <v>12</v>
      </c>
    </row>
    <row r="5" spans="1:86" x14ac:dyDescent="0.3">
      <c r="A5" s="4">
        <v>45427</v>
      </c>
      <c r="B5">
        <v>100</v>
      </c>
      <c r="E5" s="4">
        <v>45415</v>
      </c>
      <c r="F5">
        <v>61.904761904761912</v>
      </c>
      <c r="G5">
        <v>38.095238095238088</v>
      </c>
      <c r="J5" s="4">
        <v>45429</v>
      </c>
      <c r="K5">
        <v>21.05263157894737</v>
      </c>
      <c r="L5">
        <v>63.157894736842103</v>
      </c>
      <c r="M5">
        <v>15.789473684210529</v>
      </c>
      <c r="P5" s="4">
        <v>45452</v>
      </c>
      <c r="Q5">
        <v>32.142857142857153</v>
      </c>
      <c r="R5">
        <v>50</v>
      </c>
      <c r="S5">
        <v>3.5714285714285712</v>
      </c>
      <c r="T5">
        <v>14.285714285714279</v>
      </c>
      <c r="W5" s="4">
        <v>45454</v>
      </c>
      <c r="X5">
        <v>15.671641791044779</v>
      </c>
      <c r="Y5">
        <v>35.820895522388057</v>
      </c>
      <c r="Z5">
        <v>37.313432835820898</v>
      </c>
      <c r="AA5">
        <v>10.44776119402985</v>
      </c>
      <c r="AB5">
        <v>0.74626865671641784</v>
      </c>
      <c r="AE5" s="4">
        <v>45446</v>
      </c>
      <c r="AF5">
        <v>18.421052631578949</v>
      </c>
      <c r="AG5">
        <v>14.47368421052632</v>
      </c>
      <c r="AH5">
        <v>26.315789473684209</v>
      </c>
      <c r="AI5">
        <v>32.894736842105267</v>
      </c>
      <c r="AJ5">
        <v>6.5789473684210522</v>
      </c>
      <c r="AK5">
        <v>1.31578947368421</v>
      </c>
      <c r="AN5" s="4">
        <v>45437</v>
      </c>
      <c r="AO5">
        <v>26.785714285714281</v>
      </c>
      <c r="AP5">
        <v>10.71428571428571</v>
      </c>
      <c r="AQ5">
        <v>10.71428571428571</v>
      </c>
      <c r="AR5">
        <v>8.9285714285714288</v>
      </c>
      <c r="AS5">
        <v>17.857142857142861</v>
      </c>
      <c r="AT5">
        <v>10.71428571428571</v>
      </c>
      <c r="AU5">
        <v>14.285714285714279</v>
      </c>
      <c r="AX5" s="4">
        <v>45476</v>
      </c>
      <c r="AY5">
        <v>5.1724137931034484</v>
      </c>
      <c r="AZ5">
        <v>13.793103448275859</v>
      </c>
      <c r="BA5">
        <v>20.68965517241379</v>
      </c>
      <c r="BB5">
        <v>22.413793103448281</v>
      </c>
      <c r="BC5">
        <v>12.068965517241381</v>
      </c>
      <c r="BD5">
        <v>17.241379310344829</v>
      </c>
      <c r="BE5">
        <v>6.8965517241379306</v>
      </c>
      <c r="BF5">
        <v>1.7241379310344831</v>
      </c>
      <c r="BI5" s="4">
        <v>45470</v>
      </c>
      <c r="BJ5">
        <v>3.333333333333333</v>
      </c>
      <c r="BK5">
        <v>13.33333333333333</v>
      </c>
      <c r="BL5">
        <v>13.33333333333333</v>
      </c>
      <c r="BM5">
        <v>13.33333333333333</v>
      </c>
      <c r="BN5">
        <v>10</v>
      </c>
      <c r="BO5">
        <v>3.333333333333333</v>
      </c>
      <c r="BP5">
        <v>13.33333333333333</v>
      </c>
      <c r="BQ5">
        <v>10</v>
      </c>
      <c r="BR5">
        <v>13.33333333333333</v>
      </c>
      <c r="BS5">
        <v>6.666666666666667</v>
      </c>
      <c r="BV5" s="4">
        <v>45666</v>
      </c>
      <c r="BW5">
        <v>8.75</v>
      </c>
      <c r="BX5">
        <v>36.875</v>
      </c>
      <c r="BY5">
        <v>8.75</v>
      </c>
      <c r="BZ5">
        <v>15.625</v>
      </c>
      <c r="CA5">
        <v>6.8750000000000009</v>
      </c>
      <c r="CB5">
        <v>2.5</v>
      </c>
      <c r="CC5">
        <v>5.625</v>
      </c>
      <c r="CD5">
        <v>7.5</v>
      </c>
      <c r="CE5">
        <v>1.25</v>
      </c>
      <c r="CF5">
        <v>1.25</v>
      </c>
      <c r="CG5">
        <v>2.5</v>
      </c>
      <c r="CH5">
        <v>2.5</v>
      </c>
    </row>
    <row r="6" spans="1:86" x14ac:dyDescent="0.3">
      <c r="A6" s="4">
        <v>45445</v>
      </c>
      <c r="B6">
        <v>100</v>
      </c>
      <c r="E6" s="4">
        <v>45423</v>
      </c>
      <c r="F6">
        <v>95.454545454545453</v>
      </c>
      <c r="G6">
        <v>4.5454545454545459</v>
      </c>
      <c r="J6" s="4">
        <v>45431</v>
      </c>
      <c r="K6">
        <v>25</v>
      </c>
      <c r="L6">
        <v>25</v>
      </c>
      <c r="M6">
        <v>50</v>
      </c>
      <c r="P6" s="4">
        <v>45506</v>
      </c>
      <c r="Q6">
        <v>70.491803278688522</v>
      </c>
      <c r="R6">
        <v>13.11475409836066</v>
      </c>
      <c r="S6">
        <v>14.754098360655741</v>
      </c>
      <c r="T6">
        <v>1.639344262295082</v>
      </c>
      <c r="W6" s="4">
        <v>45599</v>
      </c>
      <c r="X6">
        <v>11.111111111111111</v>
      </c>
      <c r="Y6">
        <v>11.111111111111111</v>
      </c>
      <c r="Z6">
        <v>38.888888888888893</v>
      </c>
      <c r="AA6">
        <v>33.333333333333329</v>
      </c>
      <c r="AB6">
        <v>5.5555555555555554</v>
      </c>
      <c r="AE6" s="4">
        <v>45453</v>
      </c>
      <c r="AF6">
        <v>4.6153846153846159</v>
      </c>
      <c r="AG6">
        <v>1.538461538461539</v>
      </c>
      <c r="AH6">
        <v>9.2307692307692317</v>
      </c>
      <c r="AI6">
        <v>58.461538461538467</v>
      </c>
      <c r="AJ6">
        <v>23.07692307692308</v>
      </c>
      <c r="AK6">
        <v>3.0769230769230771</v>
      </c>
      <c r="AN6" s="4">
        <v>45477</v>
      </c>
      <c r="AO6">
        <v>1.8518518518518521</v>
      </c>
      <c r="AP6">
        <v>3.7037037037037028</v>
      </c>
      <c r="AQ6">
        <v>9.2592592592592595</v>
      </c>
      <c r="AR6">
        <v>11.111111111111111</v>
      </c>
      <c r="AS6">
        <v>48.148148148148152</v>
      </c>
      <c r="AT6">
        <v>22.222222222222221</v>
      </c>
      <c r="AU6">
        <v>3.7037037037037028</v>
      </c>
      <c r="AX6" s="4">
        <v>45480</v>
      </c>
      <c r="AY6">
        <v>4.6511627906976747</v>
      </c>
      <c r="AZ6">
        <v>4.6511627906976747</v>
      </c>
      <c r="BA6">
        <v>9.3023255813953494</v>
      </c>
      <c r="BB6">
        <v>9.3023255813953494</v>
      </c>
      <c r="BC6">
        <v>11.627906976744191</v>
      </c>
      <c r="BD6">
        <v>13.95348837209302</v>
      </c>
      <c r="BE6">
        <v>9.3023255813953494</v>
      </c>
      <c r="BF6">
        <v>37.209302325581397</v>
      </c>
      <c r="BI6" s="4">
        <v>45479</v>
      </c>
      <c r="BJ6">
        <v>11.111111111111111</v>
      </c>
      <c r="BK6">
        <v>5.5555555555555554</v>
      </c>
      <c r="BL6">
        <v>5.5555555555555554</v>
      </c>
      <c r="BM6">
        <v>5.5555555555555554</v>
      </c>
      <c r="BN6">
        <v>5.5555555555555554</v>
      </c>
      <c r="BO6">
        <v>16.666666666666661</v>
      </c>
      <c r="BP6">
        <v>5.5555555555555554</v>
      </c>
      <c r="BQ6">
        <v>11.111111111111111</v>
      </c>
      <c r="BR6">
        <v>16.666666666666661</v>
      </c>
      <c r="BS6">
        <v>16.666666666666661</v>
      </c>
      <c r="BV6" s="3" t="s">
        <v>15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</row>
    <row r="7" spans="1:86" x14ac:dyDescent="0.3">
      <c r="A7" s="4">
        <v>45447</v>
      </c>
      <c r="B7">
        <v>100</v>
      </c>
      <c r="E7" s="4">
        <v>45425</v>
      </c>
      <c r="F7">
        <v>64.285714285714292</v>
      </c>
      <c r="G7">
        <v>35.714285714285722</v>
      </c>
      <c r="J7" s="4">
        <v>45459</v>
      </c>
      <c r="K7">
        <v>15.38461538461539</v>
      </c>
      <c r="L7">
        <v>23.07692307692308</v>
      </c>
      <c r="M7">
        <v>61.53846153846154</v>
      </c>
      <c r="P7" s="4">
        <v>45507</v>
      </c>
      <c r="Q7">
        <v>4.1666666666666661</v>
      </c>
      <c r="R7">
        <v>14.58333333333333</v>
      </c>
      <c r="S7">
        <v>79.166666666666657</v>
      </c>
      <c r="T7">
        <v>2.083333333333333</v>
      </c>
      <c r="W7" s="4">
        <v>45601</v>
      </c>
      <c r="X7">
        <v>2.5641025641025639</v>
      </c>
      <c r="Y7">
        <v>20.512820512820511</v>
      </c>
      <c r="Z7">
        <v>69.230769230769226</v>
      </c>
      <c r="AA7">
        <v>5.1282051282051277</v>
      </c>
      <c r="AB7">
        <v>2.5641025641025639</v>
      </c>
      <c r="AE7" s="4">
        <v>45458</v>
      </c>
      <c r="AF7">
        <v>7.9545454545454541</v>
      </c>
      <c r="AG7">
        <v>4.5454545454545459</v>
      </c>
      <c r="AH7">
        <v>13.63636363636363</v>
      </c>
      <c r="AI7">
        <v>26.13636363636364</v>
      </c>
      <c r="AJ7">
        <v>23.86363636363636</v>
      </c>
      <c r="AK7">
        <v>23.86363636363636</v>
      </c>
      <c r="AN7" s="3" t="s">
        <v>15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X7" s="3" t="s">
        <v>15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I7" s="3" t="s">
        <v>15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V7" s="3" t="s">
        <v>16</v>
      </c>
      <c r="BW7">
        <v>8.75</v>
      </c>
      <c r="BX7">
        <v>36.875</v>
      </c>
      <c r="BY7">
        <v>8.75</v>
      </c>
      <c r="BZ7">
        <v>15.625</v>
      </c>
      <c r="CA7">
        <v>6.8750000000000009</v>
      </c>
      <c r="CB7">
        <v>2.5</v>
      </c>
      <c r="CC7">
        <v>5.625</v>
      </c>
      <c r="CD7">
        <v>7.5</v>
      </c>
      <c r="CE7">
        <v>1.25</v>
      </c>
      <c r="CF7">
        <v>1.25</v>
      </c>
      <c r="CG7">
        <v>2.5</v>
      </c>
      <c r="CH7">
        <v>2.5</v>
      </c>
    </row>
    <row r="8" spans="1:86" x14ac:dyDescent="0.3">
      <c r="A8" s="4">
        <v>45449</v>
      </c>
      <c r="B8">
        <v>100</v>
      </c>
      <c r="E8" s="4">
        <v>45444</v>
      </c>
      <c r="F8">
        <v>60</v>
      </c>
      <c r="G8">
        <v>40</v>
      </c>
      <c r="J8" s="4">
        <v>45461</v>
      </c>
      <c r="K8">
        <v>43.103448275862057</v>
      </c>
      <c r="L8">
        <v>55.172413793103438</v>
      </c>
      <c r="M8">
        <v>1.7241379310344831</v>
      </c>
      <c r="P8" s="4">
        <v>45560</v>
      </c>
      <c r="Q8">
        <v>0.86956521739130432</v>
      </c>
      <c r="R8">
        <v>87.826086956521749</v>
      </c>
      <c r="S8">
        <v>6.9565217391304346</v>
      </c>
      <c r="T8">
        <v>4.3478260869565224</v>
      </c>
      <c r="W8" s="4">
        <v>45606</v>
      </c>
      <c r="X8">
        <v>0.85470085470085477</v>
      </c>
      <c r="Y8">
        <v>7.6923076923076934</v>
      </c>
      <c r="Z8">
        <v>1.70940170940171</v>
      </c>
      <c r="AA8">
        <v>7.6923076923076934</v>
      </c>
      <c r="AB8">
        <v>82.051282051282044</v>
      </c>
      <c r="AE8" s="4">
        <v>45468</v>
      </c>
      <c r="AF8">
        <v>3.0303030303030298</v>
      </c>
      <c r="AG8">
        <v>3.0303030303030298</v>
      </c>
      <c r="AH8">
        <v>21.212121212121211</v>
      </c>
      <c r="AI8">
        <v>51.515151515151523</v>
      </c>
      <c r="AJ8">
        <v>9.0909090909090917</v>
      </c>
      <c r="AK8">
        <v>12.121212121212119</v>
      </c>
      <c r="AN8" s="3" t="s">
        <v>16</v>
      </c>
      <c r="AO8">
        <v>14.31878306878307</v>
      </c>
      <c r="AP8">
        <v>7.2089947089947088</v>
      </c>
      <c r="AQ8">
        <v>9.9867724867724874</v>
      </c>
      <c r="AR8">
        <v>10.019841269841271</v>
      </c>
      <c r="AS8">
        <v>33.0026455026455</v>
      </c>
      <c r="AT8">
        <v>16.468253968253968</v>
      </c>
      <c r="AU8">
        <v>8.9947089947089935</v>
      </c>
      <c r="AX8" s="3" t="s">
        <v>16</v>
      </c>
      <c r="AY8">
        <v>4.911788291900562</v>
      </c>
      <c r="AZ8">
        <v>9.2221331194867684</v>
      </c>
      <c r="BA8">
        <v>14.995990376904571</v>
      </c>
      <c r="BB8">
        <v>15.858059342421811</v>
      </c>
      <c r="BC8">
        <v>11.84843624699278</v>
      </c>
      <c r="BD8">
        <v>15.59743384121893</v>
      </c>
      <c r="BE8">
        <v>8.09943865276664</v>
      </c>
      <c r="BF8">
        <v>19.466720128307941</v>
      </c>
      <c r="BI8" s="3" t="s">
        <v>16</v>
      </c>
      <c r="BJ8">
        <v>7.2222222222222223</v>
      </c>
      <c r="BK8">
        <v>9.4444444444444446</v>
      </c>
      <c r="BL8">
        <v>9.4444444444444446</v>
      </c>
      <c r="BM8">
        <v>9.4444444444444446</v>
      </c>
      <c r="BN8">
        <v>7.7777777777777777</v>
      </c>
      <c r="BO8">
        <v>9.9999999999999982</v>
      </c>
      <c r="BP8">
        <v>9.4444444444444446</v>
      </c>
      <c r="BQ8">
        <v>10.555555555555561</v>
      </c>
      <c r="BR8">
        <v>15</v>
      </c>
      <c r="BS8">
        <v>11.66666666666667</v>
      </c>
    </row>
    <row r="9" spans="1:86" x14ac:dyDescent="0.3">
      <c r="A9" s="4">
        <v>45456</v>
      </c>
      <c r="B9">
        <v>100</v>
      </c>
      <c r="E9" s="4">
        <v>45455</v>
      </c>
      <c r="F9">
        <v>37.5</v>
      </c>
      <c r="G9">
        <v>62.5</v>
      </c>
      <c r="J9" s="4">
        <v>45478</v>
      </c>
      <c r="K9">
        <v>44.444444444444443</v>
      </c>
      <c r="L9">
        <v>33.333333333333329</v>
      </c>
      <c r="M9">
        <v>22.222222222222221</v>
      </c>
      <c r="P9" s="4">
        <v>45561</v>
      </c>
      <c r="Q9">
        <v>16.666666666666661</v>
      </c>
      <c r="R9">
        <v>11.111111111111111</v>
      </c>
      <c r="S9">
        <v>27.777777777777779</v>
      </c>
      <c r="T9">
        <v>44.444444444444443</v>
      </c>
      <c r="W9" s="4">
        <v>45632</v>
      </c>
      <c r="X9">
        <v>12.90322580645161</v>
      </c>
      <c r="Y9">
        <v>32.258064516129032</v>
      </c>
      <c r="Z9">
        <v>48.387096774193552</v>
      </c>
      <c r="AA9">
        <v>3.225806451612903</v>
      </c>
      <c r="AB9">
        <v>3.225806451612903</v>
      </c>
      <c r="AE9" s="4">
        <v>45607</v>
      </c>
      <c r="AF9">
        <v>10.204081632653059</v>
      </c>
      <c r="AG9">
        <v>82.653061224489804</v>
      </c>
      <c r="AH9">
        <v>1.0204081632653059</v>
      </c>
      <c r="AI9">
        <v>2.0408163265306118</v>
      </c>
      <c r="AJ9">
        <v>3.0612244897959182</v>
      </c>
      <c r="AK9">
        <v>1.0204081632653059</v>
      </c>
    </row>
    <row r="10" spans="1:86" x14ac:dyDescent="0.3">
      <c r="A10" s="4">
        <v>45472</v>
      </c>
      <c r="B10">
        <v>100</v>
      </c>
      <c r="E10" s="4">
        <v>45471</v>
      </c>
      <c r="F10">
        <v>66.666666666666657</v>
      </c>
      <c r="G10">
        <v>33.333333333333329</v>
      </c>
      <c r="J10" s="4">
        <v>45545</v>
      </c>
      <c r="K10">
        <v>30</v>
      </c>
      <c r="L10">
        <v>60</v>
      </c>
      <c r="M10">
        <v>10</v>
      </c>
      <c r="P10" s="4">
        <v>45613</v>
      </c>
      <c r="Q10">
        <v>1.666666666666667</v>
      </c>
      <c r="R10">
        <v>50</v>
      </c>
      <c r="S10">
        <v>21.666666666666671</v>
      </c>
      <c r="T10">
        <v>26.666666666666671</v>
      </c>
      <c r="W10" s="4">
        <v>45634</v>
      </c>
      <c r="X10">
        <v>34.939759036144579</v>
      </c>
      <c r="Y10">
        <v>51.807228915662648</v>
      </c>
      <c r="Z10">
        <v>10.8433734939759</v>
      </c>
      <c r="AA10">
        <v>1.2048192771084341</v>
      </c>
      <c r="AB10">
        <v>1.2048192771084341</v>
      </c>
      <c r="AE10" s="4">
        <v>45615</v>
      </c>
      <c r="AF10">
        <v>10.869565217391299</v>
      </c>
      <c r="AG10">
        <v>26.086956521739129</v>
      </c>
      <c r="AH10">
        <v>43.478260869565219</v>
      </c>
      <c r="AI10">
        <v>6.5217391304347823</v>
      </c>
      <c r="AJ10">
        <v>10.869565217391299</v>
      </c>
      <c r="AK10">
        <v>2.1739130434782612</v>
      </c>
    </row>
    <row r="11" spans="1:86" x14ac:dyDescent="0.3">
      <c r="A11" s="4">
        <v>45482</v>
      </c>
      <c r="B11">
        <v>100</v>
      </c>
      <c r="E11" s="4">
        <v>45481</v>
      </c>
      <c r="F11">
        <v>50</v>
      </c>
      <c r="G11">
        <v>50</v>
      </c>
      <c r="J11" s="4">
        <v>45547</v>
      </c>
      <c r="K11">
        <v>1.9607843137254899</v>
      </c>
      <c r="L11">
        <v>62.745098039215677</v>
      </c>
      <c r="M11">
        <v>35.294117647058833</v>
      </c>
      <c r="P11" s="4">
        <v>45629</v>
      </c>
      <c r="Q11">
        <v>56.521739130434781</v>
      </c>
      <c r="R11">
        <v>30.434782608695659</v>
      </c>
      <c r="S11">
        <v>8.695652173913043</v>
      </c>
      <c r="T11">
        <v>4.3478260869565224</v>
      </c>
      <c r="W11" s="4">
        <v>45665</v>
      </c>
      <c r="X11">
        <v>2.3255813953488369</v>
      </c>
      <c r="Y11">
        <v>1.5503875968992249</v>
      </c>
      <c r="Z11">
        <v>0.77519379844961245</v>
      </c>
      <c r="AA11">
        <v>86.821705426356587</v>
      </c>
      <c r="AB11">
        <v>8.5271317829457356</v>
      </c>
      <c r="AE11" s="4">
        <v>45623</v>
      </c>
      <c r="AF11">
        <v>4.8076923076923084</v>
      </c>
      <c r="AG11">
        <v>25</v>
      </c>
      <c r="AH11">
        <v>27.88461538461539</v>
      </c>
      <c r="AI11">
        <v>23.07692307692308</v>
      </c>
      <c r="AJ11">
        <v>16.34615384615385</v>
      </c>
      <c r="AK11">
        <v>2.884615384615385</v>
      </c>
    </row>
    <row r="12" spans="1:86" x14ac:dyDescent="0.3">
      <c r="A12" s="4">
        <v>45509</v>
      </c>
      <c r="B12">
        <v>100</v>
      </c>
      <c r="E12" s="4">
        <v>45505</v>
      </c>
      <c r="F12">
        <v>52.173913043478258</v>
      </c>
      <c r="G12">
        <v>47.826086956521742</v>
      </c>
      <c r="J12" s="4">
        <v>45589</v>
      </c>
      <c r="K12">
        <v>95.904436860068259</v>
      </c>
      <c r="L12">
        <v>3.7542662116040959</v>
      </c>
      <c r="M12">
        <v>0.34129692832764508</v>
      </c>
      <c r="P12" s="4">
        <v>45645</v>
      </c>
      <c r="Q12">
        <v>87.272727272727266</v>
      </c>
      <c r="R12">
        <v>1.8181818181818179</v>
      </c>
      <c r="S12">
        <v>1.8181818181818179</v>
      </c>
      <c r="T12">
        <v>9.0909090909090917</v>
      </c>
      <c r="W12" s="3" t="s">
        <v>15</v>
      </c>
      <c r="X12">
        <v>7</v>
      </c>
      <c r="Y12">
        <v>7</v>
      </c>
      <c r="Z12">
        <v>7</v>
      </c>
      <c r="AA12">
        <v>7</v>
      </c>
      <c r="AB12">
        <v>7</v>
      </c>
      <c r="AE12" s="4">
        <v>45636</v>
      </c>
      <c r="AF12">
        <v>15</v>
      </c>
      <c r="AG12">
        <v>10</v>
      </c>
      <c r="AH12">
        <v>45</v>
      </c>
      <c r="AI12">
        <v>20</v>
      </c>
      <c r="AJ12">
        <v>5</v>
      </c>
      <c r="AK12">
        <v>5</v>
      </c>
    </row>
    <row r="13" spans="1:86" x14ac:dyDescent="0.3">
      <c r="A13" s="4">
        <v>45512</v>
      </c>
      <c r="B13">
        <v>100</v>
      </c>
      <c r="E13" s="4">
        <v>45508</v>
      </c>
      <c r="F13">
        <v>62.5</v>
      </c>
      <c r="G13">
        <v>37.5</v>
      </c>
      <c r="J13" s="4">
        <v>45598</v>
      </c>
      <c r="K13">
        <v>68.421052631578945</v>
      </c>
      <c r="L13">
        <v>28.07017543859649</v>
      </c>
      <c r="M13">
        <v>3.5087719298245612</v>
      </c>
      <c r="P13" s="4">
        <v>45648</v>
      </c>
      <c r="Q13">
        <v>3.125</v>
      </c>
      <c r="R13">
        <v>21.875</v>
      </c>
      <c r="S13">
        <v>56.25</v>
      </c>
      <c r="T13">
        <v>18.75</v>
      </c>
      <c r="W13" s="3" t="s">
        <v>16</v>
      </c>
      <c r="X13">
        <v>11.481446079843479</v>
      </c>
      <c r="Y13">
        <v>22.964687981045468</v>
      </c>
      <c r="Z13">
        <v>29.59259381878568</v>
      </c>
      <c r="AA13">
        <v>21.121991214707698</v>
      </c>
      <c r="AB13">
        <v>14.83928090561766</v>
      </c>
      <c r="AE13" s="4">
        <v>45641</v>
      </c>
      <c r="AF13">
        <v>57.142857142857139</v>
      </c>
      <c r="AG13">
        <v>19.047619047619051</v>
      </c>
      <c r="AH13">
        <v>4.7619047619047619</v>
      </c>
      <c r="AI13">
        <v>6.3492063492063489</v>
      </c>
      <c r="AJ13">
        <v>11.111111111111111</v>
      </c>
      <c r="AK13">
        <v>1.587301587301587</v>
      </c>
    </row>
    <row r="14" spans="1:86" x14ac:dyDescent="0.3">
      <c r="A14" s="4">
        <v>45534</v>
      </c>
      <c r="B14">
        <v>100</v>
      </c>
      <c r="E14" s="4">
        <v>45544</v>
      </c>
      <c r="F14">
        <v>98.4375</v>
      </c>
      <c r="G14">
        <v>1.5625</v>
      </c>
      <c r="J14" s="4">
        <v>45605</v>
      </c>
      <c r="K14">
        <v>57.142857142857139</v>
      </c>
      <c r="L14">
        <v>28.571428571428569</v>
      </c>
      <c r="M14">
        <v>14.285714285714279</v>
      </c>
      <c r="P14" s="4">
        <v>45667</v>
      </c>
      <c r="Q14">
        <v>27.27272727272727</v>
      </c>
      <c r="R14">
        <v>36.363636363636367</v>
      </c>
      <c r="S14">
        <v>13.63636363636363</v>
      </c>
      <c r="T14">
        <v>22.72727272727273</v>
      </c>
      <c r="AE14" s="4">
        <v>45650</v>
      </c>
      <c r="AF14">
        <v>26.315789473684209</v>
      </c>
      <c r="AG14">
        <v>42.105263157894733</v>
      </c>
      <c r="AH14">
        <v>5.2631578947368416</v>
      </c>
      <c r="AI14">
        <v>10.52631578947368</v>
      </c>
      <c r="AJ14">
        <v>10.52631578947368</v>
      </c>
      <c r="AK14">
        <v>5.2631578947368416</v>
      </c>
    </row>
    <row r="15" spans="1:86" x14ac:dyDescent="0.3">
      <c r="A15" s="4">
        <v>45536</v>
      </c>
      <c r="B15">
        <v>100</v>
      </c>
      <c r="E15" s="4">
        <v>45548</v>
      </c>
      <c r="F15">
        <v>75</v>
      </c>
      <c r="G15">
        <v>25</v>
      </c>
      <c r="J15" s="4">
        <v>45612</v>
      </c>
      <c r="K15">
        <v>21.428571428571431</v>
      </c>
      <c r="L15">
        <v>57.142857142857139</v>
      </c>
      <c r="M15">
        <v>21.428571428571431</v>
      </c>
      <c r="P15" s="4">
        <v>45678</v>
      </c>
      <c r="Q15">
        <v>5.1282051282051277</v>
      </c>
      <c r="R15">
        <v>71.794871794871796</v>
      </c>
      <c r="S15">
        <v>10.256410256410261</v>
      </c>
      <c r="T15">
        <v>12.820512820512819</v>
      </c>
      <c r="AE15" s="3" t="s">
        <v>15</v>
      </c>
      <c r="AF15">
        <v>10</v>
      </c>
      <c r="AG15">
        <v>10</v>
      </c>
      <c r="AH15">
        <v>10</v>
      </c>
      <c r="AI15">
        <v>10</v>
      </c>
      <c r="AJ15">
        <v>10</v>
      </c>
      <c r="AK15">
        <v>10</v>
      </c>
    </row>
    <row r="16" spans="1:86" x14ac:dyDescent="0.3">
      <c r="A16" s="4">
        <v>45537</v>
      </c>
      <c r="B16">
        <v>100</v>
      </c>
      <c r="E16" s="4">
        <v>45551</v>
      </c>
      <c r="F16">
        <v>50</v>
      </c>
      <c r="G16">
        <v>50</v>
      </c>
      <c r="J16" s="4">
        <v>45618</v>
      </c>
      <c r="K16">
        <v>53.703703703703709</v>
      </c>
      <c r="L16">
        <v>42.592592592592602</v>
      </c>
      <c r="M16">
        <v>3.7037037037037028</v>
      </c>
      <c r="P16" s="4">
        <v>45685</v>
      </c>
      <c r="Q16">
        <v>40.909090909090907</v>
      </c>
      <c r="R16">
        <v>18.18181818181818</v>
      </c>
      <c r="S16">
        <v>4.5454545454545459</v>
      </c>
      <c r="T16">
        <v>36.363636363636367</v>
      </c>
      <c r="AE16" s="3" t="s">
        <v>16</v>
      </c>
      <c r="AF16">
        <v>15.836127150609011</v>
      </c>
      <c r="AG16">
        <v>22.848080327648809</v>
      </c>
      <c r="AH16">
        <v>19.780339062702581</v>
      </c>
      <c r="AI16">
        <v>23.75227911277274</v>
      </c>
      <c r="AJ16">
        <v>11.952478635381549</v>
      </c>
      <c r="AK16">
        <v>5.8306957108853146</v>
      </c>
    </row>
    <row r="17" spans="1:20" x14ac:dyDescent="0.3">
      <c r="A17" s="4">
        <v>45538</v>
      </c>
      <c r="B17">
        <v>100</v>
      </c>
      <c r="E17" s="4">
        <v>45559</v>
      </c>
      <c r="F17">
        <v>80</v>
      </c>
      <c r="G17">
        <v>20</v>
      </c>
      <c r="J17" s="4">
        <v>45620</v>
      </c>
      <c r="K17">
        <v>21.487603305785129</v>
      </c>
      <c r="L17">
        <v>53.719008264462808</v>
      </c>
      <c r="M17">
        <v>24.793388429752071</v>
      </c>
      <c r="P17" s="4">
        <v>45686</v>
      </c>
      <c r="Q17">
        <v>17.647058823529409</v>
      </c>
      <c r="R17">
        <v>5.8823529411764701</v>
      </c>
      <c r="S17">
        <v>52.941176470588239</v>
      </c>
      <c r="T17">
        <v>23.52941176470588</v>
      </c>
    </row>
    <row r="18" spans="1:20" x14ac:dyDescent="0.3">
      <c r="A18" s="4">
        <v>45546</v>
      </c>
      <c r="B18">
        <v>100</v>
      </c>
      <c r="E18" s="4">
        <v>45567</v>
      </c>
      <c r="F18">
        <v>91.666666666666657</v>
      </c>
      <c r="G18">
        <v>8.3333333333333321</v>
      </c>
      <c r="J18" s="4">
        <v>45630</v>
      </c>
      <c r="K18">
        <v>50</v>
      </c>
      <c r="L18">
        <v>20</v>
      </c>
      <c r="M18">
        <v>30</v>
      </c>
      <c r="P18" s="4">
        <v>45687</v>
      </c>
      <c r="Q18">
        <v>1.31578947368421</v>
      </c>
      <c r="R18">
        <v>68.421052631578945</v>
      </c>
      <c r="S18">
        <v>18.421052631578949</v>
      </c>
      <c r="T18">
        <v>11.84210526315789</v>
      </c>
    </row>
    <row r="19" spans="1:20" x14ac:dyDescent="0.3">
      <c r="A19" s="4">
        <v>45563</v>
      </c>
      <c r="B19">
        <v>100</v>
      </c>
      <c r="E19" s="4">
        <v>45579</v>
      </c>
      <c r="F19">
        <v>66.666666666666657</v>
      </c>
      <c r="G19">
        <v>33.333333333333329</v>
      </c>
      <c r="J19" s="4">
        <v>45643</v>
      </c>
      <c r="K19">
        <v>16.216216216216221</v>
      </c>
      <c r="L19">
        <v>78.378378378378372</v>
      </c>
      <c r="M19">
        <v>5.4054054054054053</v>
      </c>
      <c r="P19" s="3" t="s">
        <v>15</v>
      </c>
      <c r="Q19">
        <v>14</v>
      </c>
      <c r="R19">
        <v>14</v>
      </c>
      <c r="S19">
        <v>14</v>
      </c>
      <c r="T19">
        <v>14</v>
      </c>
    </row>
    <row r="20" spans="1:20" x14ac:dyDescent="0.3">
      <c r="A20" s="4">
        <v>45564</v>
      </c>
      <c r="B20">
        <v>100</v>
      </c>
      <c r="E20" s="4">
        <v>45587</v>
      </c>
      <c r="F20">
        <v>33.333333333333329</v>
      </c>
      <c r="G20">
        <v>66.666666666666657</v>
      </c>
      <c r="J20" s="4">
        <v>45644</v>
      </c>
      <c r="K20">
        <v>50</v>
      </c>
      <c r="L20">
        <v>25</v>
      </c>
      <c r="M20">
        <v>25</v>
      </c>
      <c r="P20" s="3" t="s">
        <v>16</v>
      </c>
      <c r="Q20">
        <v>26.085468832095419</v>
      </c>
      <c r="R20">
        <v>34.386212988520427</v>
      </c>
      <c r="S20">
        <v>22.889817951058308</v>
      </c>
      <c r="T20">
        <v>16.638500228325832</v>
      </c>
    </row>
    <row r="21" spans="1:20" x14ac:dyDescent="0.3">
      <c r="A21" s="4">
        <v>45575</v>
      </c>
      <c r="B21">
        <v>100</v>
      </c>
      <c r="E21" s="4">
        <v>45595</v>
      </c>
      <c r="F21">
        <v>79.545454545454547</v>
      </c>
      <c r="G21">
        <v>20.45454545454546</v>
      </c>
      <c r="J21" s="4">
        <v>45647</v>
      </c>
      <c r="K21">
        <v>25</v>
      </c>
      <c r="L21">
        <v>12.5</v>
      </c>
      <c r="M21">
        <v>62.5</v>
      </c>
    </row>
    <row r="22" spans="1:20" x14ac:dyDescent="0.3">
      <c r="A22" s="4">
        <v>45588</v>
      </c>
      <c r="B22">
        <v>100</v>
      </c>
      <c r="E22" s="4">
        <v>45604</v>
      </c>
      <c r="F22">
        <v>50</v>
      </c>
      <c r="G22">
        <v>50</v>
      </c>
      <c r="J22" s="4">
        <v>45649</v>
      </c>
      <c r="K22">
        <v>78.571428571428569</v>
      </c>
      <c r="L22">
        <v>16.666666666666661</v>
      </c>
      <c r="M22">
        <v>4.7619047619047619</v>
      </c>
    </row>
    <row r="23" spans="1:20" x14ac:dyDescent="0.3">
      <c r="A23" s="4">
        <v>45590</v>
      </c>
      <c r="B23">
        <v>100</v>
      </c>
      <c r="E23" s="4">
        <v>45608</v>
      </c>
      <c r="F23">
        <v>4.4444444444444446</v>
      </c>
      <c r="G23">
        <v>95.555555555555557</v>
      </c>
      <c r="J23" s="4">
        <v>45656</v>
      </c>
      <c r="K23">
        <v>18.75</v>
      </c>
      <c r="L23">
        <v>25</v>
      </c>
      <c r="M23">
        <v>56.25</v>
      </c>
    </row>
    <row r="24" spans="1:20" x14ac:dyDescent="0.3">
      <c r="A24" s="4">
        <v>45593</v>
      </c>
      <c r="B24">
        <v>100</v>
      </c>
      <c r="E24" s="4">
        <v>45611</v>
      </c>
      <c r="F24">
        <v>57.142857142857139</v>
      </c>
      <c r="G24">
        <v>42.857142857142847</v>
      </c>
      <c r="J24" s="4">
        <v>45660</v>
      </c>
      <c r="K24">
        <v>33.333333333333329</v>
      </c>
      <c r="L24">
        <v>33.333333333333329</v>
      </c>
      <c r="M24">
        <v>33.333333333333329</v>
      </c>
    </row>
    <row r="25" spans="1:20" x14ac:dyDescent="0.3">
      <c r="A25" s="4">
        <v>45596</v>
      </c>
      <c r="B25">
        <v>100</v>
      </c>
      <c r="E25" s="4">
        <v>45614</v>
      </c>
      <c r="F25">
        <v>50</v>
      </c>
      <c r="G25">
        <v>50</v>
      </c>
      <c r="J25" s="4">
        <v>45668</v>
      </c>
      <c r="K25">
        <v>21.428571428571431</v>
      </c>
      <c r="L25">
        <v>57.142857142857139</v>
      </c>
      <c r="M25">
        <v>21.428571428571431</v>
      </c>
    </row>
    <row r="26" spans="1:20" x14ac:dyDescent="0.3">
      <c r="A26" s="4">
        <v>45597</v>
      </c>
      <c r="B26">
        <v>100</v>
      </c>
      <c r="E26" s="4">
        <v>45619</v>
      </c>
      <c r="F26">
        <v>11.111111111111111</v>
      </c>
      <c r="G26">
        <v>88.888888888888886</v>
      </c>
      <c r="J26" s="4">
        <v>45681</v>
      </c>
      <c r="K26">
        <v>22.222222222222221</v>
      </c>
      <c r="L26">
        <v>66.666666666666657</v>
      </c>
      <c r="M26">
        <v>11.111111111111111</v>
      </c>
    </row>
    <row r="27" spans="1:20" x14ac:dyDescent="0.3">
      <c r="A27" s="4">
        <v>45603</v>
      </c>
      <c r="B27">
        <v>100</v>
      </c>
      <c r="E27" s="4">
        <v>45622</v>
      </c>
      <c r="F27">
        <v>51.127819548872168</v>
      </c>
      <c r="G27">
        <v>48.872180451127818</v>
      </c>
      <c r="J27" s="3" t="s">
        <v>15</v>
      </c>
      <c r="K27">
        <v>22</v>
      </c>
      <c r="L27">
        <v>22</v>
      </c>
      <c r="M27">
        <v>22</v>
      </c>
    </row>
    <row r="28" spans="1:20" x14ac:dyDescent="0.3">
      <c r="A28" s="4">
        <v>45637</v>
      </c>
      <c r="B28">
        <v>100</v>
      </c>
      <c r="E28" s="4">
        <v>45627</v>
      </c>
      <c r="F28">
        <v>25</v>
      </c>
      <c r="G28">
        <v>75</v>
      </c>
      <c r="J28" s="3" t="s">
        <v>16</v>
      </c>
      <c r="K28">
        <v>37.025269129178689</v>
      </c>
      <c r="L28">
        <v>39.591995154039147</v>
      </c>
      <c r="M28">
        <v>23.38273571678215</v>
      </c>
    </row>
    <row r="29" spans="1:20" x14ac:dyDescent="0.3">
      <c r="A29" s="4">
        <v>45639</v>
      </c>
      <c r="B29">
        <v>100</v>
      </c>
      <c r="E29" s="4">
        <v>45628</v>
      </c>
      <c r="F29">
        <v>50</v>
      </c>
      <c r="G29">
        <v>50</v>
      </c>
    </row>
    <row r="30" spans="1:20" x14ac:dyDescent="0.3">
      <c r="A30" s="4">
        <v>45640</v>
      </c>
      <c r="B30">
        <v>100</v>
      </c>
      <c r="E30" s="4">
        <v>45633</v>
      </c>
      <c r="F30">
        <v>91.489361702127653</v>
      </c>
      <c r="G30">
        <v>8.5106382978723403</v>
      </c>
    </row>
    <row r="31" spans="1:20" x14ac:dyDescent="0.3">
      <c r="A31" s="4">
        <v>45655</v>
      </c>
      <c r="B31">
        <v>100</v>
      </c>
      <c r="E31" s="4">
        <v>45635</v>
      </c>
      <c r="F31">
        <v>95.652173913043484</v>
      </c>
      <c r="G31">
        <v>4.3478260869565224</v>
      </c>
    </row>
    <row r="32" spans="1:20" x14ac:dyDescent="0.3">
      <c r="A32" s="4">
        <v>45661</v>
      </c>
      <c r="B32">
        <v>100</v>
      </c>
      <c r="E32" s="4">
        <v>45638</v>
      </c>
      <c r="F32">
        <v>66.666666666666657</v>
      </c>
      <c r="G32">
        <v>33.333333333333329</v>
      </c>
    </row>
    <row r="33" spans="1:7" x14ac:dyDescent="0.3">
      <c r="A33" s="4">
        <v>45664</v>
      </c>
      <c r="B33">
        <v>100</v>
      </c>
      <c r="E33" s="4">
        <v>45642</v>
      </c>
      <c r="F33">
        <v>75</v>
      </c>
      <c r="G33">
        <v>25</v>
      </c>
    </row>
    <row r="34" spans="1:7" x14ac:dyDescent="0.3">
      <c r="A34" s="4">
        <v>45677</v>
      </c>
      <c r="B34">
        <v>100</v>
      </c>
      <c r="E34" s="4">
        <v>45646</v>
      </c>
      <c r="F34">
        <v>33.333333333333329</v>
      </c>
      <c r="G34">
        <v>66.666666666666657</v>
      </c>
    </row>
    <row r="35" spans="1:7" x14ac:dyDescent="0.3">
      <c r="A35" s="3" t="s">
        <v>15</v>
      </c>
      <c r="B35">
        <v>30</v>
      </c>
      <c r="E35" s="4">
        <v>45657</v>
      </c>
      <c r="F35">
        <v>40</v>
      </c>
      <c r="G35">
        <v>60</v>
      </c>
    </row>
    <row r="36" spans="1:7" x14ac:dyDescent="0.3">
      <c r="A36" s="3" t="s">
        <v>16</v>
      </c>
      <c r="B36">
        <v>100</v>
      </c>
      <c r="E36" s="4">
        <v>45658</v>
      </c>
      <c r="F36">
        <v>66.666666666666657</v>
      </c>
      <c r="G36">
        <v>33.333333333333329</v>
      </c>
    </row>
    <row r="37" spans="1:7" x14ac:dyDescent="0.3">
      <c r="E37" s="4">
        <v>45671</v>
      </c>
      <c r="F37">
        <v>84.615384615384613</v>
      </c>
      <c r="G37">
        <v>15.38461538461539</v>
      </c>
    </row>
    <row r="38" spans="1:7" x14ac:dyDescent="0.3">
      <c r="E38" s="4">
        <v>45674</v>
      </c>
      <c r="F38">
        <v>17.39130434782609</v>
      </c>
      <c r="G38">
        <v>82.608695652173907</v>
      </c>
    </row>
    <row r="39" spans="1:7" x14ac:dyDescent="0.3">
      <c r="E39" s="4">
        <v>45676</v>
      </c>
      <c r="F39">
        <v>95.192307692307693</v>
      </c>
      <c r="G39">
        <v>4.8076923076923084</v>
      </c>
    </row>
    <row r="40" spans="1:7" x14ac:dyDescent="0.3">
      <c r="E40" s="4">
        <v>45688</v>
      </c>
      <c r="F40">
        <v>85.714285714285708</v>
      </c>
      <c r="G40">
        <v>14.285714285714279</v>
      </c>
    </row>
    <row r="41" spans="1:7" x14ac:dyDescent="0.3">
      <c r="E41" s="3" t="s">
        <v>15</v>
      </c>
      <c r="F41">
        <v>36</v>
      </c>
      <c r="G41">
        <v>36</v>
      </c>
    </row>
    <row r="42" spans="1:7" x14ac:dyDescent="0.3">
      <c r="E42" s="3" t="s">
        <v>16</v>
      </c>
      <c r="F42">
        <v>60.435637207394826</v>
      </c>
      <c r="G42">
        <v>39.564362792605159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4:GT227"/>
  <sheetViews>
    <sheetView workbookViewId="0"/>
  </sheetViews>
  <sheetFormatPr defaultRowHeight="14.4" x14ac:dyDescent="0.3"/>
  <sheetData>
    <row r="4" spans="1:202" x14ac:dyDescent="0.3">
      <c r="A4" s="3" t="s">
        <v>0</v>
      </c>
      <c r="B4" s="3">
        <v>1</v>
      </c>
      <c r="E4" s="3" t="s">
        <v>0</v>
      </c>
      <c r="F4" s="3">
        <v>1</v>
      </c>
      <c r="G4" s="3">
        <v>2</v>
      </c>
      <c r="J4" s="3" t="s">
        <v>0</v>
      </c>
      <c r="K4" s="3">
        <v>1</v>
      </c>
      <c r="L4" s="3">
        <v>2</v>
      </c>
      <c r="M4" s="3">
        <v>3</v>
      </c>
      <c r="P4" s="3" t="s">
        <v>0</v>
      </c>
      <c r="Q4" s="3">
        <v>1</v>
      </c>
      <c r="R4" s="3">
        <v>2</v>
      </c>
      <c r="S4" s="3">
        <v>3</v>
      </c>
      <c r="T4" s="3">
        <v>4</v>
      </c>
      <c r="W4" s="3" t="s">
        <v>0</v>
      </c>
      <c r="X4" s="3">
        <v>1</v>
      </c>
      <c r="Y4" s="3">
        <v>2</v>
      </c>
      <c r="Z4" s="3">
        <v>3</v>
      </c>
      <c r="AA4" s="3">
        <v>4</v>
      </c>
      <c r="AB4" s="3">
        <v>5</v>
      </c>
      <c r="AE4" s="3" t="s">
        <v>0</v>
      </c>
      <c r="AF4" s="3">
        <v>1</v>
      </c>
      <c r="AG4" s="3">
        <v>2</v>
      </c>
      <c r="AH4" s="3">
        <v>3</v>
      </c>
      <c r="AI4" s="3">
        <v>4</v>
      </c>
      <c r="AJ4" s="3">
        <v>5</v>
      </c>
      <c r="AK4" s="3">
        <v>6</v>
      </c>
      <c r="AN4" s="3" t="s">
        <v>0</v>
      </c>
      <c r="AO4" s="3">
        <v>1</v>
      </c>
      <c r="AP4" s="3">
        <v>2</v>
      </c>
      <c r="AQ4" s="3">
        <v>3</v>
      </c>
      <c r="AR4" s="3">
        <v>4</v>
      </c>
      <c r="AS4" s="3">
        <v>5</v>
      </c>
      <c r="AT4" s="3">
        <v>6</v>
      </c>
      <c r="AU4" s="3">
        <v>7</v>
      </c>
      <c r="AX4" s="3" t="s">
        <v>0</v>
      </c>
      <c r="AY4" s="3">
        <v>1</v>
      </c>
      <c r="AZ4" s="3">
        <v>2</v>
      </c>
      <c r="BA4" s="3">
        <v>3</v>
      </c>
      <c r="BB4" s="3">
        <v>4</v>
      </c>
      <c r="BC4" s="3">
        <v>5</v>
      </c>
      <c r="BD4" s="3">
        <v>6</v>
      </c>
      <c r="BE4" s="3">
        <v>7</v>
      </c>
      <c r="BF4" s="3">
        <v>8</v>
      </c>
      <c r="BI4" s="3" t="s">
        <v>0</v>
      </c>
      <c r="BJ4" s="3">
        <v>1</v>
      </c>
      <c r="BK4" s="3">
        <v>2</v>
      </c>
      <c r="BL4" s="3">
        <v>3</v>
      </c>
      <c r="BM4" s="3">
        <v>4</v>
      </c>
      <c r="BN4" s="3">
        <v>5</v>
      </c>
      <c r="BO4" s="3">
        <v>6</v>
      </c>
      <c r="BP4" s="3">
        <v>7</v>
      </c>
      <c r="BQ4" s="3">
        <v>8</v>
      </c>
      <c r="BR4" s="3">
        <v>9</v>
      </c>
      <c r="BU4" s="3" t="s">
        <v>0</v>
      </c>
      <c r="BV4" s="3">
        <v>1</v>
      </c>
      <c r="BW4" s="3">
        <v>2</v>
      </c>
      <c r="BX4" s="3">
        <v>3</v>
      </c>
      <c r="BY4" s="3">
        <v>4</v>
      </c>
      <c r="BZ4" s="3">
        <v>5</v>
      </c>
      <c r="CA4" s="3">
        <v>6</v>
      </c>
      <c r="CB4" s="3">
        <v>7</v>
      </c>
      <c r="CC4" s="3">
        <v>8</v>
      </c>
      <c r="CD4" s="3">
        <v>9</v>
      </c>
      <c r="CE4" s="3">
        <v>10</v>
      </c>
      <c r="CH4" s="3" t="s">
        <v>0</v>
      </c>
      <c r="CI4" s="3">
        <v>1</v>
      </c>
      <c r="CJ4" s="3">
        <v>2</v>
      </c>
      <c r="CK4" s="3">
        <v>3</v>
      </c>
      <c r="CL4" s="3">
        <v>4</v>
      </c>
      <c r="CM4" s="3">
        <v>5</v>
      </c>
      <c r="CN4" s="3">
        <v>6</v>
      </c>
      <c r="CO4" s="3">
        <v>7</v>
      </c>
      <c r="CP4" s="3">
        <v>8</v>
      </c>
      <c r="CQ4" s="3">
        <v>9</v>
      </c>
      <c r="CR4" s="3">
        <v>10</v>
      </c>
      <c r="CS4" s="3">
        <v>11</v>
      </c>
      <c r="CV4" s="3" t="s">
        <v>0</v>
      </c>
      <c r="CW4" s="3">
        <v>1</v>
      </c>
      <c r="CX4" s="3">
        <v>2</v>
      </c>
      <c r="CY4" s="3">
        <v>3</v>
      </c>
      <c r="CZ4" s="3">
        <v>4</v>
      </c>
      <c r="DA4" s="3">
        <v>5</v>
      </c>
      <c r="DB4" s="3">
        <v>6</v>
      </c>
      <c r="DC4" s="3">
        <v>7</v>
      </c>
      <c r="DD4" s="3">
        <v>8</v>
      </c>
      <c r="DE4" s="3">
        <v>9</v>
      </c>
      <c r="DF4" s="3">
        <v>10</v>
      </c>
      <c r="DG4" s="3">
        <v>11</v>
      </c>
      <c r="DH4" s="3">
        <v>12</v>
      </c>
      <c r="DK4" s="3" t="s">
        <v>0</v>
      </c>
      <c r="DL4" s="3">
        <v>1</v>
      </c>
      <c r="DM4" s="3">
        <v>2</v>
      </c>
      <c r="DN4" s="3">
        <v>3</v>
      </c>
      <c r="DO4" s="3">
        <v>4</v>
      </c>
      <c r="DP4" s="3">
        <v>5</v>
      </c>
      <c r="DQ4" s="3">
        <v>6</v>
      </c>
      <c r="DR4" s="3">
        <v>7</v>
      </c>
      <c r="DS4" s="3">
        <v>8</v>
      </c>
      <c r="DT4" s="3">
        <v>9</v>
      </c>
      <c r="DU4" s="3">
        <v>10</v>
      </c>
      <c r="DV4" s="3">
        <v>11</v>
      </c>
      <c r="DW4" s="3">
        <v>12</v>
      </c>
      <c r="DX4" s="3">
        <v>13</v>
      </c>
      <c r="EA4" s="3" t="s">
        <v>0</v>
      </c>
      <c r="EB4" s="3">
        <v>1</v>
      </c>
      <c r="EC4" s="3">
        <v>2</v>
      </c>
      <c r="ED4" s="3">
        <v>3</v>
      </c>
      <c r="EE4" s="3">
        <v>4</v>
      </c>
      <c r="EF4" s="3">
        <v>5</v>
      </c>
      <c r="EG4" s="3">
        <v>6</v>
      </c>
      <c r="EH4" s="3">
        <v>7</v>
      </c>
      <c r="EI4" s="3">
        <v>8</v>
      </c>
      <c r="EJ4" s="3">
        <v>9</v>
      </c>
      <c r="EK4" s="3">
        <v>10</v>
      </c>
      <c r="EL4" s="3">
        <v>11</v>
      </c>
      <c r="EM4" s="3">
        <v>12</v>
      </c>
      <c r="EN4" s="3">
        <v>13</v>
      </c>
      <c r="EO4" s="3">
        <v>14</v>
      </c>
      <c r="ER4" s="3" t="s">
        <v>0</v>
      </c>
      <c r="ES4" s="3">
        <v>1</v>
      </c>
      <c r="ET4" s="3">
        <v>2</v>
      </c>
      <c r="EU4" s="3">
        <v>3</v>
      </c>
      <c r="EV4" s="3">
        <v>4</v>
      </c>
      <c r="EW4" s="3">
        <v>5</v>
      </c>
      <c r="EX4" s="3">
        <v>6</v>
      </c>
      <c r="EY4" s="3">
        <v>7</v>
      </c>
      <c r="EZ4" s="3">
        <v>8</v>
      </c>
      <c r="FA4" s="3">
        <v>9</v>
      </c>
      <c r="FB4" s="3">
        <v>10</v>
      </c>
      <c r="FC4" s="3">
        <v>11</v>
      </c>
      <c r="FD4" s="3">
        <v>12</v>
      </c>
      <c r="FE4" s="3">
        <v>13</v>
      </c>
      <c r="FF4" s="3">
        <v>14</v>
      </c>
      <c r="FG4" s="3">
        <v>15</v>
      </c>
      <c r="FJ4" s="3" t="s">
        <v>0</v>
      </c>
      <c r="FK4" s="3">
        <v>1</v>
      </c>
      <c r="FL4" s="3">
        <v>2</v>
      </c>
      <c r="FM4" s="3">
        <v>3</v>
      </c>
      <c r="FN4" s="3">
        <v>4</v>
      </c>
      <c r="FO4" s="3">
        <v>5</v>
      </c>
      <c r="FP4" s="3">
        <v>6</v>
      </c>
      <c r="FQ4" s="3">
        <v>7</v>
      </c>
      <c r="FR4" s="3">
        <v>8</v>
      </c>
      <c r="FS4" s="3">
        <v>9</v>
      </c>
      <c r="FT4" s="3">
        <v>10</v>
      </c>
      <c r="FU4" s="3">
        <v>11</v>
      </c>
      <c r="FV4" s="3">
        <v>12</v>
      </c>
      <c r="FW4" s="3">
        <v>13</v>
      </c>
      <c r="FX4" s="3">
        <v>14</v>
      </c>
      <c r="FY4" s="3">
        <v>15</v>
      </c>
      <c r="FZ4" s="3">
        <v>16</v>
      </c>
      <c r="GC4" s="3" t="s">
        <v>0</v>
      </c>
      <c r="GD4" s="3">
        <v>1</v>
      </c>
      <c r="GE4" s="3">
        <v>2</v>
      </c>
      <c r="GF4" s="3">
        <v>3</v>
      </c>
      <c r="GG4" s="3">
        <v>4</v>
      </c>
      <c r="GH4" s="3">
        <v>5</v>
      </c>
      <c r="GI4" s="3">
        <v>6</v>
      </c>
      <c r="GJ4" s="3">
        <v>7</v>
      </c>
      <c r="GK4" s="3">
        <v>8</v>
      </c>
      <c r="GL4" s="3">
        <v>9</v>
      </c>
      <c r="GM4" s="3">
        <v>10</v>
      </c>
      <c r="GN4" s="3">
        <v>11</v>
      </c>
      <c r="GO4" s="3">
        <v>12</v>
      </c>
      <c r="GP4" s="3">
        <v>13</v>
      </c>
      <c r="GQ4" s="3">
        <v>14</v>
      </c>
      <c r="GR4" s="3">
        <v>15</v>
      </c>
      <c r="GS4" s="3">
        <v>16</v>
      </c>
      <c r="GT4" s="3">
        <v>17</v>
      </c>
    </row>
    <row r="5" spans="1:202" x14ac:dyDescent="0.3">
      <c r="A5" s="4">
        <v>43699</v>
      </c>
      <c r="B5">
        <v>100</v>
      </c>
      <c r="E5" s="4">
        <v>43630</v>
      </c>
      <c r="F5">
        <v>92.857142857142861</v>
      </c>
      <c r="G5">
        <v>7.1428571428571423</v>
      </c>
      <c r="J5" s="4">
        <v>43651</v>
      </c>
      <c r="K5">
        <v>9.0909090909090917</v>
      </c>
      <c r="L5">
        <v>9.0909090909090917</v>
      </c>
      <c r="M5">
        <v>81.818181818181827</v>
      </c>
      <c r="P5" s="4">
        <v>43650</v>
      </c>
      <c r="Q5">
        <v>50</v>
      </c>
      <c r="R5">
        <v>28.571428571428569</v>
      </c>
      <c r="S5">
        <v>7.1428571428571423</v>
      </c>
      <c r="T5">
        <v>14.285714285714279</v>
      </c>
      <c r="W5" s="4">
        <v>43705</v>
      </c>
      <c r="X5">
        <v>15.789473684210529</v>
      </c>
      <c r="Y5">
        <v>1.0526315789473679</v>
      </c>
      <c r="Z5">
        <v>67.368421052631575</v>
      </c>
      <c r="AA5">
        <v>14.736842105263159</v>
      </c>
      <c r="AB5">
        <v>1.0526315789473679</v>
      </c>
      <c r="AE5" s="4">
        <v>43856</v>
      </c>
      <c r="AF5">
        <v>2.1739130434782612</v>
      </c>
      <c r="AG5">
        <v>16.304347826086961</v>
      </c>
      <c r="AH5">
        <v>43.478260869565219</v>
      </c>
      <c r="AI5">
        <v>27.173913043478262</v>
      </c>
      <c r="AJ5">
        <v>6.5217391304347823</v>
      </c>
      <c r="AK5">
        <v>4.3478260869565224</v>
      </c>
      <c r="AN5" s="4">
        <v>43821</v>
      </c>
      <c r="AO5">
        <v>0.61349693251533743</v>
      </c>
      <c r="AP5">
        <v>0.61349693251533743</v>
      </c>
      <c r="AQ5">
        <v>3.680981595092025</v>
      </c>
      <c r="AR5">
        <v>88.957055214723923</v>
      </c>
      <c r="AS5">
        <v>4.294478527607362</v>
      </c>
      <c r="AT5">
        <v>0.61349693251533743</v>
      </c>
      <c r="AU5">
        <v>1.2269938650306751</v>
      </c>
      <c r="AX5" s="4">
        <v>43826</v>
      </c>
      <c r="AY5">
        <v>2.2727272727272729</v>
      </c>
      <c r="AZ5">
        <v>6.8181818181818166</v>
      </c>
      <c r="BA5">
        <v>2.2727272727272729</v>
      </c>
      <c r="BB5">
        <v>34.090909090909093</v>
      </c>
      <c r="BC5">
        <v>45.454545454545453</v>
      </c>
      <c r="BD5">
        <v>4.5454545454545459</v>
      </c>
      <c r="BE5">
        <v>2.2727272727272729</v>
      </c>
      <c r="BF5">
        <v>2.2727272727272729</v>
      </c>
      <c r="BI5" s="4">
        <v>43722</v>
      </c>
      <c r="BJ5">
        <v>4.1666666666666661</v>
      </c>
      <c r="BK5">
        <v>8.3333333333333321</v>
      </c>
      <c r="BL5">
        <v>37.5</v>
      </c>
      <c r="BM5">
        <v>16.666666666666661</v>
      </c>
      <c r="BN5">
        <v>4.1666666666666661</v>
      </c>
      <c r="BO5">
        <v>4.1666666666666661</v>
      </c>
      <c r="BP5">
        <v>8.3333333333333321</v>
      </c>
      <c r="BQ5">
        <v>4.1666666666666661</v>
      </c>
      <c r="BR5">
        <v>12.5</v>
      </c>
      <c r="BU5" s="4">
        <v>44203</v>
      </c>
      <c r="BV5">
        <v>5</v>
      </c>
      <c r="BW5">
        <v>5</v>
      </c>
      <c r="BX5">
        <v>5</v>
      </c>
      <c r="BY5">
        <v>10</v>
      </c>
      <c r="BZ5">
        <v>20</v>
      </c>
      <c r="CA5">
        <v>15</v>
      </c>
      <c r="CB5">
        <v>10</v>
      </c>
      <c r="CC5">
        <v>10</v>
      </c>
      <c r="CD5">
        <v>10</v>
      </c>
      <c r="CE5">
        <v>10</v>
      </c>
      <c r="CH5" s="4">
        <v>45666</v>
      </c>
      <c r="CI5">
        <v>8.5106382978723403</v>
      </c>
      <c r="CJ5">
        <v>17.021276595744681</v>
      </c>
      <c r="CK5">
        <v>27.659574468085111</v>
      </c>
      <c r="CL5">
        <v>12.76595744680851</v>
      </c>
      <c r="CM5">
        <v>10.638297872340431</v>
      </c>
      <c r="CN5">
        <v>4.2553191489361701</v>
      </c>
      <c r="CO5">
        <v>4.2553191489361701</v>
      </c>
      <c r="CP5">
        <v>6.3829787234042552</v>
      </c>
      <c r="CQ5">
        <v>4.2553191489361701</v>
      </c>
      <c r="CR5">
        <v>2.1276595744680851</v>
      </c>
      <c r="CS5">
        <v>2.1276595744680851</v>
      </c>
      <c r="CV5" s="4">
        <v>44500</v>
      </c>
      <c r="CW5">
        <v>2.9702970297029698</v>
      </c>
      <c r="CX5">
        <v>1.4851485148514849</v>
      </c>
      <c r="CY5">
        <v>1.98019801980198</v>
      </c>
      <c r="CZ5">
        <v>4.9504950495049496</v>
      </c>
      <c r="DA5">
        <v>3.4653465346534662</v>
      </c>
      <c r="DB5">
        <v>0.99009900990099009</v>
      </c>
      <c r="DC5">
        <v>4.455445544554455</v>
      </c>
      <c r="DD5">
        <v>6.435643564356436</v>
      </c>
      <c r="DE5">
        <v>22.772277227722771</v>
      </c>
      <c r="DF5">
        <v>3.9603960396039599</v>
      </c>
      <c r="DG5">
        <v>46.039603960396043</v>
      </c>
      <c r="DH5">
        <v>0.49504950495049499</v>
      </c>
      <c r="DK5" s="4">
        <v>43831</v>
      </c>
      <c r="DL5">
        <v>19.010416666666661</v>
      </c>
      <c r="DM5">
        <v>5.2083333333333339</v>
      </c>
      <c r="DN5">
        <v>2.864583333333333</v>
      </c>
      <c r="DO5">
        <v>1.041666666666667</v>
      </c>
      <c r="DP5">
        <v>9.1145833333333321</v>
      </c>
      <c r="DQ5">
        <v>15.88541666666667</v>
      </c>
      <c r="DR5">
        <v>10.41666666666667</v>
      </c>
      <c r="DS5">
        <v>25</v>
      </c>
      <c r="DT5">
        <v>8.3333333333333321</v>
      </c>
      <c r="DU5">
        <v>2.083333333333333</v>
      </c>
      <c r="DV5">
        <v>0.52083333333333326</v>
      </c>
      <c r="DW5">
        <v>0.26041666666666657</v>
      </c>
      <c r="DX5">
        <v>0.26041666666666657</v>
      </c>
      <c r="EA5" s="4">
        <v>45310</v>
      </c>
      <c r="EB5">
        <v>4.0268456375838921</v>
      </c>
      <c r="EC5">
        <v>6.7114093959731536</v>
      </c>
      <c r="ED5">
        <v>4.0268456375838921</v>
      </c>
      <c r="EE5">
        <v>3.6912751677852351</v>
      </c>
      <c r="EF5">
        <v>1.6778523489932891</v>
      </c>
      <c r="EG5">
        <v>6.375838926174497</v>
      </c>
      <c r="EH5">
        <v>15.1006711409396</v>
      </c>
      <c r="EI5">
        <v>1.6778523489932891</v>
      </c>
      <c r="EJ5">
        <v>8.0536912751677843</v>
      </c>
      <c r="EK5">
        <v>24.496644295302019</v>
      </c>
      <c r="EL5">
        <v>10.067114093959731</v>
      </c>
      <c r="EM5">
        <v>4.6979865771812079</v>
      </c>
      <c r="EN5">
        <v>6.0402684563758404</v>
      </c>
      <c r="EO5">
        <v>3.3557046979865768</v>
      </c>
      <c r="ER5" s="4">
        <v>45688</v>
      </c>
      <c r="ES5">
        <v>7.6923076923076934</v>
      </c>
      <c r="ET5">
        <v>9.6153846153846168</v>
      </c>
      <c r="EU5">
        <v>5.7692307692307692</v>
      </c>
      <c r="EV5">
        <v>5.7692307692307692</v>
      </c>
      <c r="EW5">
        <v>11.53846153846154</v>
      </c>
      <c r="EX5">
        <v>7.6923076923076934</v>
      </c>
      <c r="EY5">
        <v>9.6153846153846168</v>
      </c>
      <c r="EZ5">
        <v>1.9230769230769229</v>
      </c>
      <c r="FA5">
        <v>3.8461538461538458</v>
      </c>
      <c r="FB5">
        <v>5.7692307692307692</v>
      </c>
      <c r="FC5">
        <v>7.6923076923076934</v>
      </c>
      <c r="FD5">
        <v>1.9230769230769229</v>
      </c>
      <c r="FE5">
        <v>5.7692307692307692</v>
      </c>
      <c r="FF5">
        <v>7.6923076923076934</v>
      </c>
      <c r="FG5">
        <v>7.6923076923076934</v>
      </c>
      <c r="FJ5" s="4">
        <v>44497</v>
      </c>
      <c r="FK5">
        <v>5.4014598540145986</v>
      </c>
      <c r="FL5">
        <v>3.211678832116788</v>
      </c>
      <c r="FM5">
        <v>18.832116788321169</v>
      </c>
      <c r="FN5">
        <v>17.226277372262771</v>
      </c>
      <c r="FO5">
        <v>12.7007299270073</v>
      </c>
      <c r="FP5">
        <v>17.664233576642339</v>
      </c>
      <c r="FQ5">
        <v>3.0656934306569341</v>
      </c>
      <c r="FR5">
        <v>0.145985401459854</v>
      </c>
      <c r="FS5">
        <v>0.145985401459854</v>
      </c>
      <c r="FT5">
        <v>0.29197080291970801</v>
      </c>
      <c r="FU5">
        <v>2.335766423357664</v>
      </c>
      <c r="FV5">
        <v>2.773722627737226</v>
      </c>
      <c r="FW5">
        <v>2.9197080291970798</v>
      </c>
      <c r="FX5">
        <v>0.87591240875912413</v>
      </c>
      <c r="FY5">
        <v>10.802919708029201</v>
      </c>
      <c r="FZ5">
        <v>1.605839416058394</v>
      </c>
      <c r="GC5" s="4">
        <v>44496</v>
      </c>
      <c r="GD5">
        <v>4.3184885290148447</v>
      </c>
      <c r="GE5">
        <v>0.1349527665317139</v>
      </c>
      <c r="GF5">
        <v>2.5641025641025639</v>
      </c>
      <c r="GG5">
        <v>0.26990553306342779</v>
      </c>
      <c r="GH5">
        <v>1.619433198380567</v>
      </c>
      <c r="GI5">
        <v>0.1349527665317139</v>
      </c>
      <c r="GJ5">
        <v>4.048582995951417</v>
      </c>
      <c r="GK5">
        <v>0.67476383265856954</v>
      </c>
      <c r="GL5">
        <v>0.80971659919028338</v>
      </c>
      <c r="GM5">
        <v>0.26990553306342779</v>
      </c>
      <c r="GN5">
        <v>0.1349527665317139</v>
      </c>
      <c r="GO5">
        <v>5.8029689608636978</v>
      </c>
      <c r="GP5">
        <v>18.35357624831309</v>
      </c>
      <c r="GQ5">
        <v>19.973009446693659</v>
      </c>
      <c r="GR5">
        <v>13.765182186234821</v>
      </c>
      <c r="GS5">
        <v>19.298245614035089</v>
      </c>
      <c r="GT5">
        <v>7.8272604588394064</v>
      </c>
    </row>
    <row r="6" spans="1:202" x14ac:dyDescent="0.3">
      <c r="A6" s="4">
        <v>43703</v>
      </c>
      <c r="B6">
        <v>100</v>
      </c>
      <c r="E6" s="4">
        <v>43632</v>
      </c>
      <c r="F6">
        <v>80</v>
      </c>
      <c r="G6">
        <v>20</v>
      </c>
      <c r="J6" s="4">
        <v>43765</v>
      </c>
      <c r="K6">
        <v>4.7619047619047619</v>
      </c>
      <c r="L6">
        <v>85.714285714285708</v>
      </c>
      <c r="M6">
        <v>9.5238095238095237</v>
      </c>
      <c r="P6" s="4">
        <v>43721</v>
      </c>
      <c r="Q6">
        <v>93.684210526315795</v>
      </c>
      <c r="R6">
        <v>3.1578947368421049</v>
      </c>
      <c r="S6">
        <v>1.0526315789473679</v>
      </c>
      <c r="T6">
        <v>2.1052631578947372</v>
      </c>
      <c r="W6" s="4">
        <v>43723</v>
      </c>
      <c r="X6">
        <v>20</v>
      </c>
      <c r="Y6">
        <v>10</v>
      </c>
      <c r="Z6">
        <v>40</v>
      </c>
      <c r="AA6">
        <v>20</v>
      </c>
      <c r="AB6">
        <v>10</v>
      </c>
      <c r="AE6" s="4">
        <v>43864</v>
      </c>
      <c r="AF6">
        <v>4.9382716049382713</v>
      </c>
      <c r="AG6">
        <v>23.456790123456791</v>
      </c>
      <c r="AH6">
        <v>17.283950617283949</v>
      </c>
      <c r="AI6">
        <v>17.283950617283949</v>
      </c>
      <c r="AJ6">
        <v>4.9382716049382713</v>
      </c>
      <c r="AK6">
        <v>32.098765432098773</v>
      </c>
      <c r="AN6" s="4">
        <v>44241</v>
      </c>
      <c r="AO6">
        <v>33.333333333333329</v>
      </c>
      <c r="AP6">
        <v>26.666666666666671</v>
      </c>
      <c r="AQ6">
        <v>6.666666666666667</v>
      </c>
      <c r="AR6">
        <v>6.666666666666667</v>
      </c>
      <c r="AS6">
        <v>6.666666666666667</v>
      </c>
      <c r="AT6">
        <v>6.666666666666667</v>
      </c>
      <c r="AU6">
        <v>13.33333333333333</v>
      </c>
      <c r="AX6" s="4">
        <v>43830</v>
      </c>
      <c r="AY6">
        <v>33.620689655172413</v>
      </c>
      <c r="AZ6">
        <v>43.96551724137931</v>
      </c>
      <c r="BA6">
        <v>8.6206896551724146</v>
      </c>
      <c r="BB6">
        <v>0.86206896551724133</v>
      </c>
      <c r="BC6">
        <v>2.5862068965517242</v>
      </c>
      <c r="BD6">
        <v>0.86206896551724133</v>
      </c>
      <c r="BE6">
        <v>0.86206896551724133</v>
      </c>
      <c r="BF6">
        <v>8.6206896551724146</v>
      </c>
      <c r="BI6" s="4">
        <v>44172</v>
      </c>
      <c r="BJ6">
        <v>11.627906976744191</v>
      </c>
      <c r="BK6">
        <v>44.186046511627907</v>
      </c>
      <c r="BL6">
        <v>16.279069767441861</v>
      </c>
      <c r="BM6">
        <v>22.09302325581395</v>
      </c>
      <c r="BN6">
        <v>1.1627906976744189</v>
      </c>
      <c r="BO6">
        <v>1.1627906976744189</v>
      </c>
      <c r="BP6">
        <v>1.1627906976744189</v>
      </c>
      <c r="BQ6">
        <v>1.1627906976744189</v>
      </c>
      <c r="BR6">
        <v>1.1627906976744189</v>
      </c>
      <c r="BU6" s="4">
        <v>44378</v>
      </c>
      <c r="BV6">
        <v>3.5294117647058818</v>
      </c>
      <c r="BW6">
        <v>9.4117647058823533</v>
      </c>
      <c r="BX6">
        <v>24.705882352941181</v>
      </c>
      <c r="BY6">
        <v>10.58823529411765</v>
      </c>
      <c r="BZ6">
        <v>7.0588235294117636</v>
      </c>
      <c r="CA6">
        <v>23.52941176470588</v>
      </c>
      <c r="CB6">
        <v>1.1764705882352939</v>
      </c>
      <c r="CC6">
        <v>17.647058823529409</v>
      </c>
      <c r="CD6">
        <v>1.1764705882352939</v>
      </c>
      <c r="CE6">
        <v>1.1764705882352939</v>
      </c>
      <c r="CH6" s="3" t="s">
        <v>15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V6" s="4">
        <v>44508</v>
      </c>
      <c r="CW6">
        <v>7.9268292682926829</v>
      </c>
      <c r="CX6">
        <v>0.6097560975609756</v>
      </c>
      <c r="CY6">
        <v>1.219512195121951</v>
      </c>
      <c r="CZ6">
        <v>3.6585365853658529</v>
      </c>
      <c r="DA6">
        <v>17.68292682926829</v>
      </c>
      <c r="DB6">
        <v>1.219512195121951</v>
      </c>
      <c r="DC6">
        <v>7.3170731707317067</v>
      </c>
      <c r="DD6">
        <v>12.804878048780489</v>
      </c>
      <c r="DE6">
        <v>17.68292682926829</v>
      </c>
      <c r="DF6">
        <v>15.24390243902439</v>
      </c>
      <c r="DG6">
        <v>12.195121951219511</v>
      </c>
      <c r="DH6">
        <v>2.4390243902439019</v>
      </c>
      <c r="DK6" s="4">
        <v>44507</v>
      </c>
      <c r="DL6">
        <v>2.4390243902439019</v>
      </c>
      <c r="DM6">
        <v>2.4390243902439019</v>
      </c>
      <c r="DN6">
        <v>2.4390243902439019</v>
      </c>
      <c r="DO6">
        <v>18.292682926829269</v>
      </c>
      <c r="DP6">
        <v>15.853658536585369</v>
      </c>
      <c r="DQ6">
        <v>8.536585365853659</v>
      </c>
      <c r="DR6">
        <v>8.536585365853659</v>
      </c>
      <c r="DS6">
        <v>2.4390243902439019</v>
      </c>
      <c r="DT6">
        <v>7.3170731707317067</v>
      </c>
      <c r="DU6">
        <v>4.8780487804878048</v>
      </c>
      <c r="DV6">
        <v>18.292682926829269</v>
      </c>
      <c r="DW6">
        <v>1.219512195121951</v>
      </c>
      <c r="DX6">
        <v>7.3170731707317067</v>
      </c>
      <c r="EA6" s="3" t="s">
        <v>15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R6" s="3" t="s">
        <v>15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J6" s="4">
        <v>44506</v>
      </c>
      <c r="FK6">
        <v>0.65359477124183007</v>
      </c>
      <c r="FL6">
        <v>1.9607843137254899</v>
      </c>
      <c r="FM6">
        <v>0.65359477124183007</v>
      </c>
      <c r="FN6">
        <v>0.65359477124183007</v>
      </c>
      <c r="FO6">
        <v>1.9607843137254899</v>
      </c>
      <c r="FP6">
        <v>1.3071895424836599</v>
      </c>
      <c r="FQ6">
        <v>0.65359477124183007</v>
      </c>
      <c r="FR6">
        <v>57.51633986928104</v>
      </c>
      <c r="FS6">
        <v>11.111111111111111</v>
      </c>
      <c r="FT6">
        <v>5.8823529411764701</v>
      </c>
      <c r="FU6">
        <v>1.9607843137254899</v>
      </c>
      <c r="FV6">
        <v>10.457516339869279</v>
      </c>
      <c r="FW6">
        <v>1.9607843137254899</v>
      </c>
      <c r="FX6">
        <v>1.3071895424836599</v>
      </c>
      <c r="FY6">
        <v>0.65359477124183007</v>
      </c>
      <c r="FZ6">
        <v>1.3071895424836599</v>
      </c>
      <c r="GC6" s="4">
        <v>44981</v>
      </c>
      <c r="GD6">
        <v>14.81481481481481</v>
      </c>
      <c r="GE6">
        <v>11.111111111111111</v>
      </c>
      <c r="GF6">
        <v>14.81481481481481</v>
      </c>
      <c r="GG6">
        <v>7.4074074074074074</v>
      </c>
      <c r="GH6">
        <v>3.7037037037037028</v>
      </c>
      <c r="GI6">
        <v>3.7037037037037028</v>
      </c>
      <c r="GJ6">
        <v>3.7037037037037028</v>
      </c>
      <c r="GK6">
        <v>3.7037037037037028</v>
      </c>
      <c r="GL6">
        <v>3.7037037037037028</v>
      </c>
      <c r="GM6">
        <v>3.7037037037037028</v>
      </c>
      <c r="GN6">
        <v>7.4074074074074074</v>
      </c>
      <c r="GO6">
        <v>3.7037037037037028</v>
      </c>
      <c r="GP6">
        <v>3.7037037037037028</v>
      </c>
      <c r="GQ6">
        <v>3.7037037037037028</v>
      </c>
      <c r="GR6">
        <v>3.7037037037037028</v>
      </c>
      <c r="GS6">
        <v>3.7037037037037028</v>
      </c>
      <c r="GT6">
        <v>3.7037037037037028</v>
      </c>
    </row>
    <row r="7" spans="1:202" x14ac:dyDescent="0.3">
      <c r="A7" s="4">
        <v>43724</v>
      </c>
      <c r="B7">
        <v>100</v>
      </c>
      <c r="E7" s="4">
        <v>43655</v>
      </c>
      <c r="F7">
        <v>82.608695652173907</v>
      </c>
      <c r="G7">
        <v>17.39130434782609</v>
      </c>
      <c r="J7" s="4">
        <v>43803</v>
      </c>
      <c r="K7">
        <v>42.857142857142847</v>
      </c>
      <c r="L7">
        <v>35.714285714285722</v>
      </c>
      <c r="M7">
        <v>21.428571428571431</v>
      </c>
      <c r="P7" s="4">
        <v>43770</v>
      </c>
      <c r="Q7">
        <v>52.777777777777779</v>
      </c>
      <c r="R7">
        <v>23.888888888888889</v>
      </c>
      <c r="S7">
        <v>22.777777777777779</v>
      </c>
      <c r="T7">
        <v>0.55555555555555558</v>
      </c>
      <c r="W7" s="4">
        <v>43839</v>
      </c>
      <c r="X7">
        <v>60</v>
      </c>
      <c r="Y7">
        <v>10</v>
      </c>
      <c r="Z7">
        <v>10</v>
      </c>
      <c r="AA7">
        <v>15</v>
      </c>
      <c r="AB7">
        <v>5</v>
      </c>
      <c r="AE7" s="4">
        <v>43877</v>
      </c>
      <c r="AF7">
        <v>25</v>
      </c>
      <c r="AG7">
        <v>18.18181818181818</v>
      </c>
      <c r="AH7">
        <v>6.8181818181818166</v>
      </c>
      <c r="AI7">
        <v>15.90909090909091</v>
      </c>
      <c r="AJ7">
        <v>13.63636363636363</v>
      </c>
      <c r="AK7">
        <v>20.45454545454546</v>
      </c>
      <c r="AN7" s="4">
        <v>44245</v>
      </c>
      <c r="AO7">
        <v>10.606060606060611</v>
      </c>
      <c r="AP7">
        <v>33.333333333333329</v>
      </c>
      <c r="AQ7">
        <v>46.212121212121211</v>
      </c>
      <c r="AR7">
        <v>3.0303030303030298</v>
      </c>
      <c r="AS7">
        <v>2.2727272727272729</v>
      </c>
      <c r="AT7">
        <v>2.2727272727272729</v>
      </c>
      <c r="AU7">
        <v>2.2727272727272729</v>
      </c>
      <c r="AX7" s="4">
        <v>43832</v>
      </c>
      <c r="AY7">
        <v>9.8360655737704921</v>
      </c>
      <c r="AZ7">
        <v>6.557377049180328</v>
      </c>
      <c r="BA7">
        <v>1.639344262295082</v>
      </c>
      <c r="BB7">
        <v>1.639344262295082</v>
      </c>
      <c r="BC7">
        <v>65.573770491803273</v>
      </c>
      <c r="BD7">
        <v>3.278688524590164</v>
      </c>
      <c r="BE7">
        <v>9.8360655737704921</v>
      </c>
      <c r="BF7">
        <v>1.639344262295082</v>
      </c>
      <c r="BI7" s="4">
        <v>44230</v>
      </c>
      <c r="BJ7">
        <v>30.434782608695659</v>
      </c>
      <c r="BK7">
        <v>17.39130434782609</v>
      </c>
      <c r="BL7">
        <v>24.637681159420289</v>
      </c>
      <c r="BM7">
        <v>5.7971014492753623</v>
      </c>
      <c r="BN7">
        <v>2.8985507246376812</v>
      </c>
      <c r="BO7">
        <v>2.8985507246376812</v>
      </c>
      <c r="BP7">
        <v>5.7971014492753623</v>
      </c>
      <c r="BQ7">
        <v>1.449275362318841</v>
      </c>
      <c r="BR7">
        <v>8.695652173913043</v>
      </c>
      <c r="BU7" s="4">
        <v>44487</v>
      </c>
      <c r="BV7">
        <v>32.432432432432442</v>
      </c>
      <c r="BW7">
        <v>5.4054054054054053</v>
      </c>
      <c r="BX7">
        <v>2.7027027027027031</v>
      </c>
      <c r="BY7">
        <v>13.51351351351351</v>
      </c>
      <c r="BZ7">
        <v>13.51351351351351</v>
      </c>
      <c r="CA7">
        <v>5.4054054054054053</v>
      </c>
      <c r="CB7">
        <v>2.7027027027027031</v>
      </c>
      <c r="CC7">
        <v>10.810810810810811</v>
      </c>
      <c r="CD7">
        <v>10.810810810810811</v>
      </c>
      <c r="CE7">
        <v>2.7027027027027031</v>
      </c>
      <c r="CH7" s="3" t="s">
        <v>16</v>
      </c>
      <c r="CI7">
        <v>8.5106382978723403</v>
      </c>
      <c r="CJ7">
        <v>17.021276595744681</v>
      </c>
      <c r="CK7">
        <v>27.659574468085111</v>
      </c>
      <c r="CL7">
        <v>12.76595744680851</v>
      </c>
      <c r="CM7">
        <v>10.638297872340431</v>
      </c>
      <c r="CN7">
        <v>4.2553191489361701</v>
      </c>
      <c r="CO7">
        <v>4.2553191489361701</v>
      </c>
      <c r="CP7">
        <v>6.3829787234042552</v>
      </c>
      <c r="CQ7">
        <v>4.2553191489361701</v>
      </c>
      <c r="CR7">
        <v>2.1276595744680851</v>
      </c>
      <c r="CS7">
        <v>2.1276595744680851</v>
      </c>
      <c r="CV7" s="4">
        <v>44572</v>
      </c>
      <c r="CW7">
        <v>29.85074626865671</v>
      </c>
      <c r="CX7">
        <v>17.910447761194028</v>
      </c>
      <c r="CY7">
        <v>4.4776119402985071</v>
      </c>
      <c r="CZ7">
        <v>1.4925373134328359</v>
      </c>
      <c r="DA7">
        <v>1.4925373134328359</v>
      </c>
      <c r="DB7">
        <v>26.865671641791049</v>
      </c>
      <c r="DC7">
        <v>2.9850746268656709</v>
      </c>
      <c r="DD7">
        <v>1.4925373134328359</v>
      </c>
      <c r="DE7">
        <v>1.4925373134328359</v>
      </c>
      <c r="DF7">
        <v>1.4925373134328359</v>
      </c>
      <c r="DG7">
        <v>1.4925373134328359</v>
      </c>
      <c r="DH7">
        <v>8.9552238805970141</v>
      </c>
      <c r="DK7" s="4">
        <v>45336</v>
      </c>
      <c r="DL7">
        <v>13.63636363636363</v>
      </c>
      <c r="DM7">
        <v>13.63636363636363</v>
      </c>
      <c r="DN7">
        <v>13.63636363636363</v>
      </c>
      <c r="DO7">
        <v>4.5454545454545459</v>
      </c>
      <c r="DP7">
        <v>13.63636363636363</v>
      </c>
      <c r="DQ7">
        <v>4.5454545454545459</v>
      </c>
      <c r="DR7">
        <v>9.0909090909090917</v>
      </c>
      <c r="DS7">
        <v>4.5454545454545459</v>
      </c>
      <c r="DT7">
        <v>4.5454545454545459</v>
      </c>
      <c r="DU7">
        <v>4.5454545454545459</v>
      </c>
      <c r="DV7">
        <v>4.5454545454545459</v>
      </c>
      <c r="DW7">
        <v>4.5454545454545459</v>
      </c>
      <c r="DX7">
        <v>4.5454545454545459</v>
      </c>
      <c r="EA7" s="3" t="s">
        <v>16</v>
      </c>
      <c r="EB7">
        <v>4.0268456375838921</v>
      </c>
      <c r="EC7">
        <v>6.7114093959731536</v>
      </c>
      <c r="ED7">
        <v>4.0268456375838921</v>
      </c>
      <c r="EE7">
        <v>3.6912751677852351</v>
      </c>
      <c r="EF7">
        <v>1.6778523489932891</v>
      </c>
      <c r="EG7">
        <v>6.375838926174497</v>
      </c>
      <c r="EH7">
        <v>15.1006711409396</v>
      </c>
      <c r="EI7">
        <v>1.6778523489932891</v>
      </c>
      <c r="EJ7">
        <v>8.0536912751677843</v>
      </c>
      <c r="EK7">
        <v>24.496644295302019</v>
      </c>
      <c r="EL7">
        <v>10.067114093959731</v>
      </c>
      <c r="EM7">
        <v>4.6979865771812079</v>
      </c>
      <c r="EN7">
        <v>6.0402684563758404</v>
      </c>
      <c r="EO7">
        <v>3.3557046979865768</v>
      </c>
      <c r="ER7" s="3" t="s">
        <v>16</v>
      </c>
      <c r="ES7">
        <v>7.6923076923076934</v>
      </c>
      <c r="ET7">
        <v>9.6153846153846168</v>
      </c>
      <c r="EU7">
        <v>5.7692307692307692</v>
      </c>
      <c r="EV7">
        <v>5.7692307692307692</v>
      </c>
      <c r="EW7">
        <v>11.53846153846154</v>
      </c>
      <c r="EX7">
        <v>7.6923076923076934</v>
      </c>
      <c r="EY7">
        <v>9.6153846153846168</v>
      </c>
      <c r="EZ7">
        <v>1.9230769230769229</v>
      </c>
      <c r="FA7">
        <v>3.8461538461538458</v>
      </c>
      <c r="FB7">
        <v>5.7692307692307692</v>
      </c>
      <c r="FC7">
        <v>7.6923076923076934</v>
      </c>
      <c r="FD7">
        <v>1.9230769230769229</v>
      </c>
      <c r="FE7">
        <v>5.7692307692307692</v>
      </c>
      <c r="FF7">
        <v>7.6923076923076934</v>
      </c>
      <c r="FG7">
        <v>7.6923076923076934</v>
      </c>
      <c r="FJ7" s="4">
        <v>45285</v>
      </c>
      <c r="FK7">
        <v>17.10526315789474</v>
      </c>
      <c r="FL7">
        <v>9.2105263157894726</v>
      </c>
      <c r="FM7">
        <v>13.157894736842101</v>
      </c>
      <c r="FN7">
        <v>9.2105263157894726</v>
      </c>
      <c r="FO7">
        <v>11.84210526315789</v>
      </c>
      <c r="FP7">
        <v>3.947368421052631</v>
      </c>
      <c r="FQ7">
        <v>7.8947368421052628</v>
      </c>
      <c r="FR7">
        <v>3.947368421052631</v>
      </c>
      <c r="FS7">
        <v>2.6315789473684208</v>
      </c>
      <c r="FT7">
        <v>5.2631578947368416</v>
      </c>
      <c r="FU7">
        <v>6.5789473684210522</v>
      </c>
      <c r="FV7">
        <v>2.6315789473684208</v>
      </c>
      <c r="FW7">
        <v>2.6315789473684208</v>
      </c>
      <c r="FX7">
        <v>1.31578947368421</v>
      </c>
      <c r="FY7">
        <v>1.31578947368421</v>
      </c>
      <c r="FZ7">
        <v>1.31578947368421</v>
      </c>
      <c r="GC7" s="3" t="s">
        <v>15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2</v>
      </c>
      <c r="GN7">
        <v>2</v>
      </c>
      <c r="GO7">
        <v>2</v>
      </c>
      <c r="GP7">
        <v>2</v>
      </c>
      <c r="GQ7">
        <v>2</v>
      </c>
      <c r="GR7">
        <v>2</v>
      </c>
      <c r="GS7">
        <v>2</v>
      </c>
      <c r="GT7">
        <v>2</v>
      </c>
    </row>
    <row r="8" spans="1:202" x14ac:dyDescent="0.3">
      <c r="A8" s="4">
        <v>43741</v>
      </c>
      <c r="B8">
        <v>100</v>
      </c>
      <c r="E8" s="4">
        <v>43704</v>
      </c>
      <c r="F8">
        <v>95</v>
      </c>
      <c r="G8">
        <v>5</v>
      </c>
      <c r="J8" s="4">
        <v>43820</v>
      </c>
      <c r="K8">
        <v>33.333333333333329</v>
      </c>
      <c r="L8">
        <v>33.333333333333329</v>
      </c>
      <c r="M8">
        <v>33.333333333333329</v>
      </c>
      <c r="P8" s="4">
        <v>43772</v>
      </c>
      <c r="Q8">
        <v>2</v>
      </c>
      <c r="R8">
        <v>78</v>
      </c>
      <c r="S8">
        <v>18</v>
      </c>
      <c r="T8">
        <v>2</v>
      </c>
      <c r="W8" s="4">
        <v>43863</v>
      </c>
      <c r="X8">
        <v>30.76923076923077</v>
      </c>
      <c r="Y8">
        <v>15.38461538461539</v>
      </c>
      <c r="Z8">
        <v>23.07692307692308</v>
      </c>
      <c r="AA8">
        <v>15.38461538461539</v>
      </c>
      <c r="AB8">
        <v>15.38461538461539</v>
      </c>
      <c r="AE8" s="4">
        <v>43882</v>
      </c>
      <c r="AF8">
        <v>1.6949152542372881</v>
      </c>
      <c r="AG8">
        <v>25.423728813559318</v>
      </c>
      <c r="AH8">
        <v>20.33898305084746</v>
      </c>
      <c r="AI8">
        <v>40.677966101694921</v>
      </c>
      <c r="AJ8">
        <v>10.16949152542373</v>
      </c>
      <c r="AK8">
        <v>1.6949152542372881</v>
      </c>
      <c r="AN8" s="4">
        <v>44300</v>
      </c>
      <c r="AO8">
        <v>52</v>
      </c>
      <c r="AP8">
        <v>34</v>
      </c>
      <c r="AQ8">
        <v>4</v>
      </c>
      <c r="AR8">
        <v>4</v>
      </c>
      <c r="AS8">
        <v>2</v>
      </c>
      <c r="AT8">
        <v>2</v>
      </c>
      <c r="AU8">
        <v>2</v>
      </c>
      <c r="AX8" s="4">
        <v>44202</v>
      </c>
      <c r="AY8">
        <v>2.3809523809523809</v>
      </c>
      <c r="AZ8">
        <v>2.3809523809523809</v>
      </c>
      <c r="BA8">
        <v>7.1428571428571423</v>
      </c>
      <c r="BB8">
        <v>33.333333333333329</v>
      </c>
      <c r="BC8">
        <v>30.952380952380949</v>
      </c>
      <c r="BD8">
        <v>14.285714285714279</v>
      </c>
      <c r="BE8">
        <v>7.1428571428571423</v>
      </c>
      <c r="BF8">
        <v>2.3809523809523809</v>
      </c>
      <c r="BI8" s="4">
        <v>44234</v>
      </c>
      <c r="BJ8">
        <v>12.195121951219511</v>
      </c>
      <c r="BK8">
        <v>9.7560975609756095</v>
      </c>
      <c r="BL8">
        <v>2.4390243902439019</v>
      </c>
      <c r="BM8">
        <v>2.4390243902439019</v>
      </c>
      <c r="BN8">
        <v>14.63414634146341</v>
      </c>
      <c r="BO8">
        <v>2.4390243902439019</v>
      </c>
      <c r="BP8">
        <v>24.390243902439021</v>
      </c>
      <c r="BQ8">
        <v>2.4390243902439019</v>
      </c>
      <c r="BR8">
        <v>29.26829268292683</v>
      </c>
      <c r="BU8" s="4">
        <v>44882</v>
      </c>
      <c r="BV8">
        <v>4.3478260869565224</v>
      </c>
      <c r="BW8">
        <v>13.043478260869559</v>
      </c>
      <c r="BX8">
        <v>2.1739130434782612</v>
      </c>
      <c r="BY8">
        <v>15.21739130434783</v>
      </c>
      <c r="BZ8">
        <v>21.739130434782609</v>
      </c>
      <c r="CA8">
        <v>6.5217391304347823</v>
      </c>
      <c r="CB8">
        <v>8.695652173913043</v>
      </c>
      <c r="CC8">
        <v>21.739130434782609</v>
      </c>
      <c r="CD8">
        <v>4.3478260869565224</v>
      </c>
      <c r="CE8">
        <v>2.1739130434782612</v>
      </c>
      <c r="CV8" s="4">
        <v>44969</v>
      </c>
      <c r="CW8">
        <v>5</v>
      </c>
      <c r="CX8">
        <v>5</v>
      </c>
      <c r="CY8">
        <v>7.5</v>
      </c>
      <c r="CZ8">
        <v>7.5</v>
      </c>
      <c r="DA8">
        <v>47.5</v>
      </c>
      <c r="DB8">
        <v>7.5</v>
      </c>
      <c r="DC8">
        <v>2.5</v>
      </c>
      <c r="DD8">
        <v>2.5</v>
      </c>
      <c r="DE8">
        <v>5</v>
      </c>
      <c r="DF8">
        <v>5</v>
      </c>
      <c r="DG8">
        <v>2.5</v>
      </c>
      <c r="DH8">
        <v>2.5</v>
      </c>
      <c r="DK8" s="3" t="s">
        <v>15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FJ8" s="3" t="s">
        <v>15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C8" s="3" t="s">
        <v>16</v>
      </c>
      <c r="GD8">
        <v>9.5666516719148298</v>
      </c>
      <c r="GE8">
        <v>5.6230319388214127</v>
      </c>
      <c r="GF8">
        <v>8.6894586894586894</v>
      </c>
      <c r="GG8">
        <v>3.8386564702354171</v>
      </c>
      <c r="GH8">
        <v>2.6615684510421351</v>
      </c>
      <c r="GI8">
        <v>1.919328235117709</v>
      </c>
      <c r="GJ8">
        <v>3.8761433498275601</v>
      </c>
      <c r="GK8">
        <v>2.1892337681811358</v>
      </c>
      <c r="GL8">
        <v>2.2567101514469932</v>
      </c>
      <c r="GM8">
        <v>1.986804618383565</v>
      </c>
      <c r="GN8">
        <v>3.7711800869695602</v>
      </c>
      <c r="GO8">
        <v>4.7533363322837001</v>
      </c>
      <c r="GP8">
        <v>11.0286399760084</v>
      </c>
      <c r="GQ8">
        <v>11.838356575198681</v>
      </c>
      <c r="GR8">
        <v>8.7344429449692598</v>
      </c>
      <c r="GS8">
        <v>11.50097465886939</v>
      </c>
      <c r="GT8">
        <v>5.7654820812715553</v>
      </c>
    </row>
    <row r="9" spans="1:202" x14ac:dyDescent="0.3">
      <c r="A9" s="4">
        <v>43767</v>
      </c>
      <c r="B9">
        <v>100</v>
      </c>
      <c r="E9" s="4">
        <v>43746</v>
      </c>
      <c r="F9">
        <v>73.076923076923066</v>
      </c>
      <c r="G9">
        <v>26.92307692307692</v>
      </c>
      <c r="J9" s="4">
        <v>43837</v>
      </c>
      <c r="K9">
        <v>50</v>
      </c>
      <c r="L9">
        <v>16.666666666666661</v>
      </c>
      <c r="M9">
        <v>33.333333333333329</v>
      </c>
      <c r="P9" s="4">
        <v>43799</v>
      </c>
      <c r="Q9">
        <v>25</v>
      </c>
      <c r="R9">
        <v>54.651162790697668</v>
      </c>
      <c r="S9">
        <v>19.767441860465119</v>
      </c>
      <c r="T9">
        <v>0.58139534883720934</v>
      </c>
      <c r="W9" s="4">
        <v>43866</v>
      </c>
      <c r="X9">
        <v>6.666666666666667</v>
      </c>
      <c r="Y9">
        <v>20</v>
      </c>
      <c r="Z9">
        <v>13.33333333333333</v>
      </c>
      <c r="AA9">
        <v>26.666666666666671</v>
      </c>
      <c r="AB9">
        <v>33.333333333333329</v>
      </c>
      <c r="AE9" s="4">
        <v>44114</v>
      </c>
      <c r="AF9">
        <v>0.95238095238095244</v>
      </c>
      <c r="AG9">
        <v>25.714285714285712</v>
      </c>
      <c r="AH9">
        <v>20.952380952380949</v>
      </c>
      <c r="AI9">
        <v>33.333333333333329</v>
      </c>
      <c r="AJ9">
        <v>17.142857142857139</v>
      </c>
      <c r="AK9">
        <v>1.9047619047619051</v>
      </c>
      <c r="AN9" s="4">
        <v>44301</v>
      </c>
      <c r="AO9">
        <v>1.3698630136986301</v>
      </c>
      <c r="AP9">
        <v>38.356164383561641</v>
      </c>
      <c r="AQ9">
        <v>46.575342465753423</v>
      </c>
      <c r="AR9">
        <v>2.7397260273972601</v>
      </c>
      <c r="AS9">
        <v>6.8493150684931514</v>
      </c>
      <c r="AT9">
        <v>2.7397260273972601</v>
      </c>
      <c r="AU9">
        <v>1.3698630136986301</v>
      </c>
      <c r="AX9" s="4">
        <v>44314</v>
      </c>
      <c r="AY9">
        <v>27.10280373831775</v>
      </c>
      <c r="AZ9">
        <v>8.4112149532710276</v>
      </c>
      <c r="BA9">
        <v>25.233644859813079</v>
      </c>
      <c r="BB9">
        <v>18.691588785046729</v>
      </c>
      <c r="BC9">
        <v>7.4766355140186906</v>
      </c>
      <c r="BD9">
        <v>5.6074766355140184</v>
      </c>
      <c r="BE9">
        <v>5.6074766355140184</v>
      </c>
      <c r="BF9">
        <v>1.8691588785046731</v>
      </c>
      <c r="BI9" s="4">
        <v>44235</v>
      </c>
      <c r="BJ9">
        <v>37.068965517241381</v>
      </c>
      <c r="BK9">
        <v>3.4482758620689649</v>
      </c>
      <c r="BL9">
        <v>2.5862068965517242</v>
      </c>
      <c r="BM9">
        <v>6.8965517241379306</v>
      </c>
      <c r="BN9">
        <v>1.7241379310344831</v>
      </c>
      <c r="BO9">
        <v>44.827586206896562</v>
      </c>
      <c r="BP9">
        <v>1.7241379310344831</v>
      </c>
      <c r="BQ9">
        <v>0.86206896551724133</v>
      </c>
      <c r="BR9">
        <v>0.86206896551724133</v>
      </c>
      <c r="BU9" s="4">
        <v>44923</v>
      </c>
      <c r="BV9">
        <v>5.0632911392405067</v>
      </c>
      <c r="BW9">
        <v>6.3291139240506329</v>
      </c>
      <c r="BX9">
        <v>1.2658227848101271</v>
      </c>
      <c r="BY9">
        <v>3.79746835443038</v>
      </c>
      <c r="BZ9">
        <v>6.3291139240506329</v>
      </c>
      <c r="CA9">
        <v>21.518987341772149</v>
      </c>
      <c r="CB9">
        <v>39.24050632911392</v>
      </c>
      <c r="CC9">
        <v>1.2658227848101271</v>
      </c>
      <c r="CD9">
        <v>10.12658227848101</v>
      </c>
      <c r="CE9">
        <v>5.0632911392405067</v>
      </c>
      <c r="CV9" s="4">
        <v>45479</v>
      </c>
      <c r="CW9">
        <v>30.147058823529409</v>
      </c>
      <c r="CX9">
        <v>1.470588235294118</v>
      </c>
      <c r="CY9">
        <v>0.73529411764705876</v>
      </c>
      <c r="CZ9">
        <v>2.2058823529411771</v>
      </c>
      <c r="DA9">
        <v>34.558823529411761</v>
      </c>
      <c r="DB9">
        <v>11.76470588235294</v>
      </c>
      <c r="DC9">
        <v>8.8235294117647065</v>
      </c>
      <c r="DD9">
        <v>5.1470588235294112</v>
      </c>
      <c r="DE9">
        <v>2.2058823529411771</v>
      </c>
      <c r="DF9">
        <v>1.470588235294118</v>
      </c>
      <c r="DG9">
        <v>0.73529411764705876</v>
      </c>
      <c r="DH9">
        <v>0.73529411764705876</v>
      </c>
      <c r="DK9" s="3" t="s">
        <v>16</v>
      </c>
      <c r="DL9">
        <v>11.695268231091401</v>
      </c>
      <c r="DM9">
        <v>7.0945737866469569</v>
      </c>
      <c r="DN9">
        <v>6.3133237866469569</v>
      </c>
      <c r="DO9">
        <v>7.9599347129834941</v>
      </c>
      <c r="DP9">
        <v>12.86820183542744</v>
      </c>
      <c r="DQ9">
        <v>9.6558188593249579</v>
      </c>
      <c r="DR9">
        <v>9.3480537078098056</v>
      </c>
      <c r="DS9">
        <v>10.66149297856615</v>
      </c>
      <c r="DT9">
        <v>6.7319536831731952</v>
      </c>
      <c r="DU9">
        <v>3.8356122197585609</v>
      </c>
      <c r="DV9">
        <v>7.7863236018723816</v>
      </c>
      <c r="DW9">
        <v>2.0084611357477211</v>
      </c>
      <c r="DX9">
        <v>4.0409814609509729</v>
      </c>
      <c r="FJ9" s="3" t="s">
        <v>16</v>
      </c>
      <c r="FK9">
        <v>7.7201059277170554</v>
      </c>
      <c r="FL9">
        <v>4.7943298205439184</v>
      </c>
      <c r="FM9">
        <v>10.881202098801699</v>
      </c>
      <c r="FN9">
        <v>9.0301328197646935</v>
      </c>
      <c r="FO9">
        <v>8.8345398346302275</v>
      </c>
      <c r="FP9">
        <v>7.6395971800595417</v>
      </c>
      <c r="FQ9">
        <v>3.871341681334675</v>
      </c>
      <c r="FR9">
        <v>20.536564563931179</v>
      </c>
      <c r="FS9">
        <v>4.6295584866464621</v>
      </c>
      <c r="FT9">
        <v>3.8124938796110071</v>
      </c>
      <c r="FU9">
        <v>3.625166035168069</v>
      </c>
      <c r="FV9">
        <v>5.2876059716583086</v>
      </c>
      <c r="FW9">
        <v>2.5040237634303311</v>
      </c>
      <c r="FX9">
        <v>1.166297141642332</v>
      </c>
      <c r="FY9">
        <v>4.2574346509850791</v>
      </c>
      <c r="FZ9">
        <v>1.409606144075422</v>
      </c>
    </row>
    <row r="10" spans="1:202" x14ac:dyDescent="0.3">
      <c r="A10" s="4">
        <v>43771</v>
      </c>
      <c r="B10">
        <v>100</v>
      </c>
      <c r="E10" s="4">
        <v>43748</v>
      </c>
      <c r="F10">
        <v>85.714285714285708</v>
      </c>
      <c r="G10">
        <v>14.285714285714279</v>
      </c>
      <c r="J10" s="4">
        <v>43845</v>
      </c>
      <c r="K10">
        <v>69.230769230769226</v>
      </c>
      <c r="L10">
        <v>23.07692307692308</v>
      </c>
      <c r="M10">
        <v>7.6923076923076934</v>
      </c>
      <c r="P10" s="4">
        <v>43825</v>
      </c>
      <c r="Q10">
        <v>77.272727272727266</v>
      </c>
      <c r="R10">
        <v>11.36363636363636</v>
      </c>
      <c r="S10">
        <v>9.0909090909090917</v>
      </c>
      <c r="T10">
        <v>2.2727272727272729</v>
      </c>
      <c r="W10" s="4">
        <v>44112</v>
      </c>
      <c r="X10">
        <v>5.1724137931034484</v>
      </c>
      <c r="Y10">
        <v>82.758620689655174</v>
      </c>
      <c r="Z10">
        <v>3.4482758620689649</v>
      </c>
      <c r="AA10">
        <v>5.1724137931034484</v>
      </c>
      <c r="AB10">
        <v>3.4482758620689649</v>
      </c>
      <c r="AE10" s="4">
        <v>44246</v>
      </c>
      <c r="AF10">
        <v>35.714285714285722</v>
      </c>
      <c r="AG10">
        <v>23.80952380952381</v>
      </c>
      <c r="AH10">
        <v>26.19047619047619</v>
      </c>
      <c r="AI10">
        <v>9.5238095238095237</v>
      </c>
      <c r="AJ10">
        <v>2.3809523809523809</v>
      </c>
      <c r="AK10">
        <v>2.3809523809523809</v>
      </c>
      <c r="AN10" s="4">
        <v>44391</v>
      </c>
      <c r="AO10">
        <v>4.7619047619047619</v>
      </c>
      <c r="AP10">
        <v>4.7619047619047619</v>
      </c>
      <c r="AQ10">
        <v>14.285714285714279</v>
      </c>
      <c r="AR10">
        <v>9.5238095238095237</v>
      </c>
      <c r="AS10">
        <v>9.5238095238095237</v>
      </c>
      <c r="AT10">
        <v>14.285714285714279</v>
      </c>
      <c r="AU10">
        <v>42.857142857142847</v>
      </c>
      <c r="AX10" s="4">
        <v>44453</v>
      </c>
      <c r="AY10">
        <v>71.428571428571431</v>
      </c>
      <c r="AZ10">
        <v>2.0408163265306118</v>
      </c>
      <c r="BA10">
        <v>4.0816326530612246</v>
      </c>
      <c r="BB10">
        <v>10.204081632653059</v>
      </c>
      <c r="BC10">
        <v>6.1224489795918364</v>
      </c>
      <c r="BD10">
        <v>2.0408163265306118</v>
      </c>
      <c r="BE10">
        <v>2.0408163265306118</v>
      </c>
      <c r="BF10">
        <v>2.0408163265306118</v>
      </c>
      <c r="BI10" s="4">
        <v>44247</v>
      </c>
      <c r="BJ10">
        <v>21.787709497206698</v>
      </c>
      <c r="BK10">
        <v>32.960893854748598</v>
      </c>
      <c r="BL10">
        <v>18.994413407821231</v>
      </c>
      <c r="BM10">
        <v>11.73184357541899</v>
      </c>
      <c r="BN10">
        <v>3.9106145251396649</v>
      </c>
      <c r="BO10">
        <v>0.55865921787709494</v>
      </c>
      <c r="BP10">
        <v>8.938547486033519</v>
      </c>
      <c r="BQ10">
        <v>0.55865921787709494</v>
      </c>
      <c r="BR10">
        <v>0.55865921787709494</v>
      </c>
      <c r="BU10" s="4">
        <v>45286</v>
      </c>
      <c r="BV10">
        <v>16.666666666666661</v>
      </c>
      <c r="BW10">
        <v>8.3333333333333321</v>
      </c>
      <c r="BX10">
        <v>8.3333333333333321</v>
      </c>
      <c r="BY10">
        <v>8.3333333333333321</v>
      </c>
      <c r="BZ10">
        <v>8.3333333333333321</v>
      </c>
      <c r="CA10">
        <v>8.3333333333333321</v>
      </c>
      <c r="CB10">
        <v>16.666666666666661</v>
      </c>
      <c r="CC10">
        <v>8.3333333333333321</v>
      </c>
      <c r="CD10">
        <v>8.3333333333333321</v>
      </c>
      <c r="CE10">
        <v>8.3333333333333321</v>
      </c>
      <c r="CV10" s="3" t="s">
        <v>15</v>
      </c>
      <c r="CW10">
        <v>5</v>
      </c>
      <c r="CX10">
        <v>5</v>
      </c>
      <c r="CY10">
        <v>5</v>
      </c>
      <c r="CZ10">
        <v>5</v>
      </c>
      <c r="DA10">
        <v>5</v>
      </c>
      <c r="DB10">
        <v>5</v>
      </c>
      <c r="DC10">
        <v>5</v>
      </c>
      <c r="DD10">
        <v>5</v>
      </c>
      <c r="DE10">
        <v>5</v>
      </c>
      <c r="DF10">
        <v>5</v>
      </c>
      <c r="DG10">
        <v>5</v>
      </c>
      <c r="DH10">
        <v>5</v>
      </c>
    </row>
    <row r="11" spans="1:202" x14ac:dyDescent="0.3">
      <c r="A11" s="4">
        <v>43781</v>
      </c>
      <c r="B11">
        <v>100</v>
      </c>
      <c r="E11" s="4">
        <v>43773</v>
      </c>
      <c r="F11">
        <v>23.333333333333329</v>
      </c>
      <c r="G11">
        <v>76.666666666666671</v>
      </c>
      <c r="J11" s="4">
        <v>43862</v>
      </c>
      <c r="K11">
        <v>53.086419753086417</v>
      </c>
      <c r="L11">
        <v>30.8641975308642</v>
      </c>
      <c r="M11">
        <v>16.049382716049379</v>
      </c>
      <c r="P11" s="4">
        <v>43836</v>
      </c>
      <c r="Q11">
        <v>48.648648648648653</v>
      </c>
      <c r="R11">
        <v>18.918918918918919</v>
      </c>
      <c r="S11">
        <v>27.027027027027032</v>
      </c>
      <c r="T11">
        <v>5.4054054054054053</v>
      </c>
      <c r="W11" s="4">
        <v>44182</v>
      </c>
      <c r="X11">
        <v>18.75</v>
      </c>
      <c r="Y11">
        <v>37.5</v>
      </c>
      <c r="Z11">
        <v>20.833333333333339</v>
      </c>
      <c r="AA11">
        <v>20.833333333333339</v>
      </c>
      <c r="AB11">
        <v>2.083333333333333</v>
      </c>
      <c r="AE11" s="4">
        <v>44259</v>
      </c>
      <c r="AF11">
        <v>11.111111111111111</v>
      </c>
      <c r="AG11">
        <v>11.111111111111111</v>
      </c>
      <c r="AH11">
        <v>11.111111111111111</v>
      </c>
      <c r="AI11">
        <v>33.333333333333329</v>
      </c>
      <c r="AJ11">
        <v>22.222222222222221</v>
      </c>
      <c r="AK11">
        <v>11.111111111111111</v>
      </c>
      <c r="AN11" s="4">
        <v>44486</v>
      </c>
      <c r="AO11">
        <v>1.1627906976744189</v>
      </c>
      <c r="AP11">
        <v>1.1627906976744189</v>
      </c>
      <c r="AQ11">
        <v>1.1627906976744189</v>
      </c>
      <c r="AR11">
        <v>8.1395348837209305</v>
      </c>
      <c r="AS11">
        <v>63.953488372093027</v>
      </c>
      <c r="AT11">
        <v>23.255813953488371</v>
      </c>
      <c r="AU11">
        <v>1.1627906976744189</v>
      </c>
      <c r="AX11" s="4">
        <v>44458</v>
      </c>
      <c r="AY11">
        <v>3.8461538461538458</v>
      </c>
      <c r="AZ11">
        <v>3.8461538461538458</v>
      </c>
      <c r="BA11">
        <v>3.8461538461538458</v>
      </c>
      <c r="BB11">
        <v>23.07692307692308</v>
      </c>
      <c r="BC11">
        <v>7.6923076923076934</v>
      </c>
      <c r="BD11">
        <v>15.38461538461539</v>
      </c>
      <c r="BE11">
        <v>38.461538461538467</v>
      </c>
      <c r="BF11">
        <v>3.8461538461538458</v>
      </c>
      <c r="BI11" s="4">
        <v>44289</v>
      </c>
      <c r="BJ11">
        <v>15.966386554621851</v>
      </c>
      <c r="BK11">
        <v>11.76470588235294</v>
      </c>
      <c r="BL11">
        <v>44.537815126050432</v>
      </c>
      <c r="BM11">
        <v>17.647058823529409</v>
      </c>
      <c r="BN11">
        <v>1.680672268907563</v>
      </c>
      <c r="BO11">
        <v>3.3613445378151261</v>
      </c>
      <c r="BP11">
        <v>1.680672268907563</v>
      </c>
      <c r="BQ11">
        <v>1.680672268907563</v>
      </c>
      <c r="BR11">
        <v>1.680672268907563</v>
      </c>
      <c r="BU11" s="4">
        <v>45365</v>
      </c>
      <c r="BV11">
        <v>6.8181818181818166</v>
      </c>
      <c r="BW11">
        <v>4.5454545454545459</v>
      </c>
      <c r="BX11">
        <v>2.2727272727272729</v>
      </c>
      <c r="BY11">
        <v>9.0909090909090917</v>
      </c>
      <c r="BZ11">
        <v>13.63636363636363</v>
      </c>
      <c r="CA11">
        <v>31.81818181818182</v>
      </c>
      <c r="CB11">
        <v>2.2727272727272729</v>
      </c>
      <c r="CC11">
        <v>2.2727272727272729</v>
      </c>
      <c r="CD11">
        <v>25</v>
      </c>
      <c r="CE11">
        <v>2.2727272727272729</v>
      </c>
      <c r="CV11" s="3" t="s">
        <v>16</v>
      </c>
      <c r="CW11">
        <v>15.17898627803636</v>
      </c>
      <c r="CX11">
        <v>5.2951881217801207</v>
      </c>
      <c r="CY11">
        <v>3.1825232545738991</v>
      </c>
      <c r="CZ11">
        <v>3.9614902602489628</v>
      </c>
      <c r="DA11">
        <v>20.93992684135327</v>
      </c>
      <c r="DB11">
        <v>9.6679977458333859</v>
      </c>
      <c r="DC11">
        <v>5.2162245507833074</v>
      </c>
      <c r="DD11">
        <v>5.6760235500198348</v>
      </c>
      <c r="DE11">
        <v>9.8307247446730148</v>
      </c>
      <c r="DF11">
        <v>5.4334848054710596</v>
      </c>
      <c r="DG11">
        <v>12.59251146853909</v>
      </c>
      <c r="DH11">
        <v>3.0249183786876941</v>
      </c>
    </row>
    <row r="12" spans="1:202" x14ac:dyDescent="0.3">
      <c r="A12" s="4">
        <v>43789</v>
      </c>
      <c r="B12">
        <v>100</v>
      </c>
      <c r="E12" s="4">
        <v>43774</v>
      </c>
      <c r="F12">
        <v>2.1052631578947372</v>
      </c>
      <c r="G12">
        <v>97.894736842105274</v>
      </c>
      <c r="J12" s="4">
        <v>43892</v>
      </c>
      <c r="K12">
        <v>33.333333333333329</v>
      </c>
      <c r="L12">
        <v>33.333333333333329</v>
      </c>
      <c r="M12">
        <v>33.333333333333329</v>
      </c>
      <c r="P12" s="4">
        <v>43876</v>
      </c>
      <c r="Q12">
        <v>16.12903225806452</v>
      </c>
      <c r="R12">
        <v>24.193548387096779</v>
      </c>
      <c r="S12">
        <v>53.225806451612897</v>
      </c>
      <c r="T12">
        <v>6.4516129032258061</v>
      </c>
      <c r="W12" s="4">
        <v>44201</v>
      </c>
      <c r="X12">
        <v>13.33333333333333</v>
      </c>
      <c r="Y12">
        <v>40</v>
      </c>
      <c r="Z12">
        <v>20</v>
      </c>
      <c r="AA12">
        <v>20</v>
      </c>
      <c r="AB12">
        <v>6.666666666666667</v>
      </c>
      <c r="AE12" s="4">
        <v>44266</v>
      </c>
      <c r="AF12">
        <v>2.7027027027027031</v>
      </c>
      <c r="AG12">
        <v>5.4054054054054053</v>
      </c>
      <c r="AH12">
        <v>5.4054054054054053</v>
      </c>
      <c r="AI12">
        <v>78.378378378378372</v>
      </c>
      <c r="AJ12">
        <v>2.7027027027027031</v>
      </c>
      <c r="AK12">
        <v>5.4054054054054053</v>
      </c>
      <c r="AN12" s="4">
        <v>44676</v>
      </c>
      <c r="AO12">
        <v>11.47540983606557</v>
      </c>
      <c r="AP12">
        <v>57.377049180327873</v>
      </c>
      <c r="AQ12">
        <v>3.278688524590164</v>
      </c>
      <c r="AR12">
        <v>1.639344262295082</v>
      </c>
      <c r="AS12">
        <v>11.47540983606557</v>
      </c>
      <c r="AT12">
        <v>13.11475409836066</v>
      </c>
      <c r="AU12">
        <v>1.639344262295082</v>
      </c>
      <c r="AX12" s="4">
        <v>44481</v>
      </c>
      <c r="AY12">
        <v>0.5865102639296188</v>
      </c>
      <c r="AZ12">
        <v>0.87976539589442826</v>
      </c>
      <c r="BA12">
        <v>46.62756598240469</v>
      </c>
      <c r="BB12">
        <v>1.466275659824047</v>
      </c>
      <c r="BC12">
        <v>0.2932551319648094</v>
      </c>
      <c r="BD12">
        <v>6.1583577712609969</v>
      </c>
      <c r="BE12">
        <v>17.00879765395894</v>
      </c>
      <c r="BF12">
        <v>26.979472140762461</v>
      </c>
      <c r="BI12" s="4">
        <v>44334</v>
      </c>
      <c r="BJ12">
        <v>20</v>
      </c>
      <c r="BK12">
        <v>30</v>
      </c>
      <c r="BL12">
        <v>10</v>
      </c>
      <c r="BM12">
        <v>15</v>
      </c>
      <c r="BN12">
        <v>5</v>
      </c>
      <c r="BO12">
        <v>5</v>
      </c>
      <c r="BP12">
        <v>5</v>
      </c>
      <c r="BQ12">
        <v>5</v>
      </c>
      <c r="BR12">
        <v>5</v>
      </c>
      <c r="BU12" s="3" t="s">
        <v>15</v>
      </c>
      <c r="BV12">
        <v>7</v>
      </c>
      <c r="BW12">
        <v>7</v>
      </c>
      <c r="BX12">
        <v>7</v>
      </c>
      <c r="BY12">
        <v>7</v>
      </c>
      <c r="BZ12">
        <v>7</v>
      </c>
      <c r="CA12">
        <v>7</v>
      </c>
      <c r="CB12">
        <v>7</v>
      </c>
      <c r="CC12">
        <v>7</v>
      </c>
      <c r="CD12">
        <v>7</v>
      </c>
      <c r="CE12">
        <v>7</v>
      </c>
    </row>
    <row r="13" spans="1:202" x14ac:dyDescent="0.3">
      <c r="A13" s="4">
        <v>43795</v>
      </c>
      <c r="B13">
        <v>100</v>
      </c>
      <c r="E13" s="4">
        <v>43775</v>
      </c>
      <c r="F13">
        <v>17.857142857142861</v>
      </c>
      <c r="G13">
        <v>82.142857142857139</v>
      </c>
      <c r="J13" s="4">
        <v>44087</v>
      </c>
      <c r="K13">
        <v>14.285714285714279</v>
      </c>
      <c r="L13">
        <v>28.571428571428569</v>
      </c>
      <c r="M13">
        <v>57.142857142857139</v>
      </c>
      <c r="P13" s="4">
        <v>43884</v>
      </c>
      <c r="Q13">
        <v>12.121212121212119</v>
      </c>
      <c r="R13">
        <v>21.212121212121211</v>
      </c>
      <c r="S13">
        <v>36.363636363636367</v>
      </c>
      <c r="T13">
        <v>30.303030303030301</v>
      </c>
      <c r="W13" s="4">
        <v>44206</v>
      </c>
      <c r="X13">
        <v>37.5</v>
      </c>
      <c r="Y13">
        <v>25</v>
      </c>
      <c r="Z13">
        <v>12.5</v>
      </c>
      <c r="AA13">
        <v>12.5</v>
      </c>
      <c r="AB13">
        <v>12.5</v>
      </c>
      <c r="AE13" s="4">
        <v>44298</v>
      </c>
      <c r="AF13">
        <v>46.875</v>
      </c>
      <c r="AG13">
        <v>28.125</v>
      </c>
      <c r="AH13">
        <v>3.125</v>
      </c>
      <c r="AI13">
        <v>9.375</v>
      </c>
      <c r="AJ13">
        <v>3.125</v>
      </c>
      <c r="AK13">
        <v>9.375</v>
      </c>
      <c r="AN13" s="4">
        <v>44678</v>
      </c>
      <c r="AO13">
        <v>26.511627906976742</v>
      </c>
      <c r="AP13">
        <v>0.46511627906976738</v>
      </c>
      <c r="AQ13">
        <v>3.720930232558139</v>
      </c>
      <c r="AR13">
        <v>64.651162790697668</v>
      </c>
      <c r="AS13">
        <v>1.86046511627907</v>
      </c>
      <c r="AT13">
        <v>0.93023255813953487</v>
      </c>
      <c r="AU13">
        <v>1.86046511627907</v>
      </c>
      <c r="AX13" s="4">
        <v>44494</v>
      </c>
      <c r="AY13">
        <v>18.421052631578949</v>
      </c>
      <c r="AZ13">
        <v>1.31578947368421</v>
      </c>
      <c r="BA13">
        <v>1.31578947368421</v>
      </c>
      <c r="BB13">
        <v>18.421052631578949</v>
      </c>
      <c r="BC13">
        <v>5.2631578947368416</v>
      </c>
      <c r="BD13">
        <v>7.8947368421052628</v>
      </c>
      <c r="BE13">
        <v>38.15789473684211</v>
      </c>
      <c r="BF13">
        <v>9.2105263157894726</v>
      </c>
      <c r="BI13" s="4">
        <v>44465</v>
      </c>
      <c r="BJ13">
        <v>1.9230769230769229</v>
      </c>
      <c r="BK13">
        <v>48.07692307692308</v>
      </c>
      <c r="BL13">
        <v>7.6923076923076934</v>
      </c>
      <c r="BM13">
        <v>13.46153846153846</v>
      </c>
      <c r="BN13">
        <v>11.53846153846154</v>
      </c>
      <c r="BO13">
        <v>3.8461538461538458</v>
      </c>
      <c r="BP13">
        <v>3.8461538461538458</v>
      </c>
      <c r="BQ13">
        <v>3.8461538461538458</v>
      </c>
      <c r="BR13">
        <v>5.7692307692307692</v>
      </c>
      <c r="BU13" s="3" t="s">
        <v>16</v>
      </c>
      <c r="BV13">
        <v>10.55111570116912</v>
      </c>
      <c r="BW13">
        <v>7.4383643107136903</v>
      </c>
      <c r="BX13">
        <v>6.6363402128561253</v>
      </c>
      <c r="BY13">
        <v>10.07726441295026</v>
      </c>
      <c r="BZ13">
        <v>12.944325481636501</v>
      </c>
      <c r="CA13">
        <v>16.018151256261909</v>
      </c>
      <c r="CB13">
        <v>11.53638939047984</v>
      </c>
      <c r="CC13">
        <v>10.29555477999908</v>
      </c>
      <c r="CD13">
        <v>9.9707175854024239</v>
      </c>
      <c r="CE13">
        <v>4.5317768685310522</v>
      </c>
    </row>
    <row r="14" spans="1:202" x14ac:dyDescent="0.3">
      <c r="A14" s="4">
        <v>43804</v>
      </c>
      <c r="B14">
        <v>100</v>
      </c>
      <c r="E14" s="4">
        <v>43790</v>
      </c>
      <c r="F14">
        <v>85.576923076923066</v>
      </c>
      <c r="G14">
        <v>14.42307692307692</v>
      </c>
      <c r="J14" s="4">
        <v>44108</v>
      </c>
      <c r="K14">
        <v>61.904761904761912</v>
      </c>
      <c r="L14">
        <v>28.571428571428569</v>
      </c>
      <c r="M14">
        <v>9.5238095238095237</v>
      </c>
      <c r="P14" s="4">
        <v>44089</v>
      </c>
      <c r="Q14">
        <v>5.3191489361702127</v>
      </c>
      <c r="R14">
        <v>61.702127659574472</v>
      </c>
      <c r="S14">
        <v>3.191489361702128</v>
      </c>
      <c r="T14">
        <v>29.787234042553191</v>
      </c>
      <c r="W14" s="4">
        <v>44257</v>
      </c>
      <c r="X14">
        <v>5.2631578947368416</v>
      </c>
      <c r="Y14">
        <v>21.05263157894737</v>
      </c>
      <c r="Z14">
        <v>63.157894736842103</v>
      </c>
      <c r="AA14">
        <v>5.2631578947368416</v>
      </c>
      <c r="AB14">
        <v>5.2631578947368416</v>
      </c>
      <c r="AE14" s="4">
        <v>44345</v>
      </c>
      <c r="AF14">
        <v>59.130434782608702</v>
      </c>
      <c r="AG14">
        <v>20</v>
      </c>
      <c r="AH14">
        <v>9.5652173913043477</v>
      </c>
      <c r="AI14">
        <v>7.8260869565217401</v>
      </c>
      <c r="AJ14">
        <v>1.7391304347826091</v>
      </c>
      <c r="AK14">
        <v>1.7391304347826091</v>
      </c>
      <c r="AN14" s="4">
        <v>44714</v>
      </c>
      <c r="AO14">
        <v>42.857142857142847</v>
      </c>
      <c r="AP14">
        <v>34.285714285714278</v>
      </c>
      <c r="AQ14">
        <v>4.2857142857142856</v>
      </c>
      <c r="AR14">
        <v>5.7142857142857144</v>
      </c>
      <c r="AS14">
        <v>4.2857142857142856</v>
      </c>
      <c r="AT14">
        <v>4.2857142857142856</v>
      </c>
      <c r="AU14">
        <v>4.2857142857142856</v>
      </c>
      <c r="AX14" s="4">
        <v>44501</v>
      </c>
      <c r="AY14">
        <v>6.25</v>
      </c>
      <c r="AZ14">
        <v>25</v>
      </c>
      <c r="BA14">
        <v>6.25</v>
      </c>
      <c r="BB14">
        <v>25</v>
      </c>
      <c r="BC14">
        <v>12.5</v>
      </c>
      <c r="BD14">
        <v>6.25</v>
      </c>
      <c r="BE14">
        <v>12.5</v>
      </c>
      <c r="BF14">
        <v>6.25</v>
      </c>
      <c r="BI14" s="4">
        <v>44476</v>
      </c>
      <c r="BJ14">
        <v>2.1052631578947372</v>
      </c>
      <c r="BK14">
        <v>12.631578947368419</v>
      </c>
      <c r="BL14">
        <v>4.2105263157894726</v>
      </c>
      <c r="BM14">
        <v>7.3684210526315779</v>
      </c>
      <c r="BN14">
        <v>67.368421052631575</v>
      </c>
      <c r="BO14">
        <v>1.0526315789473679</v>
      </c>
      <c r="BP14">
        <v>2.1052631578947372</v>
      </c>
      <c r="BQ14">
        <v>2.1052631578947372</v>
      </c>
      <c r="BR14">
        <v>1.0526315789473679</v>
      </c>
    </row>
    <row r="15" spans="1:202" x14ac:dyDescent="0.3">
      <c r="A15" s="4">
        <v>43808</v>
      </c>
      <c r="B15">
        <v>100</v>
      </c>
      <c r="E15" s="4">
        <v>43791</v>
      </c>
      <c r="F15">
        <v>80</v>
      </c>
      <c r="G15">
        <v>20</v>
      </c>
      <c r="J15" s="4">
        <v>44113</v>
      </c>
      <c r="K15">
        <v>34.146341463414643</v>
      </c>
      <c r="L15">
        <v>2.4390243902439019</v>
      </c>
      <c r="M15">
        <v>63.414634146341463</v>
      </c>
      <c r="P15" s="4">
        <v>44101</v>
      </c>
      <c r="Q15">
        <v>2.7777777777777781</v>
      </c>
      <c r="R15">
        <v>72.222222222222214</v>
      </c>
      <c r="S15">
        <v>22.222222222222221</v>
      </c>
      <c r="T15">
        <v>2.7777777777777781</v>
      </c>
      <c r="W15" s="4">
        <v>44282</v>
      </c>
      <c r="X15">
        <v>21.05263157894737</v>
      </c>
      <c r="Y15">
        <v>31.578947368421051</v>
      </c>
      <c r="Z15">
        <v>10.52631578947368</v>
      </c>
      <c r="AA15">
        <v>26.315789473684209</v>
      </c>
      <c r="AB15">
        <v>10.52631578947368</v>
      </c>
      <c r="AE15" s="4">
        <v>44367</v>
      </c>
      <c r="AF15">
        <v>42.424242424242422</v>
      </c>
      <c r="AG15">
        <v>6.0606060606060614</v>
      </c>
      <c r="AH15">
        <v>21.212121212121211</v>
      </c>
      <c r="AI15">
        <v>18.18181818181818</v>
      </c>
      <c r="AJ15">
        <v>6.0606060606060614</v>
      </c>
      <c r="AK15">
        <v>6.0606060606060614</v>
      </c>
      <c r="AN15" s="4">
        <v>44813</v>
      </c>
      <c r="AO15">
        <v>2.3255813953488369</v>
      </c>
      <c r="AP15">
        <v>25.581395348837209</v>
      </c>
      <c r="AQ15">
        <v>9.3023255813953494</v>
      </c>
      <c r="AR15">
        <v>9.3023255813953494</v>
      </c>
      <c r="AS15">
        <v>25.581395348837209</v>
      </c>
      <c r="AT15">
        <v>25.581395348837209</v>
      </c>
      <c r="AU15">
        <v>2.3255813953488369</v>
      </c>
      <c r="AX15" s="4">
        <v>44509</v>
      </c>
      <c r="AY15">
        <v>10.691823899371069</v>
      </c>
      <c r="AZ15">
        <v>4.4025157232704402</v>
      </c>
      <c r="BA15">
        <v>3.1446540880503151</v>
      </c>
      <c r="BB15">
        <v>1.8867924528301889</v>
      </c>
      <c r="BC15">
        <v>32.075471698113198</v>
      </c>
      <c r="BD15">
        <v>31.446540880503139</v>
      </c>
      <c r="BE15">
        <v>13.20754716981132</v>
      </c>
      <c r="BF15">
        <v>3.1446540880503151</v>
      </c>
      <c r="BI15" s="4">
        <v>44527</v>
      </c>
      <c r="BJ15">
        <v>8.3333333333333321</v>
      </c>
      <c r="BK15">
        <v>4.1666666666666661</v>
      </c>
      <c r="BL15">
        <v>33.333333333333329</v>
      </c>
      <c r="BM15">
        <v>8.3333333333333321</v>
      </c>
      <c r="BN15">
        <v>8.3333333333333321</v>
      </c>
      <c r="BO15">
        <v>12.5</v>
      </c>
      <c r="BP15">
        <v>16.666666666666661</v>
      </c>
      <c r="BQ15">
        <v>4.1666666666666661</v>
      </c>
      <c r="BR15">
        <v>4.1666666666666661</v>
      </c>
    </row>
    <row r="16" spans="1:202" x14ac:dyDescent="0.3">
      <c r="A16" s="4">
        <v>43814</v>
      </c>
      <c r="B16">
        <v>100</v>
      </c>
      <c r="E16" s="4">
        <v>43794</v>
      </c>
      <c r="F16">
        <v>84.210526315789465</v>
      </c>
      <c r="G16">
        <v>15.789473684210529</v>
      </c>
      <c r="J16" s="4">
        <v>44120</v>
      </c>
      <c r="K16">
        <v>56.637168141592923</v>
      </c>
      <c r="L16">
        <v>34.513274336283182</v>
      </c>
      <c r="M16">
        <v>8.8495575221238933</v>
      </c>
      <c r="P16" s="4">
        <v>44107</v>
      </c>
      <c r="Q16">
        <v>19.23076923076923</v>
      </c>
      <c r="R16">
        <v>38.461538461538467</v>
      </c>
      <c r="S16">
        <v>38.461538461538467</v>
      </c>
      <c r="T16">
        <v>3.8461538461538458</v>
      </c>
      <c r="W16" s="4">
        <v>44336</v>
      </c>
      <c r="X16">
        <v>1.3513513513513511</v>
      </c>
      <c r="Y16">
        <v>37.837837837837839</v>
      </c>
      <c r="Z16">
        <v>47.297297297297298</v>
      </c>
      <c r="AA16">
        <v>12.16216216216216</v>
      </c>
      <c r="AB16">
        <v>1.3513513513513511</v>
      </c>
      <c r="AE16" s="4">
        <v>44401</v>
      </c>
      <c r="AF16">
        <v>2.7777777777777781</v>
      </c>
      <c r="AG16">
        <v>2.7777777777777781</v>
      </c>
      <c r="AH16">
        <v>38.888888888888893</v>
      </c>
      <c r="AI16">
        <v>5.5555555555555554</v>
      </c>
      <c r="AJ16">
        <v>5.5555555555555554</v>
      </c>
      <c r="AK16">
        <v>44.444444444444443</v>
      </c>
      <c r="AN16" s="4">
        <v>44827</v>
      </c>
      <c r="AO16">
        <v>19.834710743801651</v>
      </c>
      <c r="AP16">
        <v>11.5702479338843</v>
      </c>
      <c r="AQ16">
        <v>45.454545454545453</v>
      </c>
      <c r="AR16">
        <v>9.9173553719008272</v>
      </c>
      <c r="AS16">
        <v>6.6115702479338836</v>
      </c>
      <c r="AT16">
        <v>4.1322314049586781</v>
      </c>
      <c r="AU16">
        <v>2.4793388429752068</v>
      </c>
      <c r="AX16" s="4">
        <v>44683</v>
      </c>
      <c r="AY16">
        <v>2.2058823529411771</v>
      </c>
      <c r="AZ16">
        <v>5.1470588235294112</v>
      </c>
      <c r="BA16">
        <v>10.294117647058821</v>
      </c>
      <c r="BB16">
        <v>59.558823529411761</v>
      </c>
      <c r="BC16">
        <v>13.97058823529412</v>
      </c>
      <c r="BD16">
        <v>2.2058823529411771</v>
      </c>
      <c r="BE16">
        <v>5.1470588235294112</v>
      </c>
      <c r="BF16">
        <v>1.470588235294118</v>
      </c>
      <c r="BI16" s="4">
        <v>44621</v>
      </c>
      <c r="BJ16">
        <v>2.3809523809523809</v>
      </c>
      <c r="BK16">
        <v>19.047619047619051</v>
      </c>
      <c r="BL16">
        <v>47.619047619047613</v>
      </c>
      <c r="BM16">
        <v>19.047619047619051</v>
      </c>
      <c r="BN16">
        <v>2.3809523809523809</v>
      </c>
      <c r="BO16">
        <v>2.3809523809523809</v>
      </c>
      <c r="BP16">
        <v>2.3809523809523809</v>
      </c>
      <c r="BQ16">
        <v>2.3809523809523809</v>
      </c>
      <c r="BR16">
        <v>2.3809523809523809</v>
      </c>
    </row>
    <row r="17" spans="1:70" x14ac:dyDescent="0.3">
      <c r="A17" s="4">
        <v>43827</v>
      </c>
      <c r="B17">
        <v>100</v>
      </c>
      <c r="E17" s="4">
        <v>43798</v>
      </c>
      <c r="F17">
        <v>75</v>
      </c>
      <c r="G17">
        <v>25</v>
      </c>
      <c r="J17" s="4">
        <v>44125</v>
      </c>
      <c r="K17">
        <v>33.333333333333329</v>
      </c>
      <c r="L17">
        <v>38.888888888888893</v>
      </c>
      <c r="M17">
        <v>27.777777777777779</v>
      </c>
      <c r="P17" s="4">
        <v>44123</v>
      </c>
      <c r="Q17">
        <v>38.461538461538467</v>
      </c>
      <c r="R17">
        <v>38.461538461538467</v>
      </c>
      <c r="S17">
        <v>7.6923076923076934</v>
      </c>
      <c r="T17">
        <v>15.38461538461539</v>
      </c>
      <c r="W17" s="4">
        <v>44337</v>
      </c>
      <c r="X17">
        <v>3.225806451612903</v>
      </c>
      <c r="Y17">
        <v>84.677419354838719</v>
      </c>
      <c r="Z17">
        <v>10.483870967741939</v>
      </c>
      <c r="AA17">
        <v>0.80645161290322576</v>
      </c>
      <c r="AB17">
        <v>0.80645161290322576</v>
      </c>
      <c r="AE17" s="4">
        <v>44409</v>
      </c>
      <c r="AF17">
        <v>69.444444444444443</v>
      </c>
      <c r="AG17">
        <v>2.7777777777777781</v>
      </c>
      <c r="AH17">
        <v>2.7777777777777781</v>
      </c>
      <c r="AI17">
        <v>2.7777777777777781</v>
      </c>
      <c r="AJ17">
        <v>19.44444444444445</v>
      </c>
      <c r="AK17">
        <v>2.7777777777777781</v>
      </c>
      <c r="AN17" s="4">
        <v>44838</v>
      </c>
      <c r="AO17">
        <v>61.363636363636367</v>
      </c>
      <c r="AP17">
        <v>25</v>
      </c>
      <c r="AQ17">
        <v>1.136363636363636</v>
      </c>
      <c r="AR17">
        <v>3.4090909090909092</v>
      </c>
      <c r="AS17">
        <v>4.5454545454545459</v>
      </c>
      <c r="AT17">
        <v>1.136363636363636</v>
      </c>
      <c r="AU17">
        <v>3.4090909090909092</v>
      </c>
      <c r="AX17" s="4">
        <v>44920</v>
      </c>
      <c r="AY17">
        <v>5.2631578947368416</v>
      </c>
      <c r="AZ17">
        <v>5.2631578947368416</v>
      </c>
      <c r="BA17">
        <v>18.421052631578949</v>
      </c>
      <c r="BB17">
        <v>2.6315789473684208</v>
      </c>
      <c r="BC17">
        <v>5.2631578947368416</v>
      </c>
      <c r="BD17">
        <v>52.631578947368418</v>
      </c>
      <c r="BE17">
        <v>7.8947368421052628</v>
      </c>
      <c r="BF17">
        <v>2.6315789473684208</v>
      </c>
      <c r="BI17" s="4">
        <v>44921</v>
      </c>
      <c r="BJ17">
        <v>36.363636363636367</v>
      </c>
      <c r="BK17">
        <v>6.0606060606060614</v>
      </c>
      <c r="BL17">
        <v>12.121212121212119</v>
      </c>
      <c r="BM17">
        <v>6.0606060606060614</v>
      </c>
      <c r="BN17">
        <v>3.0303030303030298</v>
      </c>
      <c r="BO17">
        <v>6.0606060606060614</v>
      </c>
      <c r="BP17">
        <v>12.121212121212119</v>
      </c>
      <c r="BQ17">
        <v>15.15151515151515</v>
      </c>
      <c r="BR17">
        <v>3.0303030303030298</v>
      </c>
    </row>
    <row r="18" spans="1:70" x14ac:dyDescent="0.3">
      <c r="A18" s="4">
        <v>43841</v>
      </c>
      <c r="B18">
        <v>100</v>
      </c>
      <c r="E18" s="4">
        <v>43800</v>
      </c>
      <c r="F18">
        <v>31.25</v>
      </c>
      <c r="G18">
        <v>68.75</v>
      </c>
      <c r="J18" s="4">
        <v>44140</v>
      </c>
      <c r="K18">
        <v>40</v>
      </c>
      <c r="L18">
        <v>20</v>
      </c>
      <c r="M18">
        <v>40</v>
      </c>
      <c r="P18" s="4">
        <v>44168</v>
      </c>
      <c r="Q18">
        <v>18.18181818181818</v>
      </c>
      <c r="R18">
        <v>27.27272727272727</v>
      </c>
      <c r="S18">
        <v>36.363636363636367</v>
      </c>
      <c r="T18">
        <v>18.18181818181818</v>
      </c>
      <c r="W18" s="4">
        <v>44340</v>
      </c>
      <c r="X18">
        <v>48.275862068965523</v>
      </c>
      <c r="Y18">
        <v>1.149425287356322</v>
      </c>
      <c r="Z18">
        <v>22.988505747126439</v>
      </c>
      <c r="AA18">
        <v>26.4367816091954</v>
      </c>
      <c r="AB18">
        <v>1.149425287356322</v>
      </c>
      <c r="AE18" s="4">
        <v>44475</v>
      </c>
      <c r="AF18">
        <v>6.666666666666667</v>
      </c>
      <c r="AG18">
        <v>24.444444444444439</v>
      </c>
      <c r="AH18">
        <v>15.555555555555561</v>
      </c>
      <c r="AI18">
        <v>26.666666666666671</v>
      </c>
      <c r="AJ18">
        <v>17.777777777777779</v>
      </c>
      <c r="AK18">
        <v>8.8888888888888893</v>
      </c>
      <c r="AN18" s="4">
        <v>44930</v>
      </c>
      <c r="AO18">
        <v>4.0816326530612246</v>
      </c>
      <c r="AP18">
        <v>48.979591836734691</v>
      </c>
      <c r="AQ18">
        <v>5.1020408163265314</v>
      </c>
      <c r="AR18">
        <v>2.0408163265306118</v>
      </c>
      <c r="AS18">
        <v>11.22448979591837</v>
      </c>
      <c r="AT18">
        <v>27.551020408163261</v>
      </c>
      <c r="AU18">
        <v>1.0204081632653059</v>
      </c>
      <c r="AX18" s="4">
        <v>44968</v>
      </c>
      <c r="AY18">
        <v>16.666666666666661</v>
      </c>
      <c r="AZ18">
        <v>2.083333333333333</v>
      </c>
      <c r="BA18">
        <v>4.1666666666666661</v>
      </c>
      <c r="BB18">
        <v>22.916666666666661</v>
      </c>
      <c r="BC18">
        <v>4.1666666666666661</v>
      </c>
      <c r="BD18">
        <v>22.916666666666661</v>
      </c>
      <c r="BE18">
        <v>10.41666666666667</v>
      </c>
      <c r="BF18">
        <v>16.666666666666661</v>
      </c>
      <c r="BI18" s="4">
        <v>44983</v>
      </c>
      <c r="BJ18">
        <v>15.09433962264151</v>
      </c>
      <c r="BK18">
        <v>13.20754716981132</v>
      </c>
      <c r="BL18">
        <v>3.773584905660377</v>
      </c>
      <c r="BM18">
        <v>1.8867924528301889</v>
      </c>
      <c r="BN18">
        <v>3.773584905660377</v>
      </c>
      <c r="BO18">
        <v>47.169811320754718</v>
      </c>
      <c r="BP18">
        <v>1.8867924528301889</v>
      </c>
      <c r="BQ18">
        <v>9.433962264150944</v>
      </c>
      <c r="BR18">
        <v>3.773584905660377</v>
      </c>
    </row>
    <row r="19" spans="1:70" x14ac:dyDescent="0.3">
      <c r="A19" s="4">
        <v>43869</v>
      </c>
      <c r="B19">
        <v>100</v>
      </c>
      <c r="E19" s="4">
        <v>43801</v>
      </c>
      <c r="F19">
        <v>97.402597402597408</v>
      </c>
      <c r="G19">
        <v>2.5974025974025969</v>
      </c>
      <c r="J19" s="4">
        <v>44142</v>
      </c>
      <c r="K19">
        <v>47.619047619047613</v>
      </c>
      <c r="L19">
        <v>38.095238095238088</v>
      </c>
      <c r="M19">
        <v>14.285714285714279</v>
      </c>
      <c r="P19" s="4">
        <v>44173</v>
      </c>
      <c r="Q19">
        <v>38.888888888888893</v>
      </c>
      <c r="R19">
        <v>33.333333333333329</v>
      </c>
      <c r="S19">
        <v>16.666666666666661</v>
      </c>
      <c r="T19">
        <v>11.111111111111111</v>
      </c>
      <c r="W19" s="4">
        <v>44408</v>
      </c>
      <c r="X19">
        <v>0.98039215686274506</v>
      </c>
      <c r="Y19">
        <v>44.117647058823529</v>
      </c>
      <c r="Z19">
        <v>11.76470588235294</v>
      </c>
      <c r="AA19">
        <v>36.274509803921568</v>
      </c>
      <c r="AB19">
        <v>6.8627450980392162</v>
      </c>
      <c r="AE19" s="4">
        <v>44479</v>
      </c>
      <c r="AF19">
        <v>20</v>
      </c>
      <c r="AG19">
        <v>30</v>
      </c>
      <c r="AH19">
        <v>10</v>
      </c>
      <c r="AI19">
        <v>10</v>
      </c>
      <c r="AJ19">
        <v>20</v>
      </c>
      <c r="AK19">
        <v>10</v>
      </c>
      <c r="AN19" s="4">
        <v>44959</v>
      </c>
      <c r="AO19">
        <v>4</v>
      </c>
      <c r="AP19">
        <v>16</v>
      </c>
      <c r="AQ19">
        <v>52</v>
      </c>
      <c r="AR19">
        <v>16</v>
      </c>
      <c r="AS19">
        <v>4</v>
      </c>
      <c r="AT19">
        <v>4</v>
      </c>
      <c r="AU19">
        <v>4</v>
      </c>
      <c r="AX19" s="4">
        <v>44980</v>
      </c>
      <c r="AY19">
        <v>8.695652173913043</v>
      </c>
      <c r="AZ19">
        <v>21.739130434782609</v>
      </c>
      <c r="BA19">
        <v>23.913043478260871</v>
      </c>
      <c r="BB19">
        <v>6.5217391304347823</v>
      </c>
      <c r="BC19">
        <v>10.869565217391299</v>
      </c>
      <c r="BD19">
        <v>4.3478260869565224</v>
      </c>
      <c r="BE19">
        <v>10.869565217391299</v>
      </c>
      <c r="BF19">
        <v>13.043478260869559</v>
      </c>
      <c r="BI19" s="4">
        <v>45321</v>
      </c>
      <c r="BJ19">
        <v>7.5471698113207548</v>
      </c>
      <c r="BK19">
        <v>3.773584905660377</v>
      </c>
      <c r="BL19">
        <v>13.20754716981132</v>
      </c>
      <c r="BM19">
        <v>56.60377358490566</v>
      </c>
      <c r="BN19">
        <v>1.8867924528301889</v>
      </c>
      <c r="BO19">
        <v>1.8867924528301889</v>
      </c>
      <c r="BP19">
        <v>1.8867924528301889</v>
      </c>
      <c r="BQ19">
        <v>3.773584905660377</v>
      </c>
      <c r="BR19">
        <v>9.433962264150944</v>
      </c>
    </row>
    <row r="20" spans="1:70" x14ac:dyDescent="0.3">
      <c r="A20" s="4">
        <v>43880</v>
      </c>
      <c r="B20">
        <v>100</v>
      </c>
      <c r="E20" s="4">
        <v>43809</v>
      </c>
      <c r="F20">
        <v>94.117647058823522</v>
      </c>
      <c r="G20">
        <v>5.8823529411764701</v>
      </c>
      <c r="J20" s="4">
        <v>44147</v>
      </c>
      <c r="K20">
        <v>36.363636363636367</v>
      </c>
      <c r="L20">
        <v>27.27272727272727</v>
      </c>
      <c r="M20">
        <v>36.363636363636367</v>
      </c>
      <c r="P20" s="4">
        <v>44186</v>
      </c>
      <c r="Q20">
        <v>20</v>
      </c>
      <c r="R20">
        <v>40</v>
      </c>
      <c r="S20">
        <v>20</v>
      </c>
      <c r="T20">
        <v>20</v>
      </c>
      <c r="W20" s="4">
        <v>44411</v>
      </c>
      <c r="X20">
        <v>3.7037037037037028</v>
      </c>
      <c r="Y20">
        <v>3.7037037037037028</v>
      </c>
      <c r="Z20">
        <v>3.7037037037037028</v>
      </c>
      <c r="AA20">
        <v>81.481481481481481</v>
      </c>
      <c r="AB20">
        <v>7.4074074074074074</v>
      </c>
      <c r="AE20" s="4">
        <v>44480</v>
      </c>
      <c r="AF20">
        <v>12.328767123287671</v>
      </c>
      <c r="AG20">
        <v>5.4794520547945202</v>
      </c>
      <c r="AH20">
        <v>1.3698630136986301</v>
      </c>
      <c r="AI20">
        <v>1.3698630136986301</v>
      </c>
      <c r="AJ20">
        <v>78.082191780821915</v>
      </c>
      <c r="AK20">
        <v>1.3698630136986301</v>
      </c>
      <c r="AN20" s="4">
        <v>44987</v>
      </c>
      <c r="AO20">
        <v>21.428571428571431</v>
      </c>
      <c r="AP20">
        <v>28.571428571428569</v>
      </c>
      <c r="AQ20">
        <v>14.285714285714279</v>
      </c>
      <c r="AR20">
        <v>7.1428571428571423</v>
      </c>
      <c r="AS20">
        <v>7.1428571428571423</v>
      </c>
      <c r="AT20">
        <v>7.1428571428571423</v>
      </c>
      <c r="AU20">
        <v>14.285714285714279</v>
      </c>
      <c r="AX20" s="4">
        <v>45093</v>
      </c>
      <c r="AY20">
        <v>11.864406779661021</v>
      </c>
      <c r="AZ20">
        <v>5.0847457627118651</v>
      </c>
      <c r="BA20">
        <v>1.6949152542372881</v>
      </c>
      <c r="BB20">
        <v>3.3898305084745761</v>
      </c>
      <c r="BC20">
        <v>67.796610169491515</v>
      </c>
      <c r="BD20">
        <v>6.7796610169491522</v>
      </c>
      <c r="BE20">
        <v>1.6949152542372881</v>
      </c>
      <c r="BF20">
        <v>1.6949152542372881</v>
      </c>
      <c r="BI20" s="4">
        <v>45678</v>
      </c>
      <c r="BJ20">
        <v>1.25</v>
      </c>
      <c r="BK20">
        <v>11.25</v>
      </c>
      <c r="BL20">
        <v>8.75</v>
      </c>
      <c r="BM20">
        <v>5</v>
      </c>
      <c r="BN20">
        <v>7.5</v>
      </c>
      <c r="BO20">
        <v>33.75</v>
      </c>
      <c r="BP20">
        <v>15</v>
      </c>
      <c r="BQ20">
        <v>13.75</v>
      </c>
      <c r="BR20">
        <v>3.75</v>
      </c>
    </row>
    <row r="21" spans="1:70" x14ac:dyDescent="0.3">
      <c r="A21" s="4">
        <v>43881</v>
      </c>
      <c r="B21">
        <v>100</v>
      </c>
      <c r="E21" s="4">
        <v>43810</v>
      </c>
      <c r="F21">
        <v>33.333333333333329</v>
      </c>
      <c r="G21">
        <v>66.666666666666657</v>
      </c>
      <c r="J21" s="4">
        <v>44197</v>
      </c>
      <c r="K21">
        <v>33.333333333333329</v>
      </c>
      <c r="L21">
        <v>16.666666666666661</v>
      </c>
      <c r="M21">
        <v>50</v>
      </c>
      <c r="P21" s="4">
        <v>44231</v>
      </c>
      <c r="Q21">
        <v>2.5641025641025639</v>
      </c>
      <c r="R21">
        <v>79.487179487179489</v>
      </c>
      <c r="S21">
        <v>12.820512820512819</v>
      </c>
      <c r="T21">
        <v>5.1282051282051277</v>
      </c>
      <c r="W21" s="4">
        <v>44413</v>
      </c>
      <c r="X21">
        <v>39.534883720930232</v>
      </c>
      <c r="Y21">
        <v>30.232558139534881</v>
      </c>
      <c r="Z21">
        <v>20.93023255813954</v>
      </c>
      <c r="AA21">
        <v>6.9767441860465116</v>
      </c>
      <c r="AB21">
        <v>2.3255813953488369</v>
      </c>
      <c r="AE21" s="4">
        <v>44489</v>
      </c>
      <c r="AF21">
        <v>2.5641025641025639</v>
      </c>
      <c r="AG21">
        <v>7.6923076923076934</v>
      </c>
      <c r="AH21">
        <v>43.589743589743591</v>
      </c>
      <c r="AI21">
        <v>17.948717948717949</v>
      </c>
      <c r="AJ21">
        <v>26.92307692307692</v>
      </c>
      <c r="AK21">
        <v>1.2820512820512819</v>
      </c>
      <c r="AN21" s="4">
        <v>45249</v>
      </c>
      <c r="AO21">
        <v>5.8823529411764701</v>
      </c>
      <c r="AP21">
        <v>31.372549019607838</v>
      </c>
      <c r="AQ21">
        <v>23.52941176470588</v>
      </c>
      <c r="AR21">
        <v>19.6078431372549</v>
      </c>
      <c r="AS21">
        <v>9.8039215686274517</v>
      </c>
      <c r="AT21">
        <v>7.8431372549019596</v>
      </c>
      <c r="AU21">
        <v>1.9607843137254899</v>
      </c>
      <c r="AX21" s="4">
        <v>45234</v>
      </c>
      <c r="AY21">
        <v>12.5</v>
      </c>
      <c r="AZ21">
        <v>18.26923076923077</v>
      </c>
      <c r="BA21">
        <v>24.51923076923077</v>
      </c>
      <c r="BB21">
        <v>12.98076923076923</v>
      </c>
      <c r="BC21">
        <v>26.44230769230769</v>
      </c>
      <c r="BD21">
        <v>1.4423076923076921</v>
      </c>
      <c r="BE21">
        <v>1.4423076923076921</v>
      </c>
      <c r="BF21">
        <v>2.4038461538461542</v>
      </c>
      <c r="BI21" s="3" t="s">
        <v>15</v>
      </c>
      <c r="BJ21">
        <v>16</v>
      </c>
      <c r="BK21">
        <v>16</v>
      </c>
      <c r="BL21">
        <v>16</v>
      </c>
      <c r="BM21">
        <v>16</v>
      </c>
      <c r="BN21">
        <v>16</v>
      </c>
      <c r="BO21">
        <v>16</v>
      </c>
      <c r="BP21">
        <v>16</v>
      </c>
      <c r="BQ21">
        <v>16</v>
      </c>
      <c r="BR21">
        <v>16</v>
      </c>
    </row>
    <row r="22" spans="1:70" x14ac:dyDescent="0.3">
      <c r="A22" s="4">
        <v>43883</v>
      </c>
      <c r="B22">
        <v>100</v>
      </c>
      <c r="E22" s="4">
        <v>43824</v>
      </c>
      <c r="F22">
        <v>85.714285714285708</v>
      </c>
      <c r="G22">
        <v>14.285714285714279</v>
      </c>
      <c r="J22" s="4">
        <v>44205</v>
      </c>
      <c r="K22">
        <v>11.111111111111111</v>
      </c>
      <c r="L22">
        <v>22.222222222222221</v>
      </c>
      <c r="M22">
        <v>66.666666666666657</v>
      </c>
      <c r="P22" s="4">
        <v>44232</v>
      </c>
      <c r="Q22">
        <v>10.204081632653059</v>
      </c>
      <c r="R22">
        <v>2.0408163265306118</v>
      </c>
      <c r="S22">
        <v>46.938775510204081</v>
      </c>
      <c r="T22">
        <v>40.816326530612237</v>
      </c>
      <c r="W22" s="4">
        <v>44432</v>
      </c>
      <c r="X22">
        <v>15.38461538461539</v>
      </c>
      <c r="Y22">
        <v>53.846153846153847</v>
      </c>
      <c r="Z22">
        <v>3.8461538461538458</v>
      </c>
      <c r="AA22">
        <v>23.07692307692308</v>
      </c>
      <c r="AB22">
        <v>3.8461538461538458</v>
      </c>
      <c r="AE22" s="4">
        <v>44495</v>
      </c>
      <c r="AF22">
        <v>30.952380952380949</v>
      </c>
      <c r="AG22">
        <v>52.380952380952387</v>
      </c>
      <c r="AH22">
        <v>2.3809523809523809</v>
      </c>
      <c r="AI22">
        <v>2.3809523809523809</v>
      </c>
      <c r="AJ22">
        <v>5.9523809523809517</v>
      </c>
      <c r="AK22">
        <v>5.9523809523809517</v>
      </c>
      <c r="AN22" s="4">
        <v>45287</v>
      </c>
      <c r="AO22">
        <v>11.111111111111111</v>
      </c>
      <c r="AP22">
        <v>22.222222222222221</v>
      </c>
      <c r="AQ22">
        <v>11.111111111111111</v>
      </c>
      <c r="AR22">
        <v>11.111111111111111</v>
      </c>
      <c r="AS22">
        <v>11.111111111111111</v>
      </c>
      <c r="AT22">
        <v>11.111111111111111</v>
      </c>
      <c r="AU22">
        <v>22.222222222222221</v>
      </c>
      <c r="AX22" s="4">
        <v>45367</v>
      </c>
      <c r="AY22">
        <v>2.083333333333333</v>
      </c>
      <c r="AZ22">
        <v>16.666666666666661</v>
      </c>
      <c r="BA22">
        <v>37.5</v>
      </c>
      <c r="BB22">
        <v>31.25</v>
      </c>
      <c r="BC22">
        <v>4.1666666666666661</v>
      </c>
      <c r="BD22">
        <v>4.1666666666666661</v>
      </c>
      <c r="BE22">
        <v>2.083333333333333</v>
      </c>
      <c r="BF22">
        <v>2.083333333333333</v>
      </c>
      <c r="BI22" s="3" t="s">
        <v>16</v>
      </c>
      <c r="BJ22">
        <v>14.26533196032825</v>
      </c>
      <c r="BK22">
        <v>17.25344895172427</v>
      </c>
      <c r="BL22">
        <v>17.980110619043209</v>
      </c>
      <c r="BM22">
        <v>13.502084617409411</v>
      </c>
      <c r="BN22">
        <v>8.8118392406060195</v>
      </c>
      <c r="BO22">
        <v>10.8163481301285</v>
      </c>
      <c r="BP22">
        <v>7.057541259202365</v>
      </c>
      <c r="BQ22">
        <v>4.4954534963874897</v>
      </c>
      <c r="BR22">
        <v>5.8178417251704833</v>
      </c>
    </row>
    <row r="23" spans="1:70" x14ac:dyDescent="0.3">
      <c r="A23" s="4">
        <v>44055</v>
      </c>
      <c r="B23">
        <v>100</v>
      </c>
      <c r="E23" s="4">
        <v>43838</v>
      </c>
      <c r="F23">
        <v>50</v>
      </c>
      <c r="G23">
        <v>50</v>
      </c>
      <c r="J23" s="4">
        <v>44225</v>
      </c>
      <c r="K23">
        <v>38.461538461538467</v>
      </c>
      <c r="L23">
        <v>46.153846153846153</v>
      </c>
      <c r="M23">
        <v>15.38461538461539</v>
      </c>
      <c r="P23" s="4">
        <v>44233</v>
      </c>
      <c r="Q23">
        <v>12.121212121212119</v>
      </c>
      <c r="R23">
        <v>24.242424242424239</v>
      </c>
      <c r="S23">
        <v>3.0303030303030298</v>
      </c>
      <c r="T23">
        <v>60.606060606060609</v>
      </c>
      <c r="W23" s="4">
        <v>44460</v>
      </c>
      <c r="X23">
        <v>25</v>
      </c>
      <c r="Y23">
        <v>4.1666666666666661</v>
      </c>
      <c r="Z23">
        <v>22.916666666666661</v>
      </c>
      <c r="AA23">
        <v>37.5</v>
      </c>
      <c r="AB23">
        <v>10.41666666666667</v>
      </c>
      <c r="AE23" s="4">
        <v>44502</v>
      </c>
      <c r="AF23">
        <v>90.196078431372555</v>
      </c>
      <c r="AG23">
        <v>1.9607843137254899</v>
      </c>
      <c r="AH23">
        <v>1.9607843137254899</v>
      </c>
      <c r="AI23">
        <v>1.9607843137254899</v>
      </c>
      <c r="AJ23">
        <v>1.9607843137254899</v>
      </c>
      <c r="AK23">
        <v>1.9607843137254899</v>
      </c>
      <c r="AN23" s="4">
        <v>45288</v>
      </c>
      <c r="AO23">
        <v>1.333333333333333</v>
      </c>
      <c r="AP23">
        <v>1.333333333333333</v>
      </c>
      <c r="AQ23">
        <v>9.3333333333333339</v>
      </c>
      <c r="AR23">
        <v>78.666666666666657</v>
      </c>
      <c r="AS23">
        <v>1.333333333333333</v>
      </c>
      <c r="AT23">
        <v>5.3333333333333339</v>
      </c>
      <c r="AU23">
        <v>2.666666666666667</v>
      </c>
      <c r="AX23" s="4">
        <v>45477</v>
      </c>
      <c r="AY23">
        <v>3.333333333333333</v>
      </c>
      <c r="AZ23">
        <v>3.333333333333333</v>
      </c>
      <c r="BA23">
        <v>2.5</v>
      </c>
      <c r="BB23">
        <v>3.333333333333333</v>
      </c>
      <c r="BC23">
        <v>1.666666666666667</v>
      </c>
      <c r="BD23">
        <v>8.3333333333333321</v>
      </c>
      <c r="BE23">
        <v>60.833333333333329</v>
      </c>
      <c r="BF23">
        <v>16.666666666666661</v>
      </c>
    </row>
    <row r="24" spans="1:70" x14ac:dyDescent="0.3">
      <c r="A24" s="4">
        <v>44079</v>
      </c>
      <c r="B24">
        <v>100</v>
      </c>
      <c r="E24" s="4">
        <v>43842</v>
      </c>
      <c r="F24">
        <v>66.666666666666657</v>
      </c>
      <c r="G24">
        <v>33.333333333333329</v>
      </c>
      <c r="J24" s="4">
        <v>44226</v>
      </c>
      <c r="K24">
        <v>82.35294117647058</v>
      </c>
      <c r="L24">
        <v>11.76470588235294</v>
      </c>
      <c r="M24">
        <v>5.8823529411764701</v>
      </c>
      <c r="P24" s="4">
        <v>44253</v>
      </c>
      <c r="Q24">
        <v>31.578947368421051</v>
      </c>
      <c r="R24">
        <v>36.84210526315789</v>
      </c>
      <c r="S24">
        <v>26.315789473684209</v>
      </c>
      <c r="T24">
        <v>5.2631578947368416</v>
      </c>
      <c r="W24" s="4">
        <v>44493</v>
      </c>
      <c r="X24">
        <v>22.448979591836739</v>
      </c>
      <c r="Y24">
        <v>38.775510204081627</v>
      </c>
      <c r="Z24">
        <v>30.612244897959179</v>
      </c>
      <c r="AA24">
        <v>2.0408163265306118</v>
      </c>
      <c r="AB24">
        <v>6.1224489795918364</v>
      </c>
      <c r="AE24" s="4">
        <v>44503</v>
      </c>
      <c r="AF24">
        <v>3.4482758620689649</v>
      </c>
      <c r="AG24">
        <v>3.4482758620689649</v>
      </c>
      <c r="AH24">
        <v>6.8965517241379306</v>
      </c>
      <c r="AI24">
        <v>3.4482758620689649</v>
      </c>
      <c r="AJ24">
        <v>3.4482758620689649</v>
      </c>
      <c r="AK24">
        <v>79.310344827586206</v>
      </c>
      <c r="AN24" s="4">
        <v>45294</v>
      </c>
      <c r="AO24">
        <v>21.05263157894737</v>
      </c>
      <c r="AP24">
        <v>34.210526315789473</v>
      </c>
      <c r="AQ24">
        <v>2.6315789473684208</v>
      </c>
      <c r="AR24">
        <v>2.6315789473684208</v>
      </c>
      <c r="AS24">
        <v>10.52631578947368</v>
      </c>
      <c r="AT24">
        <v>7.8947368421052628</v>
      </c>
      <c r="AU24">
        <v>21.05263157894737</v>
      </c>
      <c r="AX24" s="4">
        <v>45599</v>
      </c>
      <c r="AY24">
        <v>1.5748031496062991</v>
      </c>
      <c r="AZ24">
        <v>69.29133858267717</v>
      </c>
      <c r="BA24">
        <v>14.173228346456691</v>
      </c>
      <c r="BB24">
        <v>7.0866141732283463</v>
      </c>
      <c r="BC24">
        <v>0.78740157480314954</v>
      </c>
      <c r="BD24">
        <v>2.3622047244094491</v>
      </c>
      <c r="BE24">
        <v>1.5748031496062991</v>
      </c>
      <c r="BF24">
        <v>3.1496062992125982</v>
      </c>
    </row>
    <row r="25" spans="1:70" x14ac:dyDescent="0.3">
      <c r="A25" s="4">
        <v>44117</v>
      </c>
      <c r="B25">
        <v>100</v>
      </c>
      <c r="E25" s="4">
        <v>43846</v>
      </c>
      <c r="F25">
        <v>91.666666666666657</v>
      </c>
      <c r="G25">
        <v>8.3333333333333321</v>
      </c>
      <c r="J25" s="4">
        <v>44237</v>
      </c>
      <c r="K25">
        <v>14.285714285714279</v>
      </c>
      <c r="L25">
        <v>14.285714285714279</v>
      </c>
      <c r="M25">
        <v>71.428571428571431</v>
      </c>
      <c r="P25" s="4">
        <v>44299</v>
      </c>
      <c r="Q25">
        <v>7.1428571428571423</v>
      </c>
      <c r="R25">
        <v>78.571428571428569</v>
      </c>
      <c r="S25">
        <v>7.1428571428571423</v>
      </c>
      <c r="T25">
        <v>7.1428571428571423</v>
      </c>
      <c r="W25" s="4">
        <v>44504</v>
      </c>
      <c r="X25">
        <v>9.375</v>
      </c>
      <c r="Y25">
        <v>3.125</v>
      </c>
      <c r="Z25">
        <v>3.125</v>
      </c>
      <c r="AA25">
        <v>81.25</v>
      </c>
      <c r="AB25">
        <v>3.125</v>
      </c>
      <c r="AE25" s="4">
        <v>44536</v>
      </c>
      <c r="AF25">
        <v>57.575757575757578</v>
      </c>
      <c r="AG25">
        <v>9.0909090909090917</v>
      </c>
      <c r="AH25">
        <v>6.0606060606060614</v>
      </c>
      <c r="AI25">
        <v>15.15151515151515</v>
      </c>
      <c r="AJ25">
        <v>9.0909090909090917</v>
      </c>
      <c r="AK25">
        <v>3.0303030303030298</v>
      </c>
      <c r="AN25" s="4">
        <v>45297</v>
      </c>
      <c r="AO25">
        <v>3.125</v>
      </c>
      <c r="AP25">
        <v>3.125</v>
      </c>
      <c r="AQ25">
        <v>56.25</v>
      </c>
      <c r="AR25">
        <v>3.125</v>
      </c>
      <c r="AS25">
        <v>21.875</v>
      </c>
      <c r="AT25">
        <v>9.375</v>
      </c>
      <c r="AU25">
        <v>3.125</v>
      </c>
      <c r="AX25" s="4">
        <v>45675</v>
      </c>
      <c r="AY25">
        <v>8.3333333333333321</v>
      </c>
      <c r="AZ25">
        <v>25</v>
      </c>
      <c r="BA25">
        <v>43.75</v>
      </c>
      <c r="BB25">
        <v>2.083333333333333</v>
      </c>
      <c r="BC25">
        <v>4.1666666666666661</v>
      </c>
      <c r="BD25">
        <v>2.083333333333333</v>
      </c>
      <c r="BE25">
        <v>12.5</v>
      </c>
      <c r="BF25">
        <v>2.083333333333333</v>
      </c>
    </row>
    <row r="26" spans="1:70" x14ac:dyDescent="0.3">
      <c r="A26" s="4">
        <v>44129</v>
      </c>
      <c r="B26">
        <v>100</v>
      </c>
      <c r="E26" s="4">
        <v>43847</v>
      </c>
      <c r="F26">
        <v>25</v>
      </c>
      <c r="G26">
        <v>75</v>
      </c>
      <c r="J26" s="4">
        <v>44240</v>
      </c>
      <c r="K26">
        <v>33.333333333333329</v>
      </c>
      <c r="L26">
        <v>33.333333333333329</v>
      </c>
      <c r="M26">
        <v>33.333333333333329</v>
      </c>
      <c r="P26" s="4">
        <v>44303</v>
      </c>
      <c r="Q26">
        <v>72.727272727272734</v>
      </c>
      <c r="R26">
        <v>9.0909090909090917</v>
      </c>
      <c r="S26">
        <v>9.0909090909090917</v>
      </c>
      <c r="T26">
        <v>9.0909090909090917</v>
      </c>
      <c r="W26" s="4">
        <v>44505</v>
      </c>
      <c r="X26">
        <v>15.38461538461539</v>
      </c>
      <c r="Y26">
        <v>15.38461538461539</v>
      </c>
      <c r="Z26">
        <v>46.153846153846153</v>
      </c>
      <c r="AA26">
        <v>7.6923076923076934</v>
      </c>
      <c r="AB26">
        <v>15.38461538461539</v>
      </c>
      <c r="AE26" s="4">
        <v>44573</v>
      </c>
      <c r="AF26">
        <v>7.6923076923076934</v>
      </c>
      <c r="AG26">
        <v>1.098901098901099</v>
      </c>
      <c r="AH26">
        <v>63.73626373626373</v>
      </c>
      <c r="AI26">
        <v>24.175824175824179</v>
      </c>
      <c r="AJ26">
        <v>1.098901098901099</v>
      </c>
      <c r="AK26">
        <v>2.197802197802198</v>
      </c>
      <c r="AN26" s="4">
        <v>45322</v>
      </c>
      <c r="AO26">
        <v>12.61261261261261</v>
      </c>
      <c r="AP26">
        <v>1.801801801801802</v>
      </c>
      <c r="AQ26">
        <v>66.666666666666657</v>
      </c>
      <c r="AR26">
        <v>10.810810810810811</v>
      </c>
      <c r="AS26">
        <v>4.5045045045045047</v>
      </c>
      <c r="AT26">
        <v>2.7027027027027031</v>
      </c>
      <c r="AU26">
        <v>0.90090090090090091</v>
      </c>
      <c r="AX26" s="4">
        <v>45685</v>
      </c>
      <c r="AY26">
        <v>30.555555555555561</v>
      </c>
      <c r="AZ26">
        <v>11.111111111111111</v>
      </c>
      <c r="BA26">
        <v>11.111111111111111</v>
      </c>
      <c r="BB26">
        <v>13.888888888888889</v>
      </c>
      <c r="BC26">
        <v>2.7777777777777781</v>
      </c>
      <c r="BD26">
        <v>5.5555555555555554</v>
      </c>
      <c r="BE26">
        <v>5.5555555555555554</v>
      </c>
      <c r="BF26">
        <v>19.44444444444445</v>
      </c>
    </row>
    <row r="27" spans="1:70" x14ac:dyDescent="0.3">
      <c r="A27" s="4">
        <v>44135</v>
      </c>
      <c r="B27">
        <v>100</v>
      </c>
      <c r="E27" s="4">
        <v>43887</v>
      </c>
      <c r="F27">
        <v>71.428571428571431</v>
      </c>
      <c r="G27">
        <v>28.571428571428569</v>
      </c>
      <c r="J27" s="4">
        <v>44248</v>
      </c>
      <c r="K27">
        <v>14.285714285714279</v>
      </c>
      <c r="L27">
        <v>71.428571428571431</v>
      </c>
      <c r="M27">
        <v>14.285714285714279</v>
      </c>
      <c r="P27" s="4">
        <v>44322</v>
      </c>
      <c r="Q27">
        <v>0.93457943925233633</v>
      </c>
      <c r="R27">
        <v>5.6074766355140184</v>
      </c>
      <c r="S27">
        <v>91.588785046728972</v>
      </c>
      <c r="T27">
        <v>1.8691588785046731</v>
      </c>
      <c r="W27" s="4">
        <v>44546</v>
      </c>
      <c r="X27">
        <v>1.538461538461539</v>
      </c>
      <c r="Y27">
        <v>44.61538461538462</v>
      </c>
      <c r="Z27">
        <v>3.0769230769230771</v>
      </c>
      <c r="AA27">
        <v>49.230769230769234</v>
      </c>
      <c r="AB27">
        <v>1.538461538461539</v>
      </c>
      <c r="AE27" s="4">
        <v>44596</v>
      </c>
      <c r="AF27">
        <v>37.647058823529413</v>
      </c>
      <c r="AG27">
        <v>47.058823529411761</v>
      </c>
      <c r="AH27">
        <v>4.7058823529411766</v>
      </c>
      <c r="AI27">
        <v>8.235294117647058</v>
      </c>
      <c r="AJ27">
        <v>1.1764705882352939</v>
      </c>
      <c r="AK27">
        <v>1.1764705882352939</v>
      </c>
      <c r="AN27" s="4">
        <v>45328</v>
      </c>
      <c r="AO27">
        <v>15.38461538461539</v>
      </c>
      <c r="AP27">
        <v>23.07692307692308</v>
      </c>
      <c r="AQ27">
        <v>23.07692307692308</v>
      </c>
      <c r="AR27">
        <v>7.6923076923076934</v>
      </c>
      <c r="AS27">
        <v>7.6923076923076934</v>
      </c>
      <c r="AT27">
        <v>7.6923076923076934</v>
      </c>
      <c r="AU27">
        <v>15.38461538461539</v>
      </c>
      <c r="AX27" s="4">
        <v>45687</v>
      </c>
      <c r="AY27">
        <v>32</v>
      </c>
      <c r="AZ27">
        <v>20</v>
      </c>
      <c r="BA27">
        <v>12</v>
      </c>
      <c r="BB27">
        <v>4</v>
      </c>
      <c r="BC27">
        <v>4</v>
      </c>
      <c r="BD27">
        <v>4</v>
      </c>
      <c r="BE27">
        <v>12</v>
      </c>
      <c r="BF27">
        <v>12</v>
      </c>
    </row>
    <row r="28" spans="1:70" x14ac:dyDescent="0.3">
      <c r="A28" s="4">
        <v>44175</v>
      </c>
      <c r="B28">
        <v>100</v>
      </c>
      <c r="E28" s="4">
        <v>44035</v>
      </c>
      <c r="F28">
        <v>47.967479674796749</v>
      </c>
      <c r="G28">
        <v>52.032520325203258</v>
      </c>
      <c r="J28" s="4">
        <v>44252</v>
      </c>
      <c r="K28">
        <v>72.727272727272734</v>
      </c>
      <c r="L28">
        <v>9.0909090909090917</v>
      </c>
      <c r="M28">
        <v>18.18181818181818</v>
      </c>
      <c r="P28" s="4">
        <v>44325</v>
      </c>
      <c r="Q28">
        <v>6.4516129032258061</v>
      </c>
      <c r="R28">
        <v>48.387096774193552</v>
      </c>
      <c r="S28">
        <v>41.935483870967737</v>
      </c>
      <c r="T28">
        <v>3.225806451612903</v>
      </c>
      <c r="W28" s="4">
        <v>44553</v>
      </c>
      <c r="X28">
        <v>20</v>
      </c>
      <c r="Y28">
        <v>10</v>
      </c>
      <c r="Z28">
        <v>40</v>
      </c>
      <c r="AA28">
        <v>20</v>
      </c>
      <c r="AB28">
        <v>10</v>
      </c>
      <c r="AE28" s="4">
        <v>44673</v>
      </c>
      <c r="AF28">
        <v>15.38461538461539</v>
      </c>
      <c r="AG28">
        <v>38.461538461538467</v>
      </c>
      <c r="AH28">
        <v>15.38461538461539</v>
      </c>
      <c r="AI28">
        <v>11.53846153846154</v>
      </c>
      <c r="AJ28">
        <v>15.38461538461539</v>
      </c>
      <c r="AK28">
        <v>3.8461538461538458</v>
      </c>
      <c r="AN28" s="4">
        <v>45351</v>
      </c>
      <c r="AO28">
        <v>4</v>
      </c>
      <c r="AP28">
        <v>12</v>
      </c>
      <c r="AQ28">
        <v>56.000000000000007</v>
      </c>
      <c r="AR28">
        <v>16</v>
      </c>
      <c r="AS28">
        <v>4</v>
      </c>
      <c r="AT28">
        <v>4</v>
      </c>
      <c r="AU28">
        <v>4</v>
      </c>
      <c r="AX28" s="3" t="s">
        <v>15</v>
      </c>
      <c r="AY28">
        <v>23</v>
      </c>
      <c r="AZ28">
        <v>23</v>
      </c>
      <c r="BA28">
        <v>23</v>
      </c>
      <c r="BB28">
        <v>23</v>
      </c>
      <c r="BC28">
        <v>23</v>
      </c>
      <c r="BD28">
        <v>23</v>
      </c>
      <c r="BE28">
        <v>23</v>
      </c>
      <c r="BF28">
        <v>23</v>
      </c>
    </row>
    <row r="29" spans="1:70" x14ac:dyDescent="0.3">
      <c r="A29" s="4">
        <v>44178</v>
      </c>
      <c r="B29">
        <v>100</v>
      </c>
      <c r="E29" s="4">
        <v>44084</v>
      </c>
      <c r="F29">
        <v>33.333333333333329</v>
      </c>
      <c r="G29">
        <v>66.666666666666657</v>
      </c>
      <c r="J29" s="4">
        <v>44260</v>
      </c>
      <c r="K29">
        <v>96.36363636363636</v>
      </c>
      <c r="L29">
        <v>1.8181818181818179</v>
      </c>
      <c r="M29">
        <v>1.8181818181818179</v>
      </c>
      <c r="P29" s="4">
        <v>44333</v>
      </c>
      <c r="Q29">
        <v>35</v>
      </c>
      <c r="R29">
        <v>53</v>
      </c>
      <c r="S29">
        <v>7.0000000000000009</v>
      </c>
      <c r="T29">
        <v>5</v>
      </c>
      <c r="W29" s="4">
        <v>44555</v>
      </c>
      <c r="X29">
        <v>65.384615384615387</v>
      </c>
      <c r="Y29">
        <v>23.07692307692308</v>
      </c>
      <c r="Z29">
        <v>3.8461538461538458</v>
      </c>
      <c r="AA29">
        <v>1.9230769230769229</v>
      </c>
      <c r="AB29">
        <v>5.7692307692307692</v>
      </c>
      <c r="AE29" s="4">
        <v>44690</v>
      </c>
      <c r="AF29">
        <v>70.666666666666671</v>
      </c>
      <c r="AG29">
        <v>22.666666666666661</v>
      </c>
      <c r="AH29">
        <v>1.333333333333333</v>
      </c>
      <c r="AI29">
        <v>1.333333333333333</v>
      </c>
      <c r="AJ29">
        <v>2.666666666666667</v>
      </c>
      <c r="AK29">
        <v>1.333333333333333</v>
      </c>
      <c r="AN29" s="4">
        <v>45368</v>
      </c>
      <c r="AO29">
        <v>6.25</v>
      </c>
      <c r="AP29">
        <v>12.5</v>
      </c>
      <c r="AQ29">
        <v>31.25</v>
      </c>
      <c r="AR29">
        <v>6.25</v>
      </c>
      <c r="AS29">
        <v>6.25</v>
      </c>
      <c r="AT29">
        <v>31.25</v>
      </c>
      <c r="AU29">
        <v>6.25</v>
      </c>
      <c r="AX29" s="3" t="s">
        <v>16</v>
      </c>
      <c r="AY29">
        <v>13.97884675059243</v>
      </c>
      <c r="AZ29">
        <v>13.41771264872224</v>
      </c>
      <c r="BA29">
        <v>13.66167065829654</v>
      </c>
      <c r="BB29">
        <v>14.70930207099218</v>
      </c>
      <c r="BC29">
        <v>15.7419241710645</v>
      </c>
      <c r="BD29">
        <v>9.3295428929692861</v>
      </c>
      <c r="BE29">
        <v>12.13522025248408</v>
      </c>
      <c r="BF29">
        <v>7.0257805548787458</v>
      </c>
    </row>
    <row r="30" spans="1:70" x14ac:dyDescent="0.3">
      <c r="A30" s="4">
        <v>44236</v>
      </c>
      <c r="B30">
        <v>100</v>
      </c>
      <c r="E30" s="4">
        <v>44095</v>
      </c>
      <c r="F30">
        <v>76.923076923076934</v>
      </c>
      <c r="G30">
        <v>23.07692307692308</v>
      </c>
      <c r="J30" s="4">
        <v>44262</v>
      </c>
      <c r="K30">
        <v>62.5</v>
      </c>
      <c r="L30">
        <v>25</v>
      </c>
      <c r="M30">
        <v>12.5</v>
      </c>
      <c r="P30" s="4">
        <v>44358</v>
      </c>
      <c r="Q30">
        <v>32.258064516129032</v>
      </c>
      <c r="R30">
        <v>3.225806451612903</v>
      </c>
      <c r="S30">
        <v>48.387096774193552</v>
      </c>
      <c r="T30">
        <v>16.12903225806452</v>
      </c>
      <c r="W30" s="4">
        <v>44648</v>
      </c>
      <c r="X30">
        <v>25</v>
      </c>
      <c r="Y30">
        <v>12.5</v>
      </c>
      <c r="Z30">
        <v>12.5</v>
      </c>
      <c r="AA30">
        <v>12.5</v>
      </c>
      <c r="AB30">
        <v>37.5</v>
      </c>
      <c r="AE30" s="4">
        <v>44755</v>
      </c>
      <c r="AF30">
        <v>12.5</v>
      </c>
      <c r="AG30">
        <v>25</v>
      </c>
      <c r="AH30">
        <v>12.5</v>
      </c>
      <c r="AI30">
        <v>25</v>
      </c>
      <c r="AJ30">
        <v>12.5</v>
      </c>
      <c r="AK30">
        <v>12.5</v>
      </c>
      <c r="AN30" s="4">
        <v>45437</v>
      </c>
      <c r="AO30">
        <v>6.4516129032258061</v>
      </c>
      <c r="AP30">
        <v>3.225806451612903</v>
      </c>
      <c r="AQ30">
        <v>22.58064516129032</v>
      </c>
      <c r="AR30">
        <v>51.612903225806448</v>
      </c>
      <c r="AS30">
        <v>6.4516129032258061</v>
      </c>
      <c r="AT30">
        <v>3.225806451612903</v>
      </c>
      <c r="AU30">
        <v>6.4516129032258061</v>
      </c>
    </row>
    <row r="31" spans="1:70" x14ac:dyDescent="0.3">
      <c r="A31" s="4">
        <v>44258</v>
      </c>
      <c r="B31">
        <v>100</v>
      </c>
      <c r="E31" s="4">
        <v>44096</v>
      </c>
      <c r="F31">
        <v>33.333333333333329</v>
      </c>
      <c r="G31">
        <v>66.666666666666657</v>
      </c>
      <c r="J31" s="4">
        <v>44275</v>
      </c>
      <c r="K31">
        <v>93.258426966292134</v>
      </c>
      <c r="L31">
        <v>5.6179775280898872</v>
      </c>
      <c r="M31">
        <v>1.1235955056179781</v>
      </c>
      <c r="P31" s="4">
        <v>44368</v>
      </c>
      <c r="Q31">
        <v>68.181818181818173</v>
      </c>
      <c r="R31">
        <v>22.72727272727273</v>
      </c>
      <c r="S31">
        <v>4.5454545454545459</v>
      </c>
      <c r="T31">
        <v>4.5454545454545459</v>
      </c>
      <c r="W31" s="4">
        <v>44656</v>
      </c>
      <c r="X31">
        <v>10.810810810810811</v>
      </c>
      <c r="Y31">
        <v>16.216216216216221</v>
      </c>
      <c r="Z31">
        <v>27.027027027027032</v>
      </c>
      <c r="AA31">
        <v>37.837837837837839</v>
      </c>
      <c r="AB31">
        <v>8.1081081081081088</v>
      </c>
      <c r="AE31" s="4">
        <v>44794</v>
      </c>
      <c r="AF31">
        <v>25.641025641025639</v>
      </c>
      <c r="AG31">
        <v>2.5641025641025639</v>
      </c>
      <c r="AH31">
        <v>0.85470085470085477</v>
      </c>
      <c r="AI31">
        <v>19.658119658119659</v>
      </c>
      <c r="AJ31">
        <v>50.427350427350433</v>
      </c>
      <c r="AK31">
        <v>0.85470085470085477</v>
      </c>
      <c r="AN31" s="4">
        <v>45593</v>
      </c>
      <c r="AO31">
        <v>1.9230769230769229</v>
      </c>
      <c r="AP31">
        <v>73.076923076923066</v>
      </c>
      <c r="AQ31">
        <v>9.6153846153846168</v>
      </c>
      <c r="AR31">
        <v>3.8461538461538458</v>
      </c>
      <c r="AS31">
        <v>3.8461538461538458</v>
      </c>
      <c r="AT31">
        <v>3.8461538461538458</v>
      </c>
      <c r="AU31">
        <v>3.8461538461538458</v>
      </c>
    </row>
    <row r="32" spans="1:70" x14ac:dyDescent="0.3">
      <c r="A32" s="4">
        <v>44283</v>
      </c>
      <c r="B32">
        <v>100</v>
      </c>
      <c r="E32" s="4">
        <v>44100</v>
      </c>
      <c r="F32">
        <v>33.333333333333329</v>
      </c>
      <c r="G32">
        <v>66.666666666666657</v>
      </c>
      <c r="J32" s="4">
        <v>44293</v>
      </c>
      <c r="K32">
        <v>75.862068965517238</v>
      </c>
      <c r="L32">
        <v>13.793103448275859</v>
      </c>
      <c r="M32">
        <v>10.3448275862069</v>
      </c>
      <c r="P32" s="4">
        <v>44375</v>
      </c>
      <c r="Q32">
        <v>74.285714285714292</v>
      </c>
      <c r="R32">
        <v>5.7142857142857144</v>
      </c>
      <c r="S32">
        <v>5.7142857142857144</v>
      </c>
      <c r="T32">
        <v>14.285714285714279</v>
      </c>
      <c r="W32" s="4">
        <v>44709</v>
      </c>
      <c r="X32">
        <v>1.5625</v>
      </c>
      <c r="Y32">
        <v>89.84375</v>
      </c>
      <c r="Z32">
        <v>7.03125</v>
      </c>
      <c r="AA32">
        <v>0.78125</v>
      </c>
      <c r="AB32">
        <v>0.78125</v>
      </c>
      <c r="AE32" s="4">
        <v>44814</v>
      </c>
      <c r="AF32">
        <v>1.8518518518518521</v>
      </c>
      <c r="AG32">
        <v>57.407407407407398</v>
      </c>
      <c r="AH32">
        <v>33.333333333333329</v>
      </c>
      <c r="AI32">
        <v>1.8518518518518521</v>
      </c>
      <c r="AJ32">
        <v>3.7037037037037028</v>
      </c>
      <c r="AK32">
        <v>1.8518518518518521</v>
      </c>
      <c r="AN32" s="4">
        <v>45607</v>
      </c>
      <c r="AO32">
        <v>0.52356020942408377</v>
      </c>
      <c r="AP32">
        <v>2.6178010471204192</v>
      </c>
      <c r="AQ32">
        <v>90.052356020942398</v>
      </c>
      <c r="AR32">
        <v>2.6178010471204192</v>
      </c>
      <c r="AS32">
        <v>0.52356020942408377</v>
      </c>
      <c r="AT32">
        <v>1.570680628272251</v>
      </c>
      <c r="AU32">
        <v>2.0942408376963351</v>
      </c>
    </row>
    <row r="33" spans="1:47" x14ac:dyDescent="0.3">
      <c r="A33" s="4">
        <v>44288</v>
      </c>
      <c r="B33">
        <v>100</v>
      </c>
      <c r="E33" s="4">
        <v>44106</v>
      </c>
      <c r="F33">
        <v>45.161290322580641</v>
      </c>
      <c r="G33">
        <v>54.838709677419352</v>
      </c>
      <c r="J33" s="4">
        <v>44305</v>
      </c>
      <c r="K33">
        <v>29.702970297029701</v>
      </c>
      <c r="L33">
        <v>68.316831683168317</v>
      </c>
      <c r="M33">
        <v>1.98019801980198</v>
      </c>
      <c r="P33" s="4">
        <v>44377</v>
      </c>
      <c r="Q33">
        <v>36.84210526315789</v>
      </c>
      <c r="R33">
        <v>47.368421052631582</v>
      </c>
      <c r="S33">
        <v>13.157894736842101</v>
      </c>
      <c r="T33">
        <v>2.6315789473684208</v>
      </c>
      <c r="W33" s="4">
        <v>44718</v>
      </c>
      <c r="X33">
        <v>4.3478260869565224</v>
      </c>
      <c r="Y33">
        <v>52.173913043478258</v>
      </c>
      <c r="Z33">
        <v>21.739130434782609</v>
      </c>
      <c r="AA33">
        <v>13.043478260869559</v>
      </c>
      <c r="AB33">
        <v>8.695652173913043</v>
      </c>
      <c r="AE33" s="4">
        <v>44872</v>
      </c>
      <c r="AF33">
        <v>30.76923076923077</v>
      </c>
      <c r="AG33">
        <v>7.6923076923076934</v>
      </c>
      <c r="AH33">
        <v>15.38461538461539</v>
      </c>
      <c r="AI33">
        <v>23.07692307692308</v>
      </c>
      <c r="AJ33">
        <v>15.38461538461539</v>
      </c>
      <c r="AK33">
        <v>7.6923076923076934</v>
      </c>
      <c r="AN33" s="4">
        <v>45636</v>
      </c>
      <c r="AO33">
        <v>19.23076923076923</v>
      </c>
      <c r="AP33">
        <v>3.8461538461538458</v>
      </c>
      <c r="AQ33">
        <v>11.53846153846154</v>
      </c>
      <c r="AR33">
        <v>19.23076923076923</v>
      </c>
      <c r="AS33">
        <v>3.8461538461538458</v>
      </c>
      <c r="AT33">
        <v>15.38461538461539</v>
      </c>
      <c r="AU33">
        <v>26.92307692307692</v>
      </c>
    </row>
    <row r="34" spans="1:47" x14ac:dyDescent="0.3">
      <c r="A34" s="4">
        <v>44297</v>
      </c>
      <c r="B34">
        <v>100</v>
      </c>
      <c r="E34" s="4">
        <v>44110</v>
      </c>
      <c r="F34">
        <v>51.515151515151523</v>
      </c>
      <c r="G34">
        <v>48.484848484848477</v>
      </c>
      <c r="J34" s="4">
        <v>44317</v>
      </c>
      <c r="K34">
        <v>16.666666666666661</v>
      </c>
      <c r="L34">
        <v>66.666666666666657</v>
      </c>
      <c r="M34">
        <v>16.666666666666661</v>
      </c>
      <c r="P34" s="4">
        <v>44457</v>
      </c>
      <c r="Q34">
        <v>25</v>
      </c>
      <c r="R34">
        <v>25</v>
      </c>
      <c r="S34">
        <v>25</v>
      </c>
      <c r="T34">
        <v>25</v>
      </c>
      <c r="W34" s="4">
        <v>44836</v>
      </c>
      <c r="X34">
        <v>46.666666666666657</v>
      </c>
      <c r="Y34">
        <v>20</v>
      </c>
      <c r="Z34">
        <v>6.666666666666667</v>
      </c>
      <c r="AA34">
        <v>13.33333333333333</v>
      </c>
      <c r="AB34">
        <v>13.33333333333333</v>
      </c>
      <c r="AE34" s="4">
        <v>44929</v>
      </c>
      <c r="AF34">
        <v>5</v>
      </c>
      <c r="AG34">
        <v>30</v>
      </c>
      <c r="AH34">
        <v>40</v>
      </c>
      <c r="AI34">
        <v>5</v>
      </c>
      <c r="AJ34">
        <v>5</v>
      </c>
      <c r="AK34">
        <v>15</v>
      </c>
      <c r="AN34" s="4">
        <v>45648</v>
      </c>
      <c r="AO34">
        <v>30.76923076923077</v>
      </c>
      <c r="AP34">
        <v>4.6153846153846159</v>
      </c>
      <c r="AQ34">
        <v>20</v>
      </c>
      <c r="AR34">
        <v>26.15384615384616</v>
      </c>
      <c r="AS34">
        <v>4.6153846153846159</v>
      </c>
      <c r="AT34">
        <v>9.2307692307692317</v>
      </c>
      <c r="AU34">
        <v>4.6153846153846159</v>
      </c>
    </row>
    <row r="35" spans="1:47" x14ac:dyDescent="0.3">
      <c r="A35" s="4">
        <v>44311</v>
      </c>
      <c r="B35">
        <v>100</v>
      </c>
      <c r="E35" s="4">
        <v>44119</v>
      </c>
      <c r="F35">
        <v>42.857142857142847</v>
      </c>
      <c r="G35">
        <v>57.142857142857139</v>
      </c>
      <c r="J35" s="4">
        <v>44338</v>
      </c>
      <c r="K35">
        <v>54.255319148936167</v>
      </c>
      <c r="L35">
        <v>10.638297872340431</v>
      </c>
      <c r="M35">
        <v>35.106382978723403</v>
      </c>
      <c r="P35" s="4">
        <v>44488</v>
      </c>
      <c r="Q35">
        <v>83.098591549295776</v>
      </c>
      <c r="R35">
        <v>12.67605633802817</v>
      </c>
      <c r="S35">
        <v>2.816901408450704</v>
      </c>
      <c r="T35">
        <v>1.408450704225352</v>
      </c>
      <c r="W35" s="4">
        <v>44840</v>
      </c>
      <c r="X35">
        <v>9.0909090909090917</v>
      </c>
      <c r="Y35">
        <v>70.909090909090907</v>
      </c>
      <c r="Z35">
        <v>16.36363636363636</v>
      </c>
      <c r="AA35">
        <v>0.90909090909090906</v>
      </c>
      <c r="AB35">
        <v>2.7272727272727271</v>
      </c>
      <c r="AE35" s="4">
        <v>45096</v>
      </c>
      <c r="AF35">
        <v>7.6923076923076934</v>
      </c>
      <c r="AG35">
        <v>7.6923076923076934</v>
      </c>
      <c r="AH35">
        <v>23.07692307692308</v>
      </c>
      <c r="AI35">
        <v>15.38461538461539</v>
      </c>
      <c r="AJ35">
        <v>23.07692307692308</v>
      </c>
      <c r="AK35">
        <v>23.07692307692308</v>
      </c>
      <c r="AN35" s="3" t="s">
        <v>15</v>
      </c>
      <c r="AO35">
        <v>30</v>
      </c>
      <c r="AP35">
        <v>30</v>
      </c>
      <c r="AQ35">
        <v>30</v>
      </c>
      <c r="AR35">
        <v>30</v>
      </c>
      <c r="AS35">
        <v>30</v>
      </c>
      <c r="AT35">
        <v>30</v>
      </c>
      <c r="AU35">
        <v>30</v>
      </c>
    </row>
    <row r="36" spans="1:47" x14ac:dyDescent="0.3">
      <c r="A36" s="4">
        <v>44315</v>
      </c>
      <c r="B36">
        <v>100</v>
      </c>
      <c r="E36" s="4">
        <v>44122</v>
      </c>
      <c r="F36">
        <v>32.258064516129032</v>
      </c>
      <c r="G36">
        <v>67.741935483870961</v>
      </c>
      <c r="J36" s="4">
        <v>44344</v>
      </c>
      <c r="K36">
        <v>14.285714285714279</v>
      </c>
      <c r="L36">
        <v>28.571428571428569</v>
      </c>
      <c r="M36">
        <v>57.142857142857139</v>
      </c>
      <c r="P36" s="4">
        <v>44490</v>
      </c>
      <c r="Q36">
        <v>20</v>
      </c>
      <c r="R36">
        <v>20</v>
      </c>
      <c r="S36">
        <v>40</v>
      </c>
      <c r="T36">
        <v>20</v>
      </c>
      <c r="W36" s="4">
        <v>44841</v>
      </c>
      <c r="X36">
        <v>10</v>
      </c>
      <c r="Y36">
        <v>25</v>
      </c>
      <c r="Z36">
        <v>40</v>
      </c>
      <c r="AA36">
        <v>20</v>
      </c>
      <c r="AB36">
        <v>5</v>
      </c>
      <c r="AE36" s="4">
        <v>45295</v>
      </c>
      <c r="AF36">
        <v>9.0909090909090917</v>
      </c>
      <c r="AG36">
        <v>22.72727272727273</v>
      </c>
      <c r="AH36">
        <v>18.18181818181818</v>
      </c>
      <c r="AI36">
        <v>13.63636363636363</v>
      </c>
      <c r="AJ36">
        <v>18.18181818181818</v>
      </c>
      <c r="AK36">
        <v>18.18181818181818</v>
      </c>
      <c r="AN36" s="3" t="s">
        <v>16</v>
      </c>
      <c r="AO36">
        <v>14.579188984243819</v>
      </c>
      <c r="AP36">
        <v>20.524977500617521</v>
      </c>
      <c r="AQ36">
        <v>23.159527065880571</v>
      </c>
      <c r="AR36">
        <v>16.741037510496341</v>
      </c>
      <c r="AS36">
        <v>8.95557337233857</v>
      </c>
      <c r="AT36">
        <v>8.6723022833263084</v>
      </c>
      <c r="AU36">
        <v>7.3673932830968569</v>
      </c>
    </row>
    <row r="37" spans="1:47" x14ac:dyDescent="0.3">
      <c r="A37" s="4">
        <v>44318</v>
      </c>
      <c r="B37">
        <v>100</v>
      </c>
      <c r="E37" s="4">
        <v>44124</v>
      </c>
      <c r="F37">
        <v>46.153846153846153</v>
      </c>
      <c r="G37">
        <v>53.846153846153847</v>
      </c>
      <c r="J37" s="4">
        <v>44362</v>
      </c>
      <c r="K37">
        <v>2.8571428571428572</v>
      </c>
      <c r="L37">
        <v>91.428571428571431</v>
      </c>
      <c r="M37">
        <v>5.7142857142857144</v>
      </c>
      <c r="P37" s="4">
        <v>44526</v>
      </c>
      <c r="Q37">
        <v>86.111111111111114</v>
      </c>
      <c r="R37">
        <v>2.7777777777777781</v>
      </c>
      <c r="S37">
        <v>8.3333333333333321</v>
      </c>
      <c r="T37">
        <v>2.7777777777777781</v>
      </c>
      <c r="W37" s="4">
        <v>44857</v>
      </c>
      <c r="X37">
        <v>16.666666666666661</v>
      </c>
      <c r="Y37">
        <v>11.111111111111111</v>
      </c>
      <c r="Z37">
        <v>61.111111111111107</v>
      </c>
      <c r="AA37">
        <v>5.5555555555555554</v>
      </c>
      <c r="AB37">
        <v>5.5555555555555554</v>
      </c>
      <c r="AE37" s="4">
        <v>45320</v>
      </c>
      <c r="AF37">
        <v>45.454545454545453</v>
      </c>
      <c r="AG37">
        <v>27.27272727272727</v>
      </c>
      <c r="AH37">
        <v>4.5454545454545459</v>
      </c>
      <c r="AI37">
        <v>13.63636363636363</v>
      </c>
      <c r="AJ37">
        <v>4.5454545454545459</v>
      </c>
      <c r="AK37">
        <v>4.5454545454545459</v>
      </c>
    </row>
    <row r="38" spans="1:47" x14ac:dyDescent="0.3">
      <c r="A38" s="4">
        <v>44319</v>
      </c>
      <c r="B38">
        <v>100</v>
      </c>
      <c r="E38" s="4">
        <v>44128</v>
      </c>
      <c r="F38">
        <v>36.95652173913043</v>
      </c>
      <c r="G38">
        <v>63.04347826086957</v>
      </c>
      <c r="J38" s="4">
        <v>44363</v>
      </c>
      <c r="K38">
        <v>10</v>
      </c>
      <c r="L38">
        <v>10</v>
      </c>
      <c r="M38">
        <v>80</v>
      </c>
      <c r="P38" s="4">
        <v>44550</v>
      </c>
      <c r="Q38">
        <v>50</v>
      </c>
      <c r="R38">
        <v>10</v>
      </c>
      <c r="S38">
        <v>30</v>
      </c>
      <c r="T38">
        <v>10</v>
      </c>
      <c r="W38" s="4">
        <v>44860</v>
      </c>
      <c r="X38">
        <v>16.666666666666661</v>
      </c>
      <c r="Y38">
        <v>64.285714285714292</v>
      </c>
      <c r="Z38">
        <v>14.285714285714279</v>
      </c>
      <c r="AA38">
        <v>2.3809523809523809</v>
      </c>
      <c r="AB38">
        <v>2.3809523809523809</v>
      </c>
      <c r="AE38" s="4">
        <v>45366</v>
      </c>
      <c r="AF38">
        <v>12.28070175438596</v>
      </c>
      <c r="AG38">
        <v>47.368421052631582</v>
      </c>
      <c r="AH38">
        <v>15.789473684210529</v>
      </c>
      <c r="AI38">
        <v>3.5087719298245612</v>
      </c>
      <c r="AJ38">
        <v>3.5087719298245612</v>
      </c>
      <c r="AK38">
        <v>17.543859649122801</v>
      </c>
    </row>
    <row r="39" spans="1:47" x14ac:dyDescent="0.3">
      <c r="A39" s="4">
        <v>44323</v>
      </c>
      <c r="B39">
        <v>100</v>
      </c>
      <c r="E39" s="4">
        <v>44131</v>
      </c>
      <c r="F39">
        <v>28.571428571428569</v>
      </c>
      <c r="G39">
        <v>71.428571428571431</v>
      </c>
      <c r="J39" s="4">
        <v>44365</v>
      </c>
      <c r="K39">
        <v>6.666666666666667</v>
      </c>
      <c r="L39">
        <v>73.333333333333329</v>
      </c>
      <c r="M39">
        <v>20</v>
      </c>
      <c r="P39" s="4">
        <v>44559</v>
      </c>
      <c r="Q39">
        <v>16.666666666666661</v>
      </c>
      <c r="R39">
        <v>41.666666666666671</v>
      </c>
      <c r="S39">
        <v>33.333333333333329</v>
      </c>
      <c r="T39">
        <v>8.3333333333333321</v>
      </c>
      <c r="W39" s="4">
        <v>44869</v>
      </c>
      <c r="X39">
        <v>73.93364928909952</v>
      </c>
      <c r="Y39">
        <v>22.748815165876781</v>
      </c>
      <c r="Z39">
        <v>0.47393364928909948</v>
      </c>
      <c r="AA39">
        <v>2.3696682464454981</v>
      </c>
      <c r="AB39">
        <v>0.47393364928909948</v>
      </c>
      <c r="AE39" s="4">
        <v>45400</v>
      </c>
      <c r="AF39">
        <v>74.257425742574256</v>
      </c>
      <c r="AG39">
        <v>19.801980198019798</v>
      </c>
      <c r="AH39">
        <v>1.98019801980198</v>
      </c>
      <c r="AI39">
        <v>1.98019801980198</v>
      </c>
      <c r="AJ39">
        <v>0.99009900990099009</v>
      </c>
      <c r="AK39">
        <v>0.99009900990099009</v>
      </c>
    </row>
    <row r="40" spans="1:47" x14ac:dyDescent="0.3">
      <c r="A40" s="4">
        <v>44349</v>
      </c>
      <c r="B40">
        <v>100</v>
      </c>
      <c r="E40" s="4">
        <v>44132</v>
      </c>
      <c r="F40">
        <v>47.619047619047613</v>
      </c>
      <c r="G40">
        <v>52.380952380952387</v>
      </c>
      <c r="J40" s="4">
        <v>44376</v>
      </c>
      <c r="K40">
        <v>15.38461538461539</v>
      </c>
      <c r="L40">
        <v>76.923076923076934</v>
      </c>
      <c r="M40">
        <v>7.6923076923076934</v>
      </c>
      <c r="P40" s="4">
        <v>44608</v>
      </c>
      <c r="Q40">
        <v>51.351351351351347</v>
      </c>
      <c r="R40">
        <v>24.32432432432433</v>
      </c>
      <c r="S40">
        <v>16.216216216216221</v>
      </c>
      <c r="T40">
        <v>8.1081081081081088</v>
      </c>
      <c r="W40" s="4">
        <v>44893</v>
      </c>
      <c r="X40">
        <v>3.7037037037037028</v>
      </c>
      <c r="Y40">
        <v>25.92592592592592</v>
      </c>
      <c r="Z40">
        <v>51.851851851851848</v>
      </c>
      <c r="AA40">
        <v>7.4074074074074074</v>
      </c>
      <c r="AB40">
        <v>11.111111111111111</v>
      </c>
      <c r="AE40" s="4">
        <v>45407</v>
      </c>
      <c r="AF40">
        <v>47.794117647058833</v>
      </c>
      <c r="AG40">
        <v>0.73529411764705876</v>
      </c>
      <c r="AH40">
        <v>2.2058823529411771</v>
      </c>
      <c r="AI40">
        <v>34.558823529411761</v>
      </c>
      <c r="AJ40">
        <v>13.97058823529412</v>
      </c>
      <c r="AK40">
        <v>0.73529411764705876</v>
      </c>
    </row>
    <row r="41" spans="1:47" x14ac:dyDescent="0.3">
      <c r="A41" s="4">
        <v>44360</v>
      </c>
      <c r="B41">
        <v>100</v>
      </c>
      <c r="E41" s="4">
        <v>44143</v>
      </c>
      <c r="F41">
        <v>4.1666666666666661</v>
      </c>
      <c r="G41">
        <v>95.833333333333343</v>
      </c>
      <c r="J41" s="4">
        <v>44379</v>
      </c>
      <c r="K41">
        <v>50</v>
      </c>
      <c r="L41">
        <v>47.5</v>
      </c>
      <c r="M41">
        <v>2.5</v>
      </c>
      <c r="P41" s="4">
        <v>44617</v>
      </c>
      <c r="Q41">
        <v>25</v>
      </c>
      <c r="R41">
        <v>25</v>
      </c>
      <c r="S41">
        <v>37.5</v>
      </c>
      <c r="T41">
        <v>12.5</v>
      </c>
      <c r="W41" s="4">
        <v>44904</v>
      </c>
      <c r="X41">
        <v>33.333333333333329</v>
      </c>
      <c r="Y41">
        <v>16.666666666666661</v>
      </c>
      <c r="Z41">
        <v>16.666666666666661</v>
      </c>
      <c r="AA41">
        <v>16.666666666666661</v>
      </c>
      <c r="AB41">
        <v>16.666666666666661</v>
      </c>
      <c r="AE41" s="4">
        <v>45436</v>
      </c>
      <c r="AF41">
        <v>13.33333333333333</v>
      </c>
      <c r="AG41">
        <v>46.666666666666657</v>
      </c>
      <c r="AH41">
        <v>3.333333333333333</v>
      </c>
      <c r="AI41">
        <v>26.666666666666671</v>
      </c>
      <c r="AJ41">
        <v>6.666666666666667</v>
      </c>
      <c r="AK41">
        <v>3.333333333333333</v>
      </c>
    </row>
    <row r="42" spans="1:47" x14ac:dyDescent="0.3">
      <c r="A42" s="4">
        <v>44397</v>
      </c>
      <c r="B42">
        <v>100</v>
      </c>
      <c r="E42" s="4">
        <v>44145</v>
      </c>
      <c r="F42">
        <v>60</v>
      </c>
      <c r="G42">
        <v>40</v>
      </c>
      <c r="J42" s="4">
        <v>44380</v>
      </c>
      <c r="K42">
        <v>12.5</v>
      </c>
      <c r="L42">
        <v>50</v>
      </c>
      <c r="M42">
        <v>37.5</v>
      </c>
      <c r="P42" s="4">
        <v>44618</v>
      </c>
      <c r="Q42">
        <v>31.25</v>
      </c>
      <c r="R42">
        <v>37.5</v>
      </c>
      <c r="S42">
        <v>25</v>
      </c>
      <c r="T42">
        <v>6.25</v>
      </c>
      <c r="W42" s="4">
        <v>44979</v>
      </c>
      <c r="X42">
        <v>11.111111111111111</v>
      </c>
      <c r="Y42">
        <v>5.5555555555555554</v>
      </c>
      <c r="Z42">
        <v>16.666666666666661</v>
      </c>
      <c r="AA42">
        <v>61.111111111111107</v>
      </c>
      <c r="AB42">
        <v>5.5555555555555554</v>
      </c>
      <c r="AE42" s="4">
        <v>45478</v>
      </c>
      <c r="AF42">
        <v>5.8823529411764701</v>
      </c>
      <c r="AG42">
        <v>11.76470588235294</v>
      </c>
      <c r="AH42">
        <v>17.647058823529409</v>
      </c>
      <c r="AI42">
        <v>29.411764705882359</v>
      </c>
      <c r="AJ42">
        <v>5.8823529411764701</v>
      </c>
      <c r="AK42">
        <v>29.411764705882359</v>
      </c>
    </row>
    <row r="43" spans="1:47" x14ac:dyDescent="0.3">
      <c r="A43" s="4">
        <v>44404</v>
      </c>
      <c r="B43">
        <v>100</v>
      </c>
      <c r="E43" s="4">
        <v>44153</v>
      </c>
      <c r="F43">
        <v>50</v>
      </c>
      <c r="G43">
        <v>50</v>
      </c>
      <c r="J43" s="4">
        <v>44383</v>
      </c>
      <c r="K43">
        <v>16.666666666666661</v>
      </c>
      <c r="L43">
        <v>66.666666666666657</v>
      </c>
      <c r="M43">
        <v>16.666666666666661</v>
      </c>
      <c r="P43" s="4">
        <v>44619</v>
      </c>
      <c r="Q43">
        <v>7.6923076923076934</v>
      </c>
      <c r="R43">
        <v>7.6923076923076934</v>
      </c>
      <c r="S43">
        <v>69.230769230769226</v>
      </c>
      <c r="T43">
        <v>15.38461538461539</v>
      </c>
      <c r="W43" s="4">
        <v>44982</v>
      </c>
      <c r="X43">
        <v>7.6923076923076934</v>
      </c>
      <c r="Y43">
        <v>3.8461538461538458</v>
      </c>
      <c r="Z43">
        <v>3.8461538461538458</v>
      </c>
      <c r="AA43">
        <v>3.8461538461538458</v>
      </c>
      <c r="AB43">
        <v>80.769230769230774</v>
      </c>
      <c r="AE43" s="4">
        <v>45506</v>
      </c>
      <c r="AF43">
        <v>82.485875706214685</v>
      </c>
      <c r="AG43">
        <v>7.3446327683615822</v>
      </c>
      <c r="AH43">
        <v>5.0847457627118651</v>
      </c>
      <c r="AI43">
        <v>1.6949152542372881</v>
      </c>
      <c r="AJ43">
        <v>1.6949152542372881</v>
      </c>
      <c r="AK43">
        <v>1.6949152542372881</v>
      </c>
    </row>
    <row r="44" spans="1:47" x14ac:dyDescent="0.3">
      <c r="A44" s="4">
        <v>44414</v>
      </c>
      <c r="B44">
        <v>100</v>
      </c>
      <c r="E44" s="4">
        <v>44155</v>
      </c>
      <c r="F44">
        <v>35.714285714285722</v>
      </c>
      <c r="G44">
        <v>64.285714285714292</v>
      </c>
      <c r="J44" s="4">
        <v>44400</v>
      </c>
      <c r="K44">
        <v>68.75</v>
      </c>
      <c r="L44">
        <v>25</v>
      </c>
      <c r="M44">
        <v>6.25</v>
      </c>
      <c r="P44" s="4">
        <v>44620</v>
      </c>
      <c r="Q44">
        <v>25</v>
      </c>
      <c r="R44">
        <v>25</v>
      </c>
      <c r="S44">
        <v>37.5</v>
      </c>
      <c r="T44">
        <v>12.5</v>
      </c>
      <c r="W44" s="4">
        <v>44985</v>
      </c>
      <c r="X44">
        <v>7.9545454545454541</v>
      </c>
      <c r="Y44">
        <v>4.5454545454545459</v>
      </c>
      <c r="Z44">
        <v>1.136363636363636</v>
      </c>
      <c r="AA44">
        <v>84.090909090909093</v>
      </c>
      <c r="AB44">
        <v>2.2727272727272729</v>
      </c>
      <c r="AE44" s="4">
        <v>45601</v>
      </c>
      <c r="AF44">
        <v>0.50761421319796951</v>
      </c>
      <c r="AG44">
        <v>10.152284263959389</v>
      </c>
      <c r="AH44">
        <v>86.294416243654823</v>
      </c>
      <c r="AI44">
        <v>1.015228426395939</v>
      </c>
      <c r="AJ44">
        <v>0.50761421319796951</v>
      </c>
      <c r="AK44">
        <v>1.522842639593909</v>
      </c>
    </row>
    <row r="45" spans="1:47" x14ac:dyDescent="0.3">
      <c r="A45" s="4">
        <v>44422</v>
      </c>
      <c r="B45">
        <v>100</v>
      </c>
      <c r="E45" s="4">
        <v>44174</v>
      </c>
      <c r="F45">
        <v>50</v>
      </c>
      <c r="G45">
        <v>50</v>
      </c>
      <c r="J45" s="4">
        <v>44447</v>
      </c>
      <c r="K45">
        <v>92.5</v>
      </c>
      <c r="L45">
        <v>5</v>
      </c>
      <c r="M45">
        <v>2.5</v>
      </c>
      <c r="P45" s="4">
        <v>44630</v>
      </c>
      <c r="Q45">
        <v>55.555555555555557</v>
      </c>
      <c r="R45">
        <v>3.7037037037037028</v>
      </c>
      <c r="S45">
        <v>37.037037037037038</v>
      </c>
      <c r="T45">
        <v>3.7037037037037028</v>
      </c>
      <c r="W45" s="4">
        <v>44995</v>
      </c>
      <c r="X45">
        <v>1.8867924528301889</v>
      </c>
      <c r="Y45">
        <v>12.264150943396229</v>
      </c>
      <c r="Z45">
        <v>27.35849056603773</v>
      </c>
      <c r="AA45">
        <v>56.60377358490566</v>
      </c>
      <c r="AB45">
        <v>1.8867924528301889</v>
      </c>
      <c r="AE45" s="4">
        <v>45615</v>
      </c>
      <c r="AF45">
        <v>4.5822102425876006</v>
      </c>
      <c r="AG45">
        <v>19.676549865229109</v>
      </c>
      <c r="AH45">
        <v>72.776280323450138</v>
      </c>
      <c r="AI45">
        <v>1.3477088948787059</v>
      </c>
      <c r="AJ45">
        <v>1.0781671159029651</v>
      </c>
      <c r="AK45">
        <v>0.53908355795148255</v>
      </c>
    </row>
    <row r="46" spans="1:47" x14ac:dyDescent="0.3">
      <c r="A46" s="4">
        <v>44423</v>
      </c>
      <c r="B46">
        <v>100</v>
      </c>
      <c r="E46" s="4">
        <v>44185</v>
      </c>
      <c r="F46">
        <v>50</v>
      </c>
      <c r="G46">
        <v>50</v>
      </c>
      <c r="J46" s="4">
        <v>44463</v>
      </c>
      <c r="K46">
        <v>50</v>
      </c>
      <c r="L46">
        <v>25</v>
      </c>
      <c r="M46">
        <v>25</v>
      </c>
      <c r="P46" s="4">
        <v>44634</v>
      </c>
      <c r="Q46">
        <v>61.363636363636367</v>
      </c>
      <c r="R46">
        <v>34.090909090909093</v>
      </c>
      <c r="S46">
        <v>2.2727272727272729</v>
      </c>
      <c r="T46">
        <v>2.2727272727272729</v>
      </c>
      <c r="W46" s="4">
        <v>45083</v>
      </c>
      <c r="X46">
        <v>1.8181818181818179</v>
      </c>
      <c r="Y46">
        <v>25.45454545454545</v>
      </c>
      <c r="Z46">
        <v>9.0909090909090917</v>
      </c>
      <c r="AA46">
        <v>14.54545454545454</v>
      </c>
      <c r="AB46">
        <v>49.090909090909093</v>
      </c>
      <c r="AE46" s="4">
        <v>45623</v>
      </c>
      <c r="AF46">
        <v>42.25352112676056</v>
      </c>
      <c r="AG46">
        <v>38.497652582159617</v>
      </c>
      <c r="AH46">
        <v>7.042253521126761</v>
      </c>
      <c r="AI46">
        <v>8.4507042253521121</v>
      </c>
      <c r="AJ46">
        <v>2.347417840375587</v>
      </c>
      <c r="AK46">
        <v>1.408450704225352</v>
      </c>
    </row>
    <row r="47" spans="1:47" x14ac:dyDescent="0.3">
      <c r="A47" s="4">
        <v>44483</v>
      </c>
      <c r="B47">
        <v>100</v>
      </c>
      <c r="E47" s="4">
        <v>44191</v>
      </c>
      <c r="F47">
        <v>50</v>
      </c>
      <c r="G47">
        <v>50</v>
      </c>
      <c r="J47" s="4">
        <v>44469</v>
      </c>
      <c r="K47">
        <v>16.666666666666661</v>
      </c>
      <c r="L47">
        <v>66.666666666666657</v>
      </c>
      <c r="M47">
        <v>16.666666666666661</v>
      </c>
      <c r="P47" s="4">
        <v>44637</v>
      </c>
      <c r="Q47">
        <v>9.0909090909090917</v>
      </c>
      <c r="R47">
        <v>45.454545454545453</v>
      </c>
      <c r="S47">
        <v>9.0909090909090917</v>
      </c>
      <c r="T47">
        <v>36.363636363636367</v>
      </c>
      <c r="W47" s="4">
        <v>45114</v>
      </c>
      <c r="X47">
        <v>61.53846153846154</v>
      </c>
      <c r="Y47">
        <v>7.6923076923076934</v>
      </c>
      <c r="Z47">
        <v>15.38461538461539</v>
      </c>
      <c r="AA47">
        <v>7.6923076923076934</v>
      </c>
      <c r="AB47">
        <v>7.6923076923076934</v>
      </c>
      <c r="AE47" s="4">
        <v>45645</v>
      </c>
      <c r="AF47">
        <v>5.5555555555555554</v>
      </c>
      <c r="AG47">
        <v>52.777777777777779</v>
      </c>
      <c r="AH47">
        <v>5.5555555555555554</v>
      </c>
      <c r="AI47">
        <v>2.7777777777777781</v>
      </c>
      <c r="AJ47">
        <v>30.555555555555561</v>
      </c>
      <c r="AK47">
        <v>2.7777777777777781</v>
      </c>
    </row>
    <row r="48" spans="1:47" x14ac:dyDescent="0.3">
      <c r="A48" s="4">
        <v>44514</v>
      </c>
      <c r="B48">
        <v>100</v>
      </c>
      <c r="E48" s="4">
        <v>44192</v>
      </c>
      <c r="F48">
        <v>61.53846153846154</v>
      </c>
      <c r="G48">
        <v>38.461538461538467</v>
      </c>
      <c r="J48" s="4">
        <v>44474</v>
      </c>
      <c r="K48">
        <v>33.333333333333329</v>
      </c>
      <c r="L48">
        <v>33.333333333333329</v>
      </c>
      <c r="M48">
        <v>33.333333333333329</v>
      </c>
      <c r="P48" s="4">
        <v>44658</v>
      </c>
      <c r="Q48">
        <v>5.4545454545454541</v>
      </c>
      <c r="R48">
        <v>1.8181818181818179</v>
      </c>
      <c r="S48">
        <v>36.363636363636367</v>
      </c>
      <c r="T48">
        <v>56.36363636363636</v>
      </c>
      <c r="W48" s="4">
        <v>45235</v>
      </c>
      <c r="X48">
        <v>2.1739130434782612</v>
      </c>
      <c r="Y48">
        <v>10.869565217391299</v>
      </c>
      <c r="Z48">
        <v>15.21739130434783</v>
      </c>
      <c r="AA48">
        <v>10.869565217391299</v>
      </c>
      <c r="AB48">
        <v>60.869565217391312</v>
      </c>
      <c r="AE48" s="4">
        <v>45665</v>
      </c>
      <c r="AF48">
        <v>1.538461538461539</v>
      </c>
      <c r="AG48">
        <v>3.0769230769230771</v>
      </c>
      <c r="AH48">
        <v>7.6923076923076934</v>
      </c>
      <c r="AI48">
        <v>41.53846153846154</v>
      </c>
      <c r="AJ48">
        <v>43.07692307692308</v>
      </c>
      <c r="AK48">
        <v>3.0769230769230771</v>
      </c>
    </row>
    <row r="49" spans="1:37" x14ac:dyDescent="0.3">
      <c r="A49" s="4">
        <v>44579</v>
      </c>
      <c r="B49">
        <v>100</v>
      </c>
      <c r="E49" s="4">
        <v>44204</v>
      </c>
      <c r="F49">
        <v>50</v>
      </c>
      <c r="G49">
        <v>50</v>
      </c>
      <c r="J49" s="4">
        <v>44482</v>
      </c>
      <c r="K49">
        <v>85.18518518518519</v>
      </c>
      <c r="L49">
        <v>7.4074074074074074</v>
      </c>
      <c r="M49">
        <v>7.4074074074074074</v>
      </c>
      <c r="P49" s="4">
        <v>44659</v>
      </c>
      <c r="Q49">
        <v>48.717948717948723</v>
      </c>
      <c r="R49">
        <v>41.025641025641022</v>
      </c>
      <c r="S49">
        <v>5.1282051282051277</v>
      </c>
      <c r="T49">
        <v>5.1282051282051277</v>
      </c>
      <c r="W49" s="4">
        <v>45296</v>
      </c>
      <c r="X49">
        <v>0.46511627906976738</v>
      </c>
      <c r="Y49">
        <v>33.488372093023258</v>
      </c>
      <c r="Z49">
        <v>60.930232558139529</v>
      </c>
      <c r="AA49">
        <v>4.6511627906976747</v>
      </c>
      <c r="AB49">
        <v>0.46511627906976738</v>
      </c>
      <c r="AE49" s="3" t="s">
        <v>15</v>
      </c>
      <c r="AF49">
        <v>44</v>
      </c>
      <c r="AG49">
        <v>44</v>
      </c>
      <c r="AH49">
        <v>44</v>
      </c>
      <c r="AI49">
        <v>44</v>
      </c>
      <c r="AJ49">
        <v>44</v>
      </c>
      <c r="AK49">
        <v>44</v>
      </c>
    </row>
    <row r="50" spans="1:37" x14ac:dyDescent="0.3">
      <c r="A50" s="4">
        <v>44583</v>
      </c>
      <c r="B50">
        <v>100</v>
      </c>
      <c r="E50" s="4">
        <v>44228</v>
      </c>
      <c r="F50">
        <v>94.73684210526315</v>
      </c>
      <c r="G50">
        <v>5.2631578947368416</v>
      </c>
      <c r="J50" s="4">
        <v>44484</v>
      </c>
      <c r="K50">
        <v>7.6923076923076934</v>
      </c>
      <c r="L50">
        <v>25.641025641025639</v>
      </c>
      <c r="M50">
        <v>66.666666666666657</v>
      </c>
      <c r="P50" s="4">
        <v>44663</v>
      </c>
      <c r="Q50">
        <v>1.538461538461539</v>
      </c>
      <c r="R50">
        <v>64.615384615384613</v>
      </c>
      <c r="S50">
        <v>21.53846153846154</v>
      </c>
      <c r="T50">
        <v>12.30769230769231</v>
      </c>
      <c r="W50" s="4">
        <v>45308</v>
      </c>
      <c r="X50">
        <v>1.125175808720112</v>
      </c>
      <c r="Y50">
        <v>30.098452883263011</v>
      </c>
      <c r="Z50">
        <v>30.37974683544304</v>
      </c>
      <c r="AA50">
        <v>20.25316455696203</v>
      </c>
      <c r="AB50">
        <v>18.14345991561181</v>
      </c>
      <c r="AE50" s="3" t="s">
        <v>16</v>
      </c>
      <c r="AF50">
        <v>24.739390860366839</v>
      </c>
      <c r="AG50">
        <v>20.2534145864769</v>
      </c>
      <c r="AH50">
        <v>17.577278577736049</v>
      </c>
      <c r="AI50">
        <v>15.76670364608216</v>
      </c>
      <c r="AJ50">
        <v>12.325007373622361</v>
      </c>
      <c r="AK50">
        <v>9.3382049557156943</v>
      </c>
    </row>
    <row r="51" spans="1:37" x14ac:dyDescent="0.3">
      <c r="A51" s="4">
        <v>44593</v>
      </c>
      <c r="B51">
        <v>100</v>
      </c>
      <c r="E51" s="4">
        <v>44229</v>
      </c>
      <c r="F51">
        <v>50</v>
      </c>
      <c r="G51">
        <v>50</v>
      </c>
      <c r="J51" s="4">
        <v>44528</v>
      </c>
      <c r="K51">
        <v>33.333333333333329</v>
      </c>
      <c r="L51">
        <v>33.333333333333329</v>
      </c>
      <c r="M51">
        <v>33.333333333333329</v>
      </c>
      <c r="P51" s="4">
        <v>44669</v>
      </c>
      <c r="Q51">
        <v>19.148936170212771</v>
      </c>
      <c r="R51">
        <v>61.702127659574472</v>
      </c>
      <c r="S51">
        <v>17.021276595744681</v>
      </c>
      <c r="T51">
        <v>2.1276595744680851</v>
      </c>
      <c r="W51" s="4">
        <v>45312</v>
      </c>
      <c r="X51">
        <v>22.981366459627331</v>
      </c>
      <c r="Y51">
        <v>42.857142857142847</v>
      </c>
      <c r="Z51">
        <v>22.36024844720497</v>
      </c>
      <c r="AA51">
        <v>9.316770186335404</v>
      </c>
      <c r="AB51">
        <v>2.4844720496894408</v>
      </c>
    </row>
    <row r="52" spans="1:37" x14ac:dyDescent="0.3">
      <c r="A52" s="4">
        <v>44624</v>
      </c>
      <c r="B52">
        <v>100</v>
      </c>
      <c r="E52" s="4">
        <v>44243</v>
      </c>
      <c r="F52">
        <v>50</v>
      </c>
      <c r="G52">
        <v>50</v>
      </c>
      <c r="J52" s="4">
        <v>44535</v>
      </c>
      <c r="K52">
        <v>33.333333333333329</v>
      </c>
      <c r="L52">
        <v>33.333333333333329</v>
      </c>
      <c r="M52">
        <v>33.333333333333329</v>
      </c>
      <c r="P52" s="4">
        <v>44670</v>
      </c>
      <c r="Q52">
        <v>87.362637362637358</v>
      </c>
      <c r="R52">
        <v>6.0439560439560438</v>
      </c>
      <c r="S52">
        <v>3.8461538461538458</v>
      </c>
      <c r="T52">
        <v>2.7472527472527468</v>
      </c>
      <c r="W52" s="4">
        <v>45318</v>
      </c>
      <c r="X52">
        <v>3.8647342995169081</v>
      </c>
      <c r="Y52">
        <v>4.3478260869565224</v>
      </c>
      <c r="Z52">
        <v>21.25603864734299</v>
      </c>
      <c r="AA52">
        <v>38.647342995169083</v>
      </c>
      <c r="AB52">
        <v>31.884057971014489</v>
      </c>
    </row>
    <row r="53" spans="1:37" x14ac:dyDescent="0.3">
      <c r="A53" s="4">
        <v>44633</v>
      </c>
      <c r="B53">
        <v>100</v>
      </c>
      <c r="E53" s="4">
        <v>44251</v>
      </c>
      <c r="F53">
        <v>75</v>
      </c>
      <c r="G53">
        <v>25</v>
      </c>
      <c r="J53" s="4">
        <v>44545</v>
      </c>
      <c r="K53">
        <v>24.193548387096779</v>
      </c>
      <c r="L53">
        <v>74.193548387096769</v>
      </c>
      <c r="M53">
        <v>1.612903225806452</v>
      </c>
      <c r="P53" s="4">
        <v>44697</v>
      </c>
      <c r="Q53">
        <v>0.84033613445378152</v>
      </c>
      <c r="R53">
        <v>0.84033613445378152</v>
      </c>
      <c r="S53">
        <v>96.638655462184872</v>
      </c>
      <c r="T53">
        <v>1.680672268907563</v>
      </c>
      <c r="W53" s="4">
        <v>45323</v>
      </c>
      <c r="X53">
        <v>70</v>
      </c>
      <c r="Y53">
        <v>20</v>
      </c>
      <c r="Z53">
        <v>2.5</v>
      </c>
      <c r="AA53">
        <v>5</v>
      </c>
      <c r="AB53">
        <v>2.5</v>
      </c>
    </row>
    <row r="54" spans="1:37" x14ac:dyDescent="0.3">
      <c r="A54" s="4">
        <v>44655</v>
      </c>
      <c r="B54">
        <v>100</v>
      </c>
      <c r="E54" s="4">
        <v>44265</v>
      </c>
      <c r="F54">
        <v>90.769230769230774</v>
      </c>
      <c r="G54">
        <v>9.2307692307692317</v>
      </c>
      <c r="J54" s="4">
        <v>44551</v>
      </c>
      <c r="K54">
        <v>87.878787878787875</v>
      </c>
      <c r="L54">
        <v>6.0606060606060614</v>
      </c>
      <c r="M54">
        <v>6.0606060606060614</v>
      </c>
      <c r="P54" s="4">
        <v>44700</v>
      </c>
      <c r="Q54">
        <v>42.857142857142847</v>
      </c>
      <c r="R54">
        <v>42.857142857142847</v>
      </c>
      <c r="S54">
        <v>9.5238095238095237</v>
      </c>
      <c r="T54">
        <v>4.7619047619047619</v>
      </c>
      <c r="W54" s="4">
        <v>45348</v>
      </c>
      <c r="X54">
        <v>20</v>
      </c>
      <c r="Y54">
        <v>40</v>
      </c>
      <c r="Z54">
        <v>10</v>
      </c>
      <c r="AA54">
        <v>20</v>
      </c>
      <c r="AB54">
        <v>10</v>
      </c>
    </row>
    <row r="55" spans="1:37" x14ac:dyDescent="0.3">
      <c r="A55" s="4">
        <v>44667</v>
      </c>
      <c r="B55">
        <v>100</v>
      </c>
      <c r="E55" s="4">
        <v>44284</v>
      </c>
      <c r="F55">
        <v>50</v>
      </c>
      <c r="G55">
        <v>50</v>
      </c>
      <c r="J55" s="4">
        <v>44552</v>
      </c>
      <c r="K55">
        <v>14.285714285714279</v>
      </c>
      <c r="L55">
        <v>71.428571428571431</v>
      </c>
      <c r="M55">
        <v>14.285714285714279</v>
      </c>
      <c r="P55" s="4">
        <v>44710</v>
      </c>
      <c r="Q55">
        <v>60</v>
      </c>
      <c r="R55">
        <v>10</v>
      </c>
      <c r="S55">
        <v>20</v>
      </c>
      <c r="T55">
        <v>10</v>
      </c>
      <c r="W55" s="4">
        <v>45354</v>
      </c>
      <c r="X55">
        <v>5.5555555555555554</v>
      </c>
      <c r="Y55">
        <v>61.111111111111107</v>
      </c>
      <c r="Z55">
        <v>11.111111111111111</v>
      </c>
      <c r="AA55">
        <v>16.666666666666661</v>
      </c>
      <c r="AB55">
        <v>5.5555555555555554</v>
      </c>
    </row>
    <row r="56" spans="1:37" x14ac:dyDescent="0.3">
      <c r="A56" s="4">
        <v>44672</v>
      </c>
      <c r="B56">
        <v>100</v>
      </c>
      <c r="E56" s="4">
        <v>44286</v>
      </c>
      <c r="F56">
        <v>50</v>
      </c>
      <c r="G56">
        <v>50</v>
      </c>
      <c r="J56" s="4">
        <v>44556</v>
      </c>
      <c r="K56">
        <v>63.636363636363633</v>
      </c>
      <c r="L56">
        <v>27.27272727272727</v>
      </c>
      <c r="M56">
        <v>9.0909090909090917</v>
      </c>
      <c r="P56" s="4">
        <v>44712</v>
      </c>
      <c r="Q56">
        <v>80.769230769230774</v>
      </c>
      <c r="R56">
        <v>13.46153846153846</v>
      </c>
      <c r="S56">
        <v>3.8461538461538458</v>
      </c>
      <c r="T56">
        <v>1.9230769230769229</v>
      </c>
      <c r="W56" s="4">
        <v>45394</v>
      </c>
      <c r="X56">
        <v>46.153846153846153</v>
      </c>
      <c r="Y56">
        <v>33.846153846153847</v>
      </c>
      <c r="Z56">
        <v>9.2307692307692317</v>
      </c>
      <c r="AA56">
        <v>7.6923076923076934</v>
      </c>
      <c r="AB56">
        <v>3.0769230769230771</v>
      </c>
    </row>
    <row r="57" spans="1:37" x14ac:dyDescent="0.3">
      <c r="A57" s="4">
        <v>44682</v>
      </c>
      <c r="B57">
        <v>100</v>
      </c>
      <c r="E57" s="4">
        <v>44296</v>
      </c>
      <c r="F57">
        <v>75</v>
      </c>
      <c r="G57">
        <v>25</v>
      </c>
      <c r="J57" s="4">
        <v>44587</v>
      </c>
      <c r="K57">
        <v>7.6923076923076934</v>
      </c>
      <c r="L57">
        <v>7.6923076923076934</v>
      </c>
      <c r="M57">
        <v>84.615384615384613</v>
      </c>
      <c r="P57" s="4">
        <v>44723</v>
      </c>
      <c r="Q57">
        <v>25.862068965517238</v>
      </c>
      <c r="R57">
        <v>1.7241379310344831</v>
      </c>
      <c r="S57">
        <v>31.03448275862069</v>
      </c>
      <c r="T57">
        <v>41.379310344827587</v>
      </c>
      <c r="W57" s="4">
        <v>45406</v>
      </c>
      <c r="X57">
        <v>71.428571428571431</v>
      </c>
      <c r="Y57">
        <v>4.0816326530612246</v>
      </c>
      <c r="Z57">
        <v>2.0408163265306118</v>
      </c>
      <c r="AA57">
        <v>2.0408163265306118</v>
      </c>
      <c r="AB57">
        <v>20.408163265306118</v>
      </c>
    </row>
    <row r="58" spans="1:37" x14ac:dyDescent="0.3">
      <c r="A58" s="4">
        <v>44701</v>
      </c>
      <c r="B58">
        <v>100</v>
      </c>
      <c r="E58" s="4">
        <v>44306</v>
      </c>
      <c r="F58">
        <v>80</v>
      </c>
      <c r="G58">
        <v>20</v>
      </c>
      <c r="J58" s="4">
        <v>44600</v>
      </c>
      <c r="K58">
        <v>37.037037037037038</v>
      </c>
      <c r="L58">
        <v>18.518518518518519</v>
      </c>
      <c r="M58">
        <v>44.444444444444443</v>
      </c>
      <c r="P58" s="4">
        <v>44757</v>
      </c>
      <c r="Q58">
        <v>44.761904761904773</v>
      </c>
      <c r="R58">
        <v>48.571428571428569</v>
      </c>
      <c r="S58">
        <v>5.7142857142857144</v>
      </c>
      <c r="T58">
        <v>0.95238095238095244</v>
      </c>
      <c r="W58" s="4">
        <v>45453</v>
      </c>
      <c r="X58">
        <v>5</v>
      </c>
      <c r="Y58">
        <v>25</v>
      </c>
      <c r="Z58">
        <v>50</v>
      </c>
      <c r="AA58">
        <v>15</v>
      </c>
      <c r="AB58">
        <v>5</v>
      </c>
    </row>
    <row r="59" spans="1:37" x14ac:dyDescent="0.3">
      <c r="A59" s="4">
        <v>44715</v>
      </c>
      <c r="B59">
        <v>100</v>
      </c>
      <c r="E59" s="4">
        <v>44321</v>
      </c>
      <c r="F59">
        <v>40.476190476190467</v>
      </c>
      <c r="G59">
        <v>59.523809523809533</v>
      </c>
      <c r="J59" s="4">
        <v>44601</v>
      </c>
      <c r="K59">
        <v>11.111111111111111</v>
      </c>
      <c r="L59">
        <v>77.777777777777786</v>
      </c>
      <c r="M59">
        <v>11.111111111111111</v>
      </c>
      <c r="P59" s="4">
        <v>44758</v>
      </c>
      <c r="Q59">
        <v>12.5</v>
      </c>
      <c r="R59">
        <v>68.75</v>
      </c>
      <c r="S59">
        <v>12.5</v>
      </c>
      <c r="T59">
        <v>6.25</v>
      </c>
      <c r="W59" s="4">
        <v>45459</v>
      </c>
      <c r="X59">
        <v>3.125</v>
      </c>
      <c r="Y59">
        <v>18.75</v>
      </c>
      <c r="Z59">
        <v>53.125</v>
      </c>
      <c r="AA59">
        <v>21.875</v>
      </c>
      <c r="AB59">
        <v>3.125</v>
      </c>
    </row>
    <row r="60" spans="1:37" x14ac:dyDescent="0.3">
      <c r="A60" s="4">
        <v>44720</v>
      </c>
      <c r="B60">
        <v>100</v>
      </c>
      <c r="E60" s="4">
        <v>44324</v>
      </c>
      <c r="F60">
        <v>17.647058823529409</v>
      </c>
      <c r="G60">
        <v>82.35294117647058</v>
      </c>
      <c r="J60" s="4">
        <v>44605</v>
      </c>
      <c r="K60">
        <v>25</v>
      </c>
      <c r="L60">
        <v>25</v>
      </c>
      <c r="M60">
        <v>50</v>
      </c>
      <c r="P60" s="4">
        <v>44785</v>
      </c>
      <c r="Q60">
        <v>52.173913043478258</v>
      </c>
      <c r="R60">
        <v>36.95652173913043</v>
      </c>
      <c r="S60">
        <v>2.1739130434782612</v>
      </c>
      <c r="T60">
        <v>8.695652173913043</v>
      </c>
      <c r="W60" s="4">
        <v>45481</v>
      </c>
      <c r="X60">
        <v>7.6923076923076934</v>
      </c>
      <c r="Y60">
        <v>30.76923076923077</v>
      </c>
      <c r="Z60">
        <v>5.1282051282051277</v>
      </c>
      <c r="AA60">
        <v>43.589743589743591</v>
      </c>
      <c r="AB60">
        <v>12.820512820512819</v>
      </c>
    </row>
    <row r="61" spans="1:37" x14ac:dyDescent="0.3">
      <c r="A61" s="4">
        <v>44724</v>
      </c>
      <c r="B61">
        <v>100</v>
      </c>
      <c r="E61" s="4">
        <v>44341</v>
      </c>
      <c r="F61">
        <v>50</v>
      </c>
      <c r="G61">
        <v>50</v>
      </c>
      <c r="J61" s="4">
        <v>44625</v>
      </c>
      <c r="K61">
        <v>41.666666666666671</v>
      </c>
      <c r="L61">
        <v>50</v>
      </c>
      <c r="M61">
        <v>8.3333333333333321</v>
      </c>
      <c r="P61" s="4">
        <v>44788</v>
      </c>
      <c r="Q61">
        <v>3.7037037037037028</v>
      </c>
      <c r="R61">
        <v>59.259259259259252</v>
      </c>
      <c r="S61">
        <v>29.62962962962963</v>
      </c>
      <c r="T61">
        <v>7.4074074074074074</v>
      </c>
      <c r="W61" s="4">
        <v>45544</v>
      </c>
      <c r="X61">
        <v>4.032258064516129</v>
      </c>
      <c r="Y61">
        <v>6.4516129032258061</v>
      </c>
      <c r="Z61">
        <v>60.483870967741943</v>
      </c>
      <c r="AA61">
        <v>23.387096774193552</v>
      </c>
      <c r="AB61">
        <v>5.6451612903225801</v>
      </c>
    </row>
    <row r="62" spans="1:37" x14ac:dyDescent="0.3">
      <c r="A62" s="4">
        <v>44732</v>
      </c>
      <c r="B62">
        <v>100</v>
      </c>
      <c r="E62" s="4">
        <v>44348</v>
      </c>
      <c r="F62">
        <v>37.735849056603783</v>
      </c>
      <c r="G62">
        <v>62.264150943396217</v>
      </c>
      <c r="J62" s="4">
        <v>44629</v>
      </c>
      <c r="K62">
        <v>84</v>
      </c>
      <c r="L62">
        <v>12</v>
      </c>
      <c r="M62">
        <v>4</v>
      </c>
      <c r="P62" s="4">
        <v>44789</v>
      </c>
      <c r="Q62">
        <v>46.341463414634148</v>
      </c>
      <c r="R62">
        <v>19.512195121951219</v>
      </c>
      <c r="S62">
        <v>7.3170731707317067</v>
      </c>
      <c r="T62">
        <v>26.829268292682929</v>
      </c>
      <c r="W62" s="4">
        <v>45561</v>
      </c>
      <c r="X62">
        <v>44.827586206896562</v>
      </c>
      <c r="Y62">
        <v>6.8965517241379306</v>
      </c>
      <c r="Z62">
        <v>41.379310344827587</v>
      </c>
      <c r="AA62">
        <v>3.4482758620689649</v>
      </c>
      <c r="AB62">
        <v>3.4482758620689649</v>
      </c>
    </row>
    <row r="63" spans="1:37" x14ac:dyDescent="0.3">
      <c r="A63" s="4">
        <v>44748</v>
      </c>
      <c r="B63">
        <v>100</v>
      </c>
      <c r="E63" s="4">
        <v>44350</v>
      </c>
      <c r="F63">
        <v>50</v>
      </c>
      <c r="G63">
        <v>50</v>
      </c>
      <c r="J63" s="4">
        <v>44632</v>
      </c>
      <c r="K63">
        <v>75</v>
      </c>
      <c r="L63">
        <v>12.5</v>
      </c>
      <c r="M63">
        <v>12.5</v>
      </c>
      <c r="P63" s="4">
        <v>44800</v>
      </c>
      <c r="Q63">
        <v>15.38461538461539</v>
      </c>
      <c r="R63">
        <v>15.38461538461539</v>
      </c>
      <c r="S63">
        <v>7.6923076923076934</v>
      </c>
      <c r="T63">
        <v>61.53846153846154</v>
      </c>
      <c r="W63" s="4">
        <v>45590</v>
      </c>
      <c r="X63">
        <v>50</v>
      </c>
      <c r="Y63">
        <v>14.285714285714279</v>
      </c>
      <c r="Z63">
        <v>14.285714285714279</v>
      </c>
      <c r="AA63">
        <v>7.1428571428571423</v>
      </c>
      <c r="AB63">
        <v>14.285714285714279</v>
      </c>
    </row>
    <row r="64" spans="1:37" x14ac:dyDescent="0.3">
      <c r="A64" s="4">
        <v>44762</v>
      </c>
      <c r="B64">
        <v>100</v>
      </c>
      <c r="E64" s="4">
        <v>44351</v>
      </c>
      <c r="F64">
        <v>76.923076923076934</v>
      </c>
      <c r="G64">
        <v>23.07692307692308</v>
      </c>
      <c r="J64" s="4">
        <v>44635</v>
      </c>
      <c r="K64">
        <v>63.414634146341463</v>
      </c>
      <c r="L64">
        <v>7.3170731707317067</v>
      </c>
      <c r="M64">
        <v>29.26829268292683</v>
      </c>
      <c r="P64" s="4">
        <v>44802</v>
      </c>
      <c r="Q64">
        <v>5.8823529411764701</v>
      </c>
      <c r="R64">
        <v>73.529411764705884</v>
      </c>
      <c r="S64">
        <v>17.647058823529409</v>
      </c>
      <c r="T64">
        <v>2.9411764705882351</v>
      </c>
      <c r="W64" s="4">
        <v>45632</v>
      </c>
      <c r="X64">
        <v>11.111111111111111</v>
      </c>
      <c r="Y64">
        <v>11.111111111111111</v>
      </c>
      <c r="Z64">
        <v>33.333333333333329</v>
      </c>
      <c r="AA64">
        <v>33.333333333333329</v>
      </c>
      <c r="AB64">
        <v>11.111111111111111</v>
      </c>
    </row>
    <row r="65" spans="1:28" x14ac:dyDescent="0.3">
      <c r="A65" s="4">
        <v>44778</v>
      </c>
      <c r="B65">
        <v>100</v>
      </c>
      <c r="E65" s="4">
        <v>44352</v>
      </c>
      <c r="F65">
        <v>93.75</v>
      </c>
      <c r="G65">
        <v>6.25</v>
      </c>
      <c r="J65" s="4">
        <v>44638</v>
      </c>
      <c r="K65">
        <v>20</v>
      </c>
      <c r="L65">
        <v>60</v>
      </c>
      <c r="M65">
        <v>20</v>
      </c>
      <c r="P65" s="4">
        <v>44816</v>
      </c>
      <c r="Q65">
        <v>7.1428571428571423</v>
      </c>
      <c r="R65">
        <v>21.428571428571431</v>
      </c>
      <c r="S65">
        <v>7.1428571428571423</v>
      </c>
      <c r="T65">
        <v>64.285714285714292</v>
      </c>
      <c r="W65" s="4">
        <v>45676</v>
      </c>
      <c r="X65">
        <v>41.935483870967737</v>
      </c>
      <c r="Y65">
        <v>29.032258064516132</v>
      </c>
      <c r="Z65">
        <v>9.67741935483871</v>
      </c>
      <c r="AA65">
        <v>16.12903225806452</v>
      </c>
      <c r="AB65">
        <v>3.225806451612903</v>
      </c>
    </row>
    <row r="66" spans="1:28" x14ac:dyDescent="0.3">
      <c r="A66" s="4">
        <v>44784</v>
      </c>
      <c r="B66">
        <v>100</v>
      </c>
      <c r="E66" s="4">
        <v>44353</v>
      </c>
      <c r="F66">
        <v>57.142857142857139</v>
      </c>
      <c r="G66">
        <v>42.857142857142847</v>
      </c>
      <c r="J66" s="4">
        <v>44646</v>
      </c>
      <c r="K66">
        <v>66.666666666666657</v>
      </c>
      <c r="L66">
        <v>16.666666666666661</v>
      </c>
      <c r="M66">
        <v>16.666666666666661</v>
      </c>
      <c r="P66" s="4">
        <v>44826</v>
      </c>
      <c r="Q66">
        <v>18.18181818181818</v>
      </c>
      <c r="R66">
        <v>36.363636363636367</v>
      </c>
      <c r="S66">
        <v>36.363636363636367</v>
      </c>
      <c r="T66">
        <v>9.0909090909090917</v>
      </c>
      <c r="W66" s="4">
        <v>45686</v>
      </c>
      <c r="X66">
        <v>10.869565217391299</v>
      </c>
      <c r="Y66">
        <v>10.869565217391299</v>
      </c>
      <c r="Z66">
        <v>6.5217391304347823</v>
      </c>
      <c r="AA66">
        <v>2.1739130434782612</v>
      </c>
      <c r="AB66">
        <v>69.565217391304344</v>
      </c>
    </row>
    <row r="67" spans="1:28" x14ac:dyDescent="0.3">
      <c r="A67" s="4">
        <v>44815</v>
      </c>
      <c r="B67">
        <v>100</v>
      </c>
      <c r="E67" s="4">
        <v>44356</v>
      </c>
      <c r="F67">
        <v>98.181818181818187</v>
      </c>
      <c r="G67">
        <v>1.8181818181818179</v>
      </c>
      <c r="J67" s="4">
        <v>44647</v>
      </c>
      <c r="K67">
        <v>11.111111111111111</v>
      </c>
      <c r="L67">
        <v>11.111111111111111</v>
      </c>
      <c r="M67">
        <v>77.777777777777786</v>
      </c>
      <c r="P67" s="4">
        <v>44837</v>
      </c>
      <c r="Q67">
        <v>67.741935483870961</v>
      </c>
      <c r="R67">
        <v>16.12903225806452</v>
      </c>
      <c r="S67">
        <v>12.90322580645161</v>
      </c>
      <c r="T67">
        <v>3.225806451612903</v>
      </c>
      <c r="W67" s="3" t="s">
        <v>15</v>
      </c>
      <c r="X67">
        <v>62</v>
      </c>
      <c r="Y67">
        <v>62</v>
      </c>
      <c r="Z67">
        <v>62</v>
      </c>
      <c r="AA67">
        <v>62</v>
      </c>
      <c r="AB67">
        <v>62</v>
      </c>
    </row>
    <row r="68" spans="1:28" x14ac:dyDescent="0.3">
      <c r="A68" s="4">
        <v>44818</v>
      </c>
      <c r="B68">
        <v>100</v>
      </c>
      <c r="E68" s="4">
        <v>44357</v>
      </c>
      <c r="F68">
        <v>30</v>
      </c>
      <c r="G68">
        <v>70</v>
      </c>
      <c r="J68" s="4">
        <v>44654</v>
      </c>
      <c r="K68">
        <v>46.153846153846153</v>
      </c>
      <c r="L68">
        <v>15.38461538461539</v>
      </c>
      <c r="M68">
        <v>38.461538461538467</v>
      </c>
      <c r="P68" s="4">
        <v>44847</v>
      </c>
      <c r="Q68">
        <v>6.25</v>
      </c>
      <c r="R68">
        <v>25</v>
      </c>
      <c r="S68">
        <v>31.25</v>
      </c>
      <c r="T68">
        <v>37.5</v>
      </c>
      <c r="W68" s="3" t="s">
        <v>16</v>
      </c>
      <c r="X68">
        <v>20.51630512954236</v>
      </c>
      <c r="Y68">
        <v>25.96196716066823</v>
      </c>
      <c r="Z68">
        <v>21.986305420679798</v>
      </c>
      <c r="AA68">
        <v>19.84865873647616</v>
      </c>
      <c r="AB68">
        <v>11.68676355263344</v>
      </c>
    </row>
    <row r="69" spans="1:28" x14ac:dyDescent="0.3">
      <c r="A69" s="4">
        <v>44820</v>
      </c>
      <c r="B69">
        <v>100</v>
      </c>
      <c r="E69" s="4">
        <v>44359</v>
      </c>
      <c r="F69">
        <v>50</v>
      </c>
      <c r="G69">
        <v>50</v>
      </c>
      <c r="J69" s="4">
        <v>44662</v>
      </c>
      <c r="K69">
        <v>88.63636363636364</v>
      </c>
      <c r="L69">
        <v>6.8181818181818166</v>
      </c>
      <c r="M69">
        <v>4.5454545454545459</v>
      </c>
      <c r="P69" s="4">
        <v>44849</v>
      </c>
      <c r="Q69">
        <v>37.974683544303801</v>
      </c>
      <c r="R69">
        <v>39.24050632911392</v>
      </c>
      <c r="S69">
        <v>4.4303797468354427</v>
      </c>
      <c r="T69">
        <v>18.354430379746841</v>
      </c>
    </row>
    <row r="70" spans="1:28" x14ac:dyDescent="0.3">
      <c r="A70" s="4">
        <v>44821</v>
      </c>
      <c r="B70">
        <v>100</v>
      </c>
      <c r="E70" s="4">
        <v>44364</v>
      </c>
      <c r="F70">
        <v>10</v>
      </c>
      <c r="G70">
        <v>90</v>
      </c>
      <c r="J70" s="4">
        <v>44665</v>
      </c>
      <c r="K70">
        <v>21.428571428571431</v>
      </c>
      <c r="L70">
        <v>71.428571428571431</v>
      </c>
      <c r="M70">
        <v>7.1428571428571423</v>
      </c>
      <c r="P70" s="4">
        <v>44870</v>
      </c>
      <c r="Q70">
        <v>4.3478260869565224</v>
      </c>
      <c r="R70">
        <v>34.782608695652172</v>
      </c>
      <c r="S70">
        <v>39.130434782608702</v>
      </c>
      <c r="T70">
        <v>21.739130434782609</v>
      </c>
    </row>
    <row r="71" spans="1:28" x14ac:dyDescent="0.3">
      <c r="A71" s="4">
        <v>44823</v>
      </c>
      <c r="B71">
        <v>100</v>
      </c>
      <c r="E71" s="4">
        <v>44382</v>
      </c>
      <c r="F71">
        <v>94.117647058823522</v>
      </c>
      <c r="G71">
        <v>5.8823529411764701</v>
      </c>
      <c r="J71" s="4">
        <v>44666</v>
      </c>
      <c r="K71">
        <v>25</v>
      </c>
      <c r="L71">
        <v>25</v>
      </c>
      <c r="M71">
        <v>50</v>
      </c>
      <c r="P71" s="4">
        <v>44873</v>
      </c>
      <c r="Q71">
        <v>1.666666666666667</v>
      </c>
      <c r="R71">
        <v>93.333333333333329</v>
      </c>
      <c r="S71">
        <v>3.333333333333333</v>
      </c>
      <c r="T71">
        <v>1.666666666666667</v>
      </c>
    </row>
    <row r="72" spans="1:28" x14ac:dyDescent="0.3">
      <c r="A72" s="4">
        <v>44824</v>
      </c>
      <c r="B72">
        <v>100</v>
      </c>
      <c r="E72" s="4">
        <v>44388</v>
      </c>
      <c r="F72">
        <v>36.363636363636367</v>
      </c>
      <c r="G72">
        <v>63.636363636363633</v>
      </c>
      <c r="J72" s="4">
        <v>44675</v>
      </c>
      <c r="K72">
        <v>4.6511627906976747</v>
      </c>
      <c r="L72">
        <v>37.209302325581397</v>
      </c>
      <c r="M72">
        <v>58.139534883720927</v>
      </c>
      <c r="P72" s="4">
        <v>44878</v>
      </c>
      <c r="Q72">
        <v>9.5238095238095237</v>
      </c>
      <c r="R72">
        <v>42.857142857142847</v>
      </c>
      <c r="S72">
        <v>9.5238095238095237</v>
      </c>
      <c r="T72">
        <v>38.095238095238088</v>
      </c>
    </row>
    <row r="73" spans="1:28" x14ac:dyDescent="0.3">
      <c r="A73" s="4">
        <v>44831</v>
      </c>
      <c r="B73">
        <v>100</v>
      </c>
      <c r="E73" s="4">
        <v>44390</v>
      </c>
      <c r="F73">
        <v>60</v>
      </c>
      <c r="G73">
        <v>40</v>
      </c>
      <c r="J73" s="4">
        <v>44711</v>
      </c>
      <c r="K73">
        <v>12.5</v>
      </c>
      <c r="L73">
        <v>75</v>
      </c>
      <c r="M73">
        <v>12.5</v>
      </c>
      <c r="P73" s="4">
        <v>44896</v>
      </c>
      <c r="Q73">
        <v>2.7777777777777781</v>
      </c>
      <c r="R73">
        <v>2.7777777777777781</v>
      </c>
      <c r="S73">
        <v>77.777777777777786</v>
      </c>
      <c r="T73">
        <v>16.666666666666661</v>
      </c>
    </row>
    <row r="74" spans="1:28" x14ac:dyDescent="0.3">
      <c r="A74" s="4">
        <v>44835</v>
      </c>
      <c r="B74">
        <v>100</v>
      </c>
      <c r="E74" s="4">
        <v>44393</v>
      </c>
      <c r="F74">
        <v>50</v>
      </c>
      <c r="G74">
        <v>50</v>
      </c>
      <c r="J74" s="4">
        <v>44721</v>
      </c>
      <c r="K74">
        <v>43.478260869565219</v>
      </c>
      <c r="L74">
        <v>4.3478260869565224</v>
      </c>
      <c r="M74">
        <v>52.173913043478258</v>
      </c>
      <c r="P74" s="4">
        <v>44898</v>
      </c>
      <c r="Q74">
        <v>1.612903225806452</v>
      </c>
      <c r="R74">
        <v>89.516129032258064</v>
      </c>
      <c r="S74">
        <v>6.4516129032258061</v>
      </c>
      <c r="T74">
        <v>2.419354838709677</v>
      </c>
    </row>
    <row r="75" spans="1:28" x14ac:dyDescent="0.3">
      <c r="A75" s="4">
        <v>44842</v>
      </c>
      <c r="B75">
        <v>100</v>
      </c>
      <c r="E75" s="4">
        <v>44396</v>
      </c>
      <c r="F75">
        <v>40</v>
      </c>
      <c r="G75">
        <v>60</v>
      </c>
      <c r="J75" s="4">
        <v>44727</v>
      </c>
      <c r="K75">
        <v>31.578947368421051</v>
      </c>
      <c r="L75">
        <v>63.157894736842103</v>
      </c>
      <c r="M75">
        <v>5.2631578947368416</v>
      </c>
      <c r="P75" s="4">
        <v>44926</v>
      </c>
      <c r="Q75">
        <v>16.216216216216221</v>
      </c>
      <c r="R75">
        <v>56.756756756756758</v>
      </c>
      <c r="S75">
        <v>21.621621621621621</v>
      </c>
      <c r="T75">
        <v>5.4054054054054053</v>
      </c>
    </row>
    <row r="76" spans="1:28" x14ac:dyDescent="0.3">
      <c r="A76" s="4">
        <v>44851</v>
      </c>
      <c r="B76">
        <v>100</v>
      </c>
      <c r="E76" s="4">
        <v>44402</v>
      </c>
      <c r="F76">
        <v>93.333333333333329</v>
      </c>
      <c r="G76">
        <v>6.666666666666667</v>
      </c>
      <c r="J76" s="4">
        <v>44737</v>
      </c>
      <c r="K76">
        <v>60</v>
      </c>
      <c r="L76">
        <v>20</v>
      </c>
      <c r="M76">
        <v>20</v>
      </c>
      <c r="P76" s="4">
        <v>44927</v>
      </c>
      <c r="Q76">
        <v>69.230769230769226</v>
      </c>
      <c r="R76">
        <v>15.38461538461539</v>
      </c>
      <c r="S76">
        <v>2.5641025641025639</v>
      </c>
      <c r="T76">
        <v>12.820512820512819</v>
      </c>
    </row>
    <row r="77" spans="1:28" x14ac:dyDescent="0.3">
      <c r="A77" s="4">
        <v>44887</v>
      </c>
      <c r="B77">
        <v>100</v>
      </c>
      <c r="E77" s="4">
        <v>44412</v>
      </c>
      <c r="F77">
        <v>12</v>
      </c>
      <c r="G77">
        <v>88</v>
      </c>
      <c r="J77" s="4">
        <v>44766</v>
      </c>
      <c r="K77">
        <v>50</v>
      </c>
      <c r="L77">
        <v>16.666666666666661</v>
      </c>
      <c r="M77">
        <v>33.333333333333329</v>
      </c>
      <c r="P77" s="4">
        <v>44974</v>
      </c>
      <c r="Q77">
        <v>22.222222222222221</v>
      </c>
      <c r="R77">
        <v>55.555555555555557</v>
      </c>
      <c r="S77">
        <v>5.5555555555555554</v>
      </c>
      <c r="T77">
        <v>16.666666666666661</v>
      </c>
    </row>
    <row r="78" spans="1:28" x14ac:dyDescent="0.3">
      <c r="A78" s="4">
        <v>44889</v>
      </c>
      <c r="B78">
        <v>100</v>
      </c>
      <c r="E78" s="4">
        <v>44418</v>
      </c>
      <c r="F78">
        <v>50</v>
      </c>
      <c r="G78">
        <v>50</v>
      </c>
      <c r="J78" s="4">
        <v>44777</v>
      </c>
      <c r="K78">
        <v>4</v>
      </c>
      <c r="L78">
        <v>76</v>
      </c>
      <c r="M78">
        <v>20</v>
      </c>
      <c r="P78" s="4">
        <v>44996</v>
      </c>
      <c r="Q78">
        <v>1.428571428571429</v>
      </c>
      <c r="R78">
        <v>42.857142857142847</v>
      </c>
      <c r="S78">
        <v>54.285714285714278</v>
      </c>
      <c r="T78">
        <v>1.428571428571429</v>
      </c>
    </row>
    <row r="79" spans="1:28" x14ac:dyDescent="0.3">
      <c r="A79" s="4">
        <v>44900</v>
      </c>
      <c r="B79">
        <v>100</v>
      </c>
      <c r="E79" s="4">
        <v>44429</v>
      </c>
      <c r="F79">
        <v>82.051282051282044</v>
      </c>
      <c r="G79">
        <v>17.948717948717949</v>
      </c>
      <c r="J79" s="4">
        <v>44780</v>
      </c>
      <c r="K79">
        <v>9.0909090909090917</v>
      </c>
      <c r="L79">
        <v>27.27272727272727</v>
      </c>
      <c r="M79">
        <v>63.636363636363633</v>
      </c>
      <c r="P79" s="4">
        <v>45000</v>
      </c>
      <c r="Q79">
        <v>28.571428571428569</v>
      </c>
      <c r="R79">
        <v>47.619047619047613</v>
      </c>
      <c r="S79">
        <v>19.047619047619051</v>
      </c>
      <c r="T79">
        <v>4.7619047619047619</v>
      </c>
    </row>
    <row r="80" spans="1:28" x14ac:dyDescent="0.3">
      <c r="A80" s="4">
        <v>44902</v>
      </c>
      <c r="B80">
        <v>100</v>
      </c>
      <c r="E80" s="4">
        <v>44439</v>
      </c>
      <c r="F80">
        <v>41.666666666666671</v>
      </c>
      <c r="G80">
        <v>58.333333333333343</v>
      </c>
      <c r="J80" s="4">
        <v>44790</v>
      </c>
      <c r="K80">
        <v>3.125</v>
      </c>
      <c r="L80">
        <v>3.125</v>
      </c>
      <c r="M80">
        <v>93.75</v>
      </c>
      <c r="P80" s="4">
        <v>45035</v>
      </c>
      <c r="Q80">
        <v>5.2631578947368416</v>
      </c>
      <c r="R80">
        <v>5.2631578947368416</v>
      </c>
      <c r="S80">
        <v>84.210526315789465</v>
      </c>
      <c r="T80">
        <v>5.2631578947368416</v>
      </c>
    </row>
    <row r="81" spans="1:20" x14ac:dyDescent="0.3">
      <c r="A81" s="4">
        <v>44905</v>
      </c>
      <c r="B81">
        <v>100</v>
      </c>
      <c r="E81" s="4">
        <v>44442</v>
      </c>
      <c r="F81">
        <v>75</v>
      </c>
      <c r="G81">
        <v>25</v>
      </c>
      <c r="J81" s="4">
        <v>44801</v>
      </c>
      <c r="K81">
        <v>33.333333333333329</v>
      </c>
      <c r="L81">
        <v>33.333333333333329</v>
      </c>
      <c r="M81">
        <v>33.333333333333329</v>
      </c>
      <c r="P81" s="4">
        <v>45037</v>
      </c>
      <c r="Q81">
        <v>80.851063829787222</v>
      </c>
      <c r="R81">
        <v>17.021276595744681</v>
      </c>
      <c r="S81">
        <v>1.063829787234043</v>
      </c>
      <c r="T81">
        <v>1.063829787234043</v>
      </c>
    </row>
    <row r="82" spans="1:20" x14ac:dyDescent="0.3">
      <c r="A82" s="4">
        <v>44933</v>
      </c>
      <c r="B82">
        <v>100</v>
      </c>
      <c r="E82" s="4">
        <v>44451</v>
      </c>
      <c r="F82">
        <v>88.888888888888886</v>
      </c>
      <c r="G82">
        <v>11.111111111111111</v>
      </c>
      <c r="J82" s="4">
        <v>44806</v>
      </c>
      <c r="K82">
        <v>3.125</v>
      </c>
      <c r="L82">
        <v>93.75</v>
      </c>
      <c r="M82">
        <v>3.125</v>
      </c>
      <c r="P82" s="4">
        <v>45049</v>
      </c>
      <c r="Q82">
        <v>59.090909090909093</v>
      </c>
      <c r="R82">
        <v>9.0909090909090917</v>
      </c>
      <c r="S82">
        <v>27.27272727272727</v>
      </c>
      <c r="T82">
        <v>4.5454545454545459</v>
      </c>
    </row>
    <row r="83" spans="1:20" x14ac:dyDescent="0.3">
      <c r="A83" s="4">
        <v>44944</v>
      </c>
      <c r="B83">
        <v>100</v>
      </c>
      <c r="E83" s="4">
        <v>44452</v>
      </c>
      <c r="F83">
        <v>66.666666666666657</v>
      </c>
      <c r="G83">
        <v>33.333333333333329</v>
      </c>
      <c r="J83" s="4">
        <v>44811</v>
      </c>
      <c r="K83">
        <v>33.333333333333329</v>
      </c>
      <c r="L83">
        <v>33.333333333333329</v>
      </c>
      <c r="M83">
        <v>33.333333333333329</v>
      </c>
      <c r="P83" s="4">
        <v>45054</v>
      </c>
      <c r="Q83">
        <v>7.0707070707070701</v>
      </c>
      <c r="R83">
        <v>86.868686868686879</v>
      </c>
      <c r="S83">
        <v>5.0505050505050502</v>
      </c>
      <c r="T83">
        <v>1.0101010101010099</v>
      </c>
    </row>
    <row r="84" spans="1:20" x14ac:dyDescent="0.3">
      <c r="A84" s="4">
        <v>44955</v>
      </c>
      <c r="B84">
        <v>100</v>
      </c>
      <c r="E84" s="4">
        <v>44454</v>
      </c>
      <c r="F84">
        <v>94.444444444444443</v>
      </c>
      <c r="G84">
        <v>5.5555555555555554</v>
      </c>
      <c r="J84" s="4">
        <v>44812</v>
      </c>
      <c r="K84">
        <v>33.333333333333329</v>
      </c>
      <c r="L84">
        <v>33.333333333333329</v>
      </c>
      <c r="M84">
        <v>33.333333333333329</v>
      </c>
      <c r="P84" s="4">
        <v>45082</v>
      </c>
      <c r="Q84">
        <v>66.666666666666657</v>
      </c>
      <c r="R84">
        <v>7.0175438596491224</v>
      </c>
      <c r="S84">
        <v>22.807017543859651</v>
      </c>
      <c r="T84">
        <v>3.5087719298245612</v>
      </c>
    </row>
    <row r="85" spans="1:20" x14ac:dyDescent="0.3">
      <c r="A85" s="4">
        <v>44967</v>
      </c>
      <c r="B85">
        <v>100</v>
      </c>
      <c r="E85" s="4">
        <v>44459</v>
      </c>
      <c r="F85">
        <v>20</v>
      </c>
      <c r="G85">
        <v>80</v>
      </c>
      <c r="J85" s="4">
        <v>44829</v>
      </c>
      <c r="K85">
        <v>20</v>
      </c>
      <c r="L85">
        <v>40</v>
      </c>
      <c r="M85">
        <v>40</v>
      </c>
      <c r="P85" s="4">
        <v>45100</v>
      </c>
      <c r="Q85">
        <v>17.777777777777779</v>
      </c>
      <c r="R85">
        <v>71.111111111111114</v>
      </c>
      <c r="S85">
        <v>8.8888888888888893</v>
      </c>
      <c r="T85">
        <v>2.2222222222222219</v>
      </c>
    </row>
    <row r="86" spans="1:20" x14ac:dyDescent="0.3">
      <c r="A86" s="4">
        <v>44972</v>
      </c>
      <c r="B86">
        <v>100</v>
      </c>
      <c r="E86" s="4">
        <v>44468</v>
      </c>
      <c r="F86">
        <v>82.35294117647058</v>
      </c>
      <c r="G86">
        <v>17.647058823529409</v>
      </c>
      <c r="J86" s="4">
        <v>44839</v>
      </c>
      <c r="K86">
        <v>31.111111111111111</v>
      </c>
      <c r="L86">
        <v>6.666666666666667</v>
      </c>
      <c r="M86">
        <v>62.222222222222221</v>
      </c>
      <c r="P86" s="4">
        <v>45102</v>
      </c>
      <c r="Q86">
        <v>5.2631578947368416</v>
      </c>
      <c r="R86">
        <v>5.2631578947368416</v>
      </c>
      <c r="S86">
        <v>26.315789473684209</v>
      </c>
      <c r="T86">
        <v>63.157894736842103</v>
      </c>
    </row>
    <row r="87" spans="1:20" x14ac:dyDescent="0.3">
      <c r="A87" s="4">
        <v>44976</v>
      </c>
      <c r="B87">
        <v>100</v>
      </c>
      <c r="E87" s="4">
        <v>44472</v>
      </c>
      <c r="F87">
        <v>11.111111111111111</v>
      </c>
      <c r="G87">
        <v>88.888888888888886</v>
      </c>
      <c r="J87" s="4">
        <v>44845</v>
      </c>
      <c r="K87">
        <v>64.285714285714292</v>
      </c>
      <c r="L87">
        <v>28.571428571428569</v>
      </c>
      <c r="M87">
        <v>7.1428571428571423</v>
      </c>
      <c r="P87" s="4">
        <v>45244</v>
      </c>
      <c r="Q87">
        <v>2.083333333333333</v>
      </c>
      <c r="R87">
        <v>1.041666666666667</v>
      </c>
      <c r="S87">
        <v>71.875</v>
      </c>
      <c r="T87">
        <v>25</v>
      </c>
    </row>
    <row r="88" spans="1:20" x14ac:dyDescent="0.3">
      <c r="A88" s="4">
        <v>44977</v>
      </c>
      <c r="B88">
        <v>100</v>
      </c>
      <c r="E88" s="4">
        <v>44485</v>
      </c>
      <c r="F88">
        <v>1.7241379310344831</v>
      </c>
      <c r="G88">
        <v>98.275862068965509</v>
      </c>
      <c r="J88" s="4">
        <v>44852</v>
      </c>
      <c r="K88">
        <v>0.86956521739130432</v>
      </c>
      <c r="L88">
        <v>85.217391304347828</v>
      </c>
      <c r="M88">
        <v>13.913043478260869</v>
      </c>
      <c r="P88" s="4">
        <v>45245</v>
      </c>
      <c r="Q88">
        <v>8.3333333333333321</v>
      </c>
      <c r="R88">
        <v>25</v>
      </c>
      <c r="S88">
        <v>50</v>
      </c>
      <c r="T88">
        <v>16.666666666666661</v>
      </c>
    </row>
    <row r="89" spans="1:20" x14ac:dyDescent="0.3">
      <c r="A89" s="4">
        <v>44999</v>
      </c>
      <c r="B89">
        <v>100</v>
      </c>
      <c r="E89" s="4">
        <v>44491</v>
      </c>
      <c r="F89">
        <v>9.0909090909090917</v>
      </c>
      <c r="G89">
        <v>90.909090909090907</v>
      </c>
      <c r="J89" s="4">
        <v>44895</v>
      </c>
      <c r="K89">
        <v>8.695652173913043</v>
      </c>
      <c r="L89">
        <v>39.130434782608702</v>
      </c>
      <c r="M89">
        <v>52.173913043478258</v>
      </c>
      <c r="P89" s="4">
        <v>45253</v>
      </c>
      <c r="Q89">
        <v>21.95121951219512</v>
      </c>
      <c r="R89">
        <v>51.219512195121951</v>
      </c>
      <c r="S89">
        <v>21.95121951219512</v>
      </c>
      <c r="T89">
        <v>4.8780487804878048</v>
      </c>
    </row>
    <row r="90" spans="1:20" x14ac:dyDescent="0.3">
      <c r="A90" s="4">
        <v>45004</v>
      </c>
      <c r="B90">
        <v>100</v>
      </c>
      <c r="E90" s="4">
        <v>44499</v>
      </c>
      <c r="F90">
        <v>66.666666666666657</v>
      </c>
      <c r="G90">
        <v>33.333333333333329</v>
      </c>
      <c r="J90" s="4">
        <v>44916</v>
      </c>
      <c r="K90">
        <v>22.222222222222221</v>
      </c>
      <c r="L90">
        <v>55.555555555555557</v>
      </c>
      <c r="M90">
        <v>22.222222222222221</v>
      </c>
      <c r="P90" s="4">
        <v>45255</v>
      </c>
      <c r="Q90">
        <v>65.420560747663544</v>
      </c>
      <c r="R90">
        <v>17.75700934579439</v>
      </c>
      <c r="S90">
        <v>10.2803738317757</v>
      </c>
      <c r="T90">
        <v>6.5420560747663554</v>
      </c>
    </row>
    <row r="91" spans="1:20" x14ac:dyDescent="0.3">
      <c r="A91" s="4">
        <v>45016</v>
      </c>
      <c r="B91">
        <v>100</v>
      </c>
      <c r="E91" s="4">
        <v>44525</v>
      </c>
      <c r="F91">
        <v>75</v>
      </c>
      <c r="G91">
        <v>25</v>
      </c>
      <c r="J91" s="4">
        <v>44917</v>
      </c>
      <c r="K91">
        <v>25</v>
      </c>
      <c r="L91">
        <v>25</v>
      </c>
      <c r="M91">
        <v>50</v>
      </c>
      <c r="P91" s="4">
        <v>45262</v>
      </c>
      <c r="Q91">
        <v>44</v>
      </c>
      <c r="R91">
        <v>12</v>
      </c>
      <c r="S91">
        <v>40</v>
      </c>
      <c r="T91">
        <v>4</v>
      </c>
    </row>
    <row r="92" spans="1:20" x14ac:dyDescent="0.3">
      <c r="A92" s="4">
        <v>45036</v>
      </c>
      <c r="B92">
        <v>100</v>
      </c>
      <c r="E92" s="4">
        <v>44544</v>
      </c>
      <c r="F92">
        <v>96.666666666666671</v>
      </c>
      <c r="G92">
        <v>3.333333333333333</v>
      </c>
      <c r="J92" s="4">
        <v>44922</v>
      </c>
      <c r="K92">
        <v>25</v>
      </c>
      <c r="L92">
        <v>25</v>
      </c>
      <c r="M92">
        <v>50</v>
      </c>
      <c r="P92" s="4">
        <v>45264</v>
      </c>
      <c r="Q92">
        <v>25</v>
      </c>
      <c r="R92">
        <v>12.5</v>
      </c>
      <c r="S92">
        <v>37.5</v>
      </c>
      <c r="T92">
        <v>25</v>
      </c>
    </row>
    <row r="93" spans="1:20" x14ac:dyDescent="0.3">
      <c r="A93" s="4">
        <v>45041</v>
      </c>
      <c r="B93">
        <v>100</v>
      </c>
      <c r="E93" s="4">
        <v>44549</v>
      </c>
      <c r="F93">
        <v>4</v>
      </c>
      <c r="G93">
        <v>96</v>
      </c>
      <c r="J93" s="4">
        <v>44924</v>
      </c>
      <c r="K93">
        <v>50</v>
      </c>
      <c r="L93">
        <v>25</v>
      </c>
      <c r="M93">
        <v>25</v>
      </c>
      <c r="P93" s="4">
        <v>45291</v>
      </c>
      <c r="Q93">
        <v>36.95652173913043</v>
      </c>
      <c r="R93">
        <v>50</v>
      </c>
      <c r="S93">
        <v>8.695652173913043</v>
      </c>
      <c r="T93">
        <v>4.3478260869565224</v>
      </c>
    </row>
    <row r="94" spans="1:20" x14ac:dyDescent="0.3">
      <c r="A94" s="4">
        <v>45043</v>
      </c>
      <c r="B94">
        <v>100</v>
      </c>
      <c r="E94" s="4">
        <v>44554</v>
      </c>
      <c r="F94">
        <v>50</v>
      </c>
      <c r="G94">
        <v>50</v>
      </c>
      <c r="J94" s="4">
        <v>44928</v>
      </c>
      <c r="K94">
        <v>10</v>
      </c>
      <c r="L94">
        <v>85</v>
      </c>
      <c r="M94">
        <v>5</v>
      </c>
      <c r="P94" s="4">
        <v>45298</v>
      </c>
      <c r="Q94">
        <v>60.824742268041227</v>
      </c>
      <c r="R94">
        <v>34.536082474226802</v>
      </c>
      <c r="S94">
        <v>3.0927835051546388</v>
      </c>
      <c r="T94">
        <v>1.5463917525773201</v>
      </c>
    </row>
    <row r="95" spans="1:20" x14ac:dyDescent="0.3">
      <c r="A95" s="4">
        <v>45051</v>
      </c>
      <c r="B95">
        <v>100</v>
      </c>
      <c r="E95" s="4">
        <v>44568</v>
      </c>
      <c r="F95">
        <v>50</v>
      </c>
      <c r="G95">
        <v>50</v>
      </c>
      <c r="J95" s="4">
        <v>44931</v>
      </c>
      <c r="K95">
        <v>40</v>
      </c>
      <c r="L95">
        <v>40</v>
      </c>
      <c r="M95">
        <v>20</v>
      </c>
      <c r="P95" s="4">
        <v>45301</v>
      </c>
      <c r="Q95">
        <v>23.80952380952381</v>
      </c>
      <c r="R95">
        <v>38.095238095238088</v>
      </c>
      <c r="S95">
        <v>33.333333333333329</v>
      </c>
      <c r="T95">
        <v>4.7619047619047619</v>
      </c>
    </row>
    <row r="96" spans="1:20" x14ac:dyDescent="0.3">
      <c r="A96" s="4">
        <v>45060</v>
      </c>
      <c r="B96">
        <v>100</v>
      </c>
      <c r="E96" s="4">
        <v>44581</v>
      </c>
      <c r="F96">
        <v>90</v>
      </c>
      <c r="G96">
        <v>10</v>
      </c>
      <c r="J96" s="4">
        <v>44954</v>
      </c>
      <c r="K96">
        <v>20</v>
      </c>
      <c r="L96">
        <v>40</v>
      </c>
      <c r="M96">
        <v>40</v>
      </c>
      <c r="P96" s="4">
        <v>45302</v>
      </c>
      <c r="Q96">
        <v>69.230769230769226</v>
      </c>
      <c r="R96">
        <v>7.6923076923076934</v>
      </c>
      <c r="S96">
        <v>15.38461538461539</v>
      </c>
      <c r="T96">
        <v>7.6923076923076934</v>
      </c>
    </row>
    <row r="97" spans="1:20" x14ac:dyDescent="0.3">
      <c r="A97" s="4">
        <v>45062</v>
      </c>
      <c r="B97">
        <v>100</v>
      </c>
      <c r="E97" s="4">
        <v>44589</v>
      </c>
      <c r="F97">
        <v>90.909090909090907</v>
      </c>
      <c r="G97">
        <v>9.0909090909090917</v>
      </c>
      <c r="J97" s="4">
        <v>44960</v>
      </c>
      <c r="K97">
        <v>66.666666666666657</v>
      </c>
      <c r="L97">
        <v>16.666666666666661</v>
      </c>
      <c r="M97">
        <v>16.666666666666661</v>
      </c>
      <c r="P97" s="4">
        <v>45319</v>
      </c>
      <c r="Q97">
        <v>32.051282051282051</v>
      </c>
      <c r="R97">
        <v>10.256410256410261</v>
      </c>
      <c r="S97">
        <v>1.2820512820512819</v>
      </c>
      <c r="T97">
        <v>56.410256410256409</v>
      </c>
    </row>
    <row r="98" spans="1:20" x14ac:dyDescent="0.3">
      <c r="A98" s="4">
        <v>45065</v>
      </c>
      <c r="B98">
        <v>100</v>
      </c>
      <c r="E98" s="4">
        <v>44602</v>
      </c>
      <c r="F98">
        <v>50</v>
      </c>
      <c r="G98">
        <v>50</v>
      </c>
      <c r="J98" s="4">
        <v>44965</v>
      </c>
      <c r="K98">
        <v>20</v>
      </c>
      <c r="L98">
        <v>40</v>
      </c>
      <c r="M98">
        <v>40</v>
      </c>
      <c r="P98" s="4">
        <v>45333</v>
      </c>
      <c r="Q98">
        <v>29.411764705882359</v>
      </c>
      <c r="R98">
        <v>35.294117647058833</v>
      </c>
      <c r="S98">
        <v>23.52941176470588</v>
      </c>
      <c r="T98">
        <v>11.76470588235294</v>
      </c>
    </row>
    <row r="99" spans="1:20" x14ac:dyDescent="0.3">
      <c r="A99" s="4">
        <v>45070</v>
      </c>
      <c r="B99">
        <v>100</v>
      </c>
      <c r="E99" s="4">
        <v>44607</v>
      </c>
      <c r="F99">
        <v>94.444444444444443</v>
      </c>
      <c r="G99">
        <v>5.5555555555555554</v>
      </c>
      <c r="J99" s="4">
        <v>44970</v>
      </c>
      <c r="K99">
        <v>33.333333333333329</v>
      </c>
      <c r="L99">
        <v>50</v>
      </c>
      <c r="M99">
        <v>16.666666666666661</v>
      </c>
      <c r="P99" s="4">
        <v>45337</v>
      </c>
      <c r="Q99">
        <v>33.333333333333329</v>
      </c>
      <c r="R99">
        <v>16.666666666666661</v>
      </c>
      <c r="S99">
        <v>33.333333333333329</v>
      </c>
      <c r="T99">
        <v>16.666666666666661</v>
      </c>
    </row>
    <row r="100" spans="1:20" x14ac:dyDescent="0.3">
      <c r="A100" s="4">
        <v>45075</v>
      </c>
      <c r="B100">
        <v>100</v>
      </c>
      <c r="E100" s="4">
        <v>44612</v>
      </c>
      <c r="F100">
        <v>50</v>
      </c>
      <c r="G100">
        <v>50</v>
      </c>
      <c r="J100" s="4">
        <v>44978</v>
      </c>
      <c r="K100">
        <v>72.727272727272734</v>
      </c>
      <c r="L100">
        <v>18.18181818181818</v>
      </c>
      <c r="M100">
        <v>9.0909090909090917</v>
      </c>
      <c r="P100" s="4">
        <v>45342</v>
      </c>
      <c r="Q100">
        <v>33.333333333333329</v>
      </c>
      <c r="R100">
        <v>16.666666666666661</v>
      </c>
      <c r="S100">
        <v>33.333333333333329</v>
      </c>
      <c r="T100">
        <v>16.666666666666661</v>
      </c>
    </row>
    <row r="101" spans="1:20" x14ac:dyDescent="0.3">
      <c r="A101" s="4">
        <v>45103</v>
      </c>
      <c r="B101">
        <v>100</v>
      </c>
      <c r="E101" s="4">
        <v>44616</v>
      </c>
      <c r="F101">
        <v>60</v>
      </c>
      <c r="G101">
        <v>40</v>
      </c>
      <c r="J101" s="4">
        <v>45009</v>
      </c>
      <c r="K101">
        <v>40</v>
      </c>
      <c r="L101">
        <v>56.000000000000007</v>
      </c>
      <c r="M101">
        <v>4</v>
      </c>
      <c r="P101" s="4">
        <v>45361</v>
      </c>
      <c r="Q101">
        <v>2.1276595744680851</v>
      </c>
      <c r="R101">
        <v>87.2340425531915</v>
      </c>
      <c r="S101">
        <v>8.5106382978723403</v>
      </c>
      <c r="T101">
        <v>2.1276595744680851</v>
      </c>
    </row>
    <row r="102" spans="1:20" x14ac:dyDescent="0.3">
      <c r="A102" s="4">
        <v>45105</v>
      </c>
      <c r="B102">
        <v>100</v>
      </c>
      <c r="E102" s="4">
        <v>44631</v>
      </c>
      <c r="F102">
        <v>75</v>
      </c>
      <c r="G102">
        <v>25</v>
      </c>
      <c r="J102" s="4">
        <v>45026</v>
      </c>
      <c r="K102">
        <v>25</v>
      </c>
      <c r="L102">
        <v>62.5</v>
      </c>
      <c r="M102">
        <v>12.5</v>
      </c>
      <c r="P102" s="4">
        <v>45362</v>
      </c>
      <c r="Q102">
        <v>66.666666666666657</v>
      </c>
      <c r="R102">
        <v>16.666666666666661</v>
      </c>
      <c r="S102">
        <v>8.3333333333333321</v>
      </c>
      <c r="T102">
        <v>8.3333333333333321</v>
      </c>
    </row>
    <row r="103" spans="1:20" x14ac:dyDescent="0.3">
      <c r="A103" s="4">
        <v>45133</v>
      </c>
      <c r="B103">
        <v>100</v>
      </c>
      <c r="E103" s="4">
        <v>44636</v>
      </c>
      <c r="F103">
        <v>20</v>
      </c>
      <c r="G103">
        <v>80</v>
      </c>
      <c r="J103" s="4">
        <v>45068</v>
      </c>
      <c r="K103">
        <v>95.384615384615387</v>
      </c>
      <c r="L103">
        <v>3.0769230769230771</v>
      </c>
      <c r="M103">
        <v>1.538461538461539</v>
      </c>
      <c r="P103" s="4">
        <v>45399</v>
      </c>
      <c r="Q103">
        <v>38.333333333333343</v>
      </c>
      <c r="R103">
        <v>33.333333333333329</v>
      </c>
      <c r="S103">
        <v>20</v>
      </c>
      <c r="T103">
        <v>8.3333333333333321</v>
      </c>
    </row>
    <row r="104" spans="1:20" x14ac:dyDescent="0.3">
      <c r="A104" s="4">
        <v>45141</v>
      </c>
      <c r="B104">
        <v>100</v>
      </c>
      <c r="E104" s="4">
        <v>44657</v>
      </c>
      <c r="F104">
        <v>75</v>
      </c>
      <c r="G104">
        <v>25</v>
      </c>
      <c r="J104" s="4">
        <v>45073</v>
      </c>
      <c r="K104">
        <v>6.8965517241379306</v>
      </c>
      <c r="L104">
        <v>79.310344827586206</v>
      </c>
      <c r="M104">
        <v>13.793103448275859</v>
      </c>
      <c r="P104" s="4">
        <v>45429</v>
      </c>
      <c r="Q104">
        <v>16.666666666666661</v>
      </c>
      <c r="R104">
        <v>16.666666666666661</v>
      </c>
      <c r="S104">
        <v>33.333333333333329</v>
      </c>
      <c r="T104">
        <v>33.333333333333329</v>
      </c>
    </row>
    <row r="105" spans="1:20" x14ac:dyDescent="0.3">
      <c r="A105" s="4">
        <v>45154</v>
      </c>
      <c r="B105">
        <v>100</v>
      </c>
      <c r="E105" s="4">
        <v>44660</v>
      </c>
      <c r="F105">
        <v>12.90322580645161</v>
      </c>
      <c r="G105">
        <v>87.096774193548384</v>
      </c>
      <c r="J105" s="4">
        <v>45091</v>
      </c>
      <c r="K105">
        <v>18.75</v>
      </c>
      <c r="L105">
        <v>62.5</v>
      </c>
      <c r="M105">
        <v>18.75</v>
      </c>
      <c r="P105" s="4">
        <v>45458</v>
      </c>
      <c r="Q105">
        <v>20</v>
      </c>
      <c r="R105">
        <v>40</v>
      </c>
      <c r="S105">
        <v>20</v>
      </c>
      <c r="T105">
        <v>20</v>
      </c>
    </row>
    <row r="106" spans="1:20" x14ac:dyDescent="0.3">
      <c r="A106" s="4">
        <v>45165</v>
      </c>
      <c r="B106">
        <v>100</v>
      </c>
      <c r="E106" s="4">
        <v>44661</v>
      </c>
      <c r="F106">
        <v>71.428571428571431</v>
      </c>
      <c r="G106">
        <v>28.571428571428569</v>
      </c>
      <c r="J106" s="4">
        <v>45106</v>
      </c>
      <c r="K106">
        <v>38.70967741935484</v>
      </c>
      <c r="L106">
        <v>56.451612903225808</v>
      </c>
      <c r="M106">
        <v>4.838709677419355</v>
      </c>
      <c r="P106" s="4">
        <v>45472</v>
      </c>
      <c r="Q106">
        <v>68.421052631578945</v>
      </c>
      <c r="R106">
        <v>28.94736842105263</v>
      </c>
      <c r="S106">
        <v>1.31578947368421</v>
      </c>
      <c r="T106">
        <v>1.31578947368421</v>
      </c>
    </row>
    <row r="107" spans="1:20" x14ac:dyDescent="0.3">
      <c r="A107" s="4">
        <v>45188</v>
      </c>
      <c r="B107">
        <v>100</v>
      </c>
      <c r="E107" s="4">
        <v>44664</v>
      </c>
      <c r="F107">
        <v>80</v>
      </c>
      <c r="G107">
        <v>20</v>
      </c>
      <c r="J107" s="4">
        <v>45115</v>
      </c>
      <c r="K107">
        <v>43.119266055045877</v>
      </c>
      <c r="L107">
        <v>48.623853211009177</v>
      </c>
      <c r="M107">
        <v>8.2568807339449553</v>
      </c>
      <c r="P107" s="4">
        <v>45474</v>
      </c>
      <c r="Q107">
        <v>7.6923076923076934</v>
      </c>
      <c r="R107">
        <v>38.461538461538467</v>
      </c>
      <c r="S107">
        <v>46.153846153846153</v>
      </c>
      <c r="T107">
        <v>7.6923076923076934</v>
      </c>
    </row>
    <row r="108" spans="1:20" x14ac:dyDescent="0.3">
      <c r="A108" s="4">
        <v>45232</v>
      </c>
      <c r="B108">
        <v>100</v>
      </c>
      <c r="E108" s="4">
        <v>44674</v>
      </c>
      <c r="F108">
        <v>7.6923076923076934</v>
      </c>
      <c r="G108">
        <v>92.307692307692307</v>
      </c>
      <c r="J108" s="4">
        <v>45190</v>
      </c>
      <c r="K108">
        <v>4.4444444444444446</v>
      </c>
      <c r="L108">
        <v>77.777777777777786</v>
      </c>
      <c r="M108">
        <v>17.777777777777779</v>
      </c>
      <c r="P108" s="4">
        <v>45545</v>
      </c>
      <c r="Q108">
        <v>16.666666666666661</v>
      </c>
      <c r="R108">
        <v>16.666666666666661</v>
      </c>
      <c r="S108">
        <v>33.333333333333329</v>
      </c>
      <c r="T108">
        <v>33.333333333333329</v>
      </c>
    </row>
    <row r="109" spans="1:20" x14ac:dyDescent="0.3">
      <c r="A109" s="4">
        <v>45241</v>
      </c>
      <c r="B109">
        <v>100</v>
      </c>
      <c r="E109" s="4">
        <v>44679</v>
      </c>
      <c r="F109">
        <v>80</v>
      </c>
      <c r="G109">
        <v>20</v>
      </c>
      <c r="J109" s="4">
        <v>45248</v>
      </c>
      <c r="K109">
        <v>11.36363636363636</v>
      </c>
      <c r="L109">
        <v>72.727272727272734</v>
      </c>
      <c r="M109">
        <v>15.90909090909091</v>
      </c>
      <c r="P109" s="4">
        <v>45579</v>
      </c>
      <c r="Q109">
        <v>15.38461538461539</v>
      </c>
      <c r="R109">
        <v>15.38461538461539</v>
      </c>
      <c r="S109">
        <v>7.6923076923076934</v>
      </c>
      <c r="T109">
        <v>61.53846153846154</v>
      </c>
    </row>
    <row r="110" spans="1:20" x14ac:dyDescent="0.3">
      <c r="A110" s="4">
        <v>45250</v>
      </c>
      <c r="B110">
        <v>100</v>
      </c>
      <c r="E110" s="4">
        <v>44681</v>
      </c>
      <c r="F110">
        <v>86.144578313253021</v>
      </c>
      <c r="G110">
        <v>13.85542168674699</v>
      </c>
      <c r="J110" s="4">
        <v>45254</v>
      </c>
      <c r="K110">
        <v>55.555555555555557</v>
      </c>
      <c r="L110">
        <v>33.333333333333329</v>
      </c>
      <c r="M110">
        <v>11.111111111111111</v>
      </c>
      <c r="P110" s="4">
        <v>45592</v>
      </c>
      <c r="Q110">
        <v>3.333333333333333</v>
      </c>
      <c r="R110">
        <v>86.666666666666671</v>
      </c>
      <c r="S110">
        <v>3.333333333333333</v>
      </c>
      <c r="T110">
        <v>6.666666666666667</v>
      </c>
    </row>
    <row r="111" spans="1:20" x14ac:dyDescent="0.3">
      <c r="A111" s="4">
        <v>45256</v>
      </c>
      <c r="B111">
        <v>100</v>
      </c>
      <c r="E111" s="4">
        <v>44685</v>
      </c>
      <c r="F111">
        <v>55.000000000000007</v>
      </c>
      <c r="G111">
        <v>45</v>
      </c>
      <c r="J111" s="4">
        <v>45258</v>
      </c>
      <c r="K111">
        <v>70.103092783505147</v>
      </c>
      <c r="L111">
        <v>28.865979381443299</v>
      </c>
      <c r="M111">
        <v>1.0309278350515461</v>
      </c>
      <c r="P111" s="4">
        <v>45598</v>
      </c>
      <c r="Q111">
        <v>67.213114754098356</v>
      </c>
      <c r="R111">
        <v>31.147540983606561</v>
      </c>
      <c r="S111">
        <v>1.0928961748633881</v>
      </c>
      <c r="T111">
        <v>0.54644808743169404</v>
      </c>
    </row>
    <row r="112" spans="1:20" x14ac:dyDescent="0.3">
      <c r="A112" s="4">
        <v>45267</v>
      </c>
      <c r="B112">
        <v>100</v>
      </c>
      <c r="E112" s="4">
        <v>44691</v>
      </c>
      <c r="F112">
        <v>90.140845070422543</v>
      </c>
      <c r="G112">
        <v>9.8591549295774641</v>
      </c>
      <c r="J112" s="4">
        <v>45259</v>
      </c>
      <c r="K112">
        <v>4.7619047619047619</v>
      </c>
      <c r="L112">
        <v>65.079365079365076</v>
      </c>
      <c r="M112">
        <v>30.158730158730162</v>
      </c>
      <c r="P112" s="4">
        <v>45612</v>
      </c>
      <c r="Q112">
        <v>1.408450704225352</v>
      </c>
      <c r="R112">
        <v>81.690140845070431</v>
      </c>
      <c r="S112">
        <v>11.26760563380282</v>
      </c>
      <c r="T112">
        <v>5.6338028169014089</v>
      </c>
    </row>
    <row r="113" spans="1:20" x14ac:dyDescent="0.3">
      <c r="A113" s="4">
        <v>45273</v>
      </c>
      <c r="B113">
        <v>100</v>
      </c>
      <c r="E113" s="4">
        <v>44698</v>
      </c>
      <c r="F113">
        <v>50</v>
      </c>
      <c r="G113">
        <v>50</v>
      </c>
      <c r="J113" s="4">
        <v>45260</v>
      </c>
      <c r="K113">
        <v>33.333333333333329</v>
      </c>
      <c r="L113">
        <v>63.888888888888893</v>
      </c>
      <c r="M113">
        <v>2.7777777777777781</v>
      </c>
      <c r="P113" s="4">
        <v>45614</v>
      </c>
      <c r="Q113">
        <v>53.888888888888893</v>
      </c>
      <c r="R113">
        <v>1.666666666666667</v>
      </c>
      <c r="S113">
        <v>15</v>
      </c>
      <c r="T113">
        <v>29.44444444444445</v>
      </c>
    </row>
    <row r="114" spans="1:20" x14ac:dyDescent="0.3">
      <c r="A114" s="4">
        <v>45300</v>
      </c>
      <c r="B114">
        <v>100</v>
      </c>
      <c r="E114" s="4">
        <v>44699</v>
      </c>
      <c r="F114">
        <v>75</v>
      </c>
      <c r="G114">
        <v>25</v>
      </c>
      <c r="J114" s="4">
        <v>45263</v>
      </c>
      <c r="K114">
        <v>0.8771929824561403</v>
      </c>
      <c r="L114">
        <v>31.578947368421051</v>
      </c>
      <c r="M114">
        <v>67.543859649122808</v>
      </c>
      <c r="P114" s="4">
        <v>45629</v>
      </c>
      <c r="Q114">
        <v>88.63636363636364</v>
      </c>
      <c r="R114">
        <v>2.2727272727272729</v>
      </c>
      <c r="S114">
        <v>6.8181818181818166</v>
      </c>
      <c r="T114">
        <v>2.2727272727272729</v>
      </c>
    </row>
    <row r="115" spans="1:20" x14ac:dyDescent="0.3">
      <c r="A115" s="4">
        <v>45304</v>
      </c>
      <c r="B115">
        <v>100</v>
      </c>
      <c r="E115" s="4">
        <v>44706</v>
      </c>
      <c r="F115">
        <v>18.367346938775508</v>
      </c>
      <c r="G115">
        <v>81.632653061224488</v>
      </c>
      <c r="J115" s="4">
        <v>45266</v>
      </c>
      <c r="K115">
        <v>13.95348837209302</v>
      </c>
      <c r="L115">
        <v>42.524916943521603</v>
      </c>
      <c r="M115">
        <v>43.521594684385377</v>
      </c>
      <c r="P115" s="4">
        <v>45630</v>
      </c>
      <c r="Q115">
        <v>7.6923076923076934</v>
      </c>
      <c r="R115">
        <v>53.846153846153847</v>
      </c>
      <c r="S115">
        <v>7.6923076923076934</v>
      </c>
      <c r="T115">
        <v>30.76923076923077</v>
      </c>
    </row>
    <row r="116" spans="1:20" x14ac:dyDescent="0.3">
      <c r="A116" s="4">
        <v>45311</v>
      </c>
      <c r="B116">
        <v>100</v>
      </c>
      <c r="E116" s="4">
        <v>44717</v>
      </c>
      <c r="F116">
        <v>40</v>
      </c>
      <c r="G116">
        <v>60</v>
      </c>
      <c r="J116" s="4">
        <v>45268</v>
      </c>
      <c r="K116">
        <v>53.333333333333343</v>
      </c>
      <c r="L116">
        <v>39.047619047619051</v>
      </c>
      <c r="M116">
        <v>7.6190476190476204</v>
      </c>
      <c r="P116" s="4">
        <v>45640</v>
      </c>
      <c r="Q116">
        <v>21.621621621621621</v>
      </c>
      <c r="R116">
        <v>8.1081081081081088</v>
      </c>
      <c r="S116">
        <v>18.918918918918919</v>
      </c>
      <c r="T116">
        <v>51.351351351351347</v>
      </c>
    </row>
    <row r="117" spans="1:20" x14ac:dyDescent="0.3">
      <c r="A117" s="4">
        <v>45324</v>
      </c>
      <c r="B117">
        <v>100</v>
      </c>
      <c r="E117" s="4">
        <v>44725</v>
      </c>
      <c r="F117">
        <v>92.857142857142861</v>
      </c>
      <c r="G117">
        <v>7.1428571428571423</v>
      </c>
      <c r="J117" s="4">
        <v>45272</v>
      </c>
      <c r="K117">
        <v>14.285714285714279</v>
      </c>
      <c r="L117">
        <v>55.102040816326522</v>
      </c>
      <c r="M117">
        <v>30.612244897959179</v>
      </c>
      <c r="P117" s="4">
        <v>45642</v>
      </c>
      <c r="Q117">
        <v>15.38461538461539</v>
      </c>
      <c r="R117">
        <v>7.6923076923076934</v>
      </c>
      <c r="S117">
        <v>53.846153846153847</v>
      </c>
      <c r="T117">
        <v>23.07692307692308</v>
      </c>
    </row>
    <row r="118" spans="1:20" x14ac:dyDescent="0.3">
      <c r="A118" s="4">
        <v>45349</v>
      </c>
      <c r="B118">
        <v>100</v>
      </c>
      <c r="E118" s="4">
        <v>44736</v>
      </c>
      <c r="F118">
        <v>95.652173913043484</v>
      </c>
      <c r="G118">
        <v>4.3478260869565224</v>
      </c>
      <c r="J118" s="4">
        <v>45289</v>
      </c>
      <c r="K118">
        <v>63.529411764705877</v>
      </c>
      <c r="L118">
        <v>32.941176470588232</v>
      </c>
      <c r="M118">
        <v>3.5294117647058818</v>
      </c>
      <c r="P118" s="4">
        <v>45674</v>
      </c>
      <c r="Q118">
        <v>9.0909090909090917</v>
      </c>
      <c r="R118">
        <v>45.454545454545453</v>
      </c>
      <c r="S118">
        <v>27.27272727272727</v>
      </c>
      <c r="T118">
        <v>18.18181818181818</v>
      </c>
    </row>
    <row r="119" spans="1:20" x14ac:dyDescent="0.3">
      <c r="A119" s="4">
        <v>45359</v>
      </c>
      <c r="B119">
        <v>100</v>
      </c>
      <c r="E119" s="4">
        <v>44738</v>
      </c>
      <c r="F119">
        <v>80</v>
      </c>
      <c r="G119">
        <v>20</v>
      </c>
      <c r="J119" s="4">
        <v>45338</v>
      </c>
      <c r="K119">
        <v>33.333333333333329</v>
      </c>
      <c r="L119">
        <v>33.333333333333329</v>
      </c>
      <c r="M119">
        <v>33.333333333333329</v>
      </c>
      <c r="P119" s="3" t="s">
        <v>15</v>
      </c>
      <c r="Q119">
        <v>114</v>
      </c>
      <c r="R119">
        <v>114</v>
      </c>
      <c r="S119">
        <v>114</v>
      </c>
      <c r="T119">
        <v>114</v>
      </c>
    </row>
    <row r="120" spans="1:20" x14ac:dyDescent="0.3">
      <c r="A120" s="4">
        <v>45363</v>
      </c>
      <c r="B120">
        <v>100</v>
      </c>
      <c r="E120" s="4">
        <v>44739</v>
      </c>
      <c r="F120">
        <v>95.833333333333343</v>
      </c>
      <c r="G120">
        <v>4.1666666666666661</v>
      </c>
      <c r="J120" s="4">
        <v>45340</v>
      </c>
      <c r="K120">
        <v>12.5</v>
      </c>
      <c r="L120">
        <v>12.5</v>
      </c>
      <c r="M120">
        <v>75</v>
      </c>
      <c r="P120" s="3" t="s">
        <v>16</v>
      </c>
      <c r="Q120">
        <v>31.17637303049916</v>
      </c>
      <c r="R120">
        <v>31.88178607029781</v>
      </c>
      <c r="S120">
        <v>22.562782494984269</v>
      </c>
      <c r="T120">
        <v>14.37905840421873</v>
      </c>
    </row>
    <row r="121" spans="1:20" x14ac:dyDescent="0.3">
      <c r="A121" s="4">
        <v>45382</v>
      </c>
      <c r="B121">
        <v>100</v>
      </c>
      <c r="E121" s="4">
        <v>44756</v>
      </c>
      <c r="F121">
        <v>33.333333333333329</v>
      </c>
      <c r="G121">
        <v>66.666666666666657</v>
      </c>
      <c r="J121" s="4">
        <v>45343</v>
      </c>
      <c r="K121">
        <v>25</v>
      </c>
      <c r="L121">
        <v>25</v>
      </c>
      <c r="M121">
        <v>50</v>
      </c>
    </row>
    <row r="122" spans="1:20" x14ac:dyDescent="0.3">
      <c r="A122" s="4">
        <v>45388</v>
      </c>
      <c r="B122">
        <v>100</v>
      </c>
      <c r="E122" s="4">
        <v>44765</v>
      </c>
      <c r="F122">
        <v>7.6923076923076934</v>
      </c>
      <c r="G122">
        <v>92.307692307692307</v>
      </c>
      <c r="J122" s="4">
        <v>45344</v>
      </c>
      <c r="K122">
        <v>25</v>
      </c>
      <c r="L122">
        <v>25</v>
      </c>
      <c r="M122">
        <v>50</v>
      </c>
    </row>
    <row r="123" spans="1:20" x14ac:dyDescent="0.3">
      <c r="A123" s="4">
        <v>45389</v>
      </c>
      <c r="B123">
        <v>100</v>
      </c>
      <c r="E123" s="4">
        <v>44767</v>
      </c>
      <c r="F123">
        <v>50</v>
      </c>
      <c r="G123">
        <v>50</v>
      </c>
      <c r="J123" s="4">
        <v>45373</v>
      </c>
      <c r="K123">
        <v>62.5</v>
      </c>
      <c r="L123">
        <v>25</v>
      </c>
      <c r="M123">
        <v>12.5</v>
      </c>
    </row>
    <row r="124" spans="1:20" x14ac:dyDescent="0.3">
      <c r="A124" s="4">
        <v>45390</v>
      </c>
      <c r="B124">
        <v>100</v>
      </c>
      <c r="E124" s="4">
        <v>44783</v>
      </c>
      <c r="F124">
        <v>96.491228070175438</v>
      </c>
      <c r="G124">
        <v>3.5087719298245612</v>
      </c>
      <c r="J124" s="4">
        <v>45375</v>
      </c>
      <c r="K124">
        <v>86.666666666666671</v>
      </c>
      <c r="L124">
        <v>6.666666666666667</v>
      </c>
      <c r="M124">
        <v>6.666666666666667</v>
      </c>
    </row>
    <row r="125" spans="1:20" x14ac:dyDescent="0.3">
      <c r="A125" s="4">
        <v>45391</v>
      </c>
      <c r="B125">
        <v>100</v>
      </c>
      <c r="E125" s="4">
        <v>44808</v>
      </c>
      <c r="F125">
        <v>80</v>
      </c>
      <c r="G125">
        <v>20</v>
      </c>
      <c r="J125" s="4">
        <v>45381</v>
      </c>
      <c r="K125">
        <v>25</v>
      </c>
      <c r="L125">
        <v>50</v>
      </c>
      <c r="M125">
        <v>25</v>
      </c>
    </row>
    <row r="126" spans="1:20" x14ac:dyDescent="0.3">
      <c r="A126" s="4">
        <v>45397</v>
      </c>
      <c r="B126">
        <v>100</v>
      </c>
      <c r="E126" s="4">
        <v>44810</v>
      </c>
      <c r="F126">
        <v>91.666666666666657</v>
      </c>
      <c r="G126">
        <v>8.3333333333333321</v>
      </c>
      <c r="J126" s="4">
        <v>45386</v>
      </c>
      <c r="K126">
        <v>73.170731707317074</v>
      </c>
      <c r="L126">
        <v>26.341463414634148</v>
      </c>
      <c r="M126">
        <v>0.48780487804878048</v>
      </c>
    </row>
    <row r="127" spans="1:20" x14ac:dyDescent="0.3">
      <c r="A127" s="4">
        <v>45401</v>
      </c>
      <c r="B127">
        <v>100</v>
      </c>
      <c r="E127" s="4">
        <v>44817</v>
      </c>
      <c r="F127">
        <v>76</v>
      </c>
      <c r="G127">
        <v>24</v>
      </c>
      <c r="J127" s="4">
        <v>45402</v>
      </c>
      <c r="K127">
        <v>4.1666666666666661</v>
      </c>
      <c r="L127">
        <v>47.916666666666671</v>
      </c>
      <c r="M127">
        <v>47.916666666666671</v>
      </c>
    </row>
    <row r="128" spans="1:20" x14ac:dyDescent="0.3">
      <c r="A128" s="4">
        <v>45414</v>
      </c>
      <c r="B128">
        <v>100</v>
      </c>
      <c r="E128" s="4">
        <v>44825</v>
      </c>
      <c r="F128">
        <v>96.551724137931032</v>
      </c>
      <c r="G128">
        <v>3.4482758620689649</v>
      </c>
      <c r="J128" s="4">
        <v>45413</v>
      </c>
      <c r="K128">
        <v>84</v>
      </c>
      <c r="L128">
        <v>8</v>
      </c>
      <c r="M128">
        <v>8</v>
      </c>
    </row>
    <row r="129" spans="1:13" x14ac:dyDescent="0.3">
      <c r="A129" s="4">
        <v>45415</v>
      </c>
      <c r="B129">
        <v>100</v>
      </c>
      <c r="E129" s="4">
        <v>44832</v>
      </c>
      <c r="F129">
        <v>34.848484848484851</v>
      </c>
      <c r="G129">
        <v>65.151515151515156</v>
      </c>
      <c r="J129" s="4">
        <v>45416</v>
      </c>
      <c r="K129">
        <v>1.8867924528301889</v>
      </c>
      <c r="L129">
        <v>11.32075471698113</v>
      </c>
      <c r="M129">
        <v>86.79245283018868</v>
      </c>
    </row>
    <row r="130" spans="1:13" x14ac:dyDescent="0.3">
      <c r="A130" s="4">
        <v>45430</v>
      </c>
      <c r="B130">
        <v>100</v>
      </c>
      <c r="E130" s="4">
        <v>44843</v>
      </c>
      <c r="F130">
        <v>87.5</v>
      </c>
      <c r="G130">
        <v>12.5</v>
      </c>
      <c r="J130" s="4">
        <v>45451</v>
      </c>
      <c r="K130">
        <v>1.3651877133105801</v>
      </c>
      <c r="L130">
        <v>89.761092150170654</v>
      </c>
      <c r="M130">
        <v>8.8737201365187719</v>
      </c>
    </row>
    <row r="131" spans="1:13" x14ac:dyDescent="0.3">
      <c r="A131" s="4">
        <v>45433</v>
      </c>
      <c r="B131">
        <v>100</v>
      </c>
      <c r="E131" s="4">
        <v>44853</v>
      </c>
      <c r="F131">
        <v>25</v>
      </c>
      <c r="G131">
        <v>75</v>
      </c>
      <c r="J131" s="4">
        <v>45548</v>
      </c>
      <c r="K131">
        <v>81.818181818181827</v>
      </c>
      <c r="L131">
        <v>9.0909090909090917</v>
      </c>
      <c r="M131">
        <v>9.0909090909090917</v>
      </c>
    </row>
    <row r="132" spans="1:13" x14ac:dyDescent="0.3">
      <c r="A132" s="4">
        <v>45441</v>
      </c>
      <c r="B132">
        <v>100</v>
      </c>
      <c r="E132" s="4">
        <v>44854</v>
      </c>
      <c r="F132">
        <v>11.111111111111111</v>
      </c>
      <c r="G132">
        <v>88.888888888888886</v>
      </c>
      <c r="J132" s="4">
        <v>45559</v>
      </c>
      <c r="K132">
        <v>18.18181818181818</v>
      </c>
      <c r="L132">
        <v>63.636363636363633</v>
      </c>
      <c r="M132">
        <v>18.18181818181818</v>
      </c>
    </row>
    <row r="133" spans="1:13" x14ac:dyDescent="0.3">
      <c r="A133" s="4">
        <v>45445</v>
      </c>
      <c r="B133">
        <v>100</v>
      </c>
      <c r="E133" s="4">
        <v>44856</v>
      </c>
      <c r="F133">
        <v>75</v>
      </c>
      <c r="G133">
        <v>25</v>
      </c>
      <c r="J133" s="4">
        <v>45560</v>
      </c>
      <c r="K133">
        <v>73.91304347826086</v>
      </c>
      <c r="L133">
        <v>13.043478260869559</v>
      </c>
      <c r="M133">
        <v>13.043478260869559</v>
      </c>
    </row>
    <row r="134" spans="1:13" x14ac:dyDescent="0.3">
      <c r="A134" s="4">
        <v>45447</v>
      </c>
      <c r="B134">
        <v>100</v>
      </c>
      <c r="E134" s="4">
        <v>44859</v>
      </c>
      <c r="F134">
        <v>69.230769230769226</v>
      </c>
      <c r="G134">
        <v>30.76923076923077</v>
      </c>
      <c r="J134" s="4">
        <v>45570</v>
      </c>
      <c r="K134">
        <v>23.07692307692308</v>
      </c>
      <c r="L134">
        <v>53.846153846153847</v>
      </c>
      <c r="M134">
        <v>23.07692307692308</v>
      </c>
    </row>
    <row r="135" spans="1:13" x14ac:dyDescent="0.3">
      <c r="A135" s="4">
        <v>45461</v>
      </c>
      <c r="B135">
        <v>100</v>
      </c>
      <c r="E135" s="4">
        <v>44868</v>
      </c>
      <c r="F135">
        <v>83.333333333333343</v>
      </c>
      <c r="G135">
        <v>16.666666666666661</v>
      </c>
      <c r="J135" s="4">
        <v>45589</v>
      </c>
      <c r="K135">
        <v>0.84033613445378152</v>
      </c>
      <c r="L135">
        <v>89.915966386554629</v>
      </c>
      <c r="M135">
        <v>9.2436974789915975</v>
      </c>
    </row>
    <row r="136" spans="1:13" x14ac:dyDescent="0.3">
      <c r="A136" s="4">
        <v>45468</v>
      </c>
      <c r="B136">
        <v>100</v>
      </c>
      <c r="E136" s="4">
        <v>44874</v>
      </c>
      <c r="F136">
        <v>50</v>
      </c>
      <c r="G136">
        <v>50</v>
      </c>
      <c r="J136" s="4">
        <v>45606</v>
      </c>
      <c r="K136">
        <v>3.225806451612903</v>
      </c>
      <c r="L136">
        <v>90.322580645161281</v>
      </c>
      <c r="M136">
        <v>6.4516129032258061</v>
      </c>
    </row>
    <row r="137" spans="1:13" x14ac:dyDescent="0.3">
      <c r="A137" s="4">
        <v>45505</v>
      </c>
      <c r="B137">
        <v>100</v>
      </c>
      <c r="E137" s="4">
        <v>44876</v>
      </c>
      <c r="F137">
        <v>60</v>
      </c>
      <c r="G137">
        <v>40</v>
      </c>
      <c r="J137" s="4">
        <v>45608</v>
      </c>
      <c r="K137">
        <v>1.5151515151515149</v>
      </c>
      <c r="L137">
        <v>96.969696969696969</v>
      </c>
      <c r="M137">
        <v>1.5151515151515149</v>
      </c>
    </row>
    <row r="138" spans="1:13" x14ac:dyDescent="0.3">
      <c r="A138" s="4">
        <v>45507</v>
      </c>
      <c r="B138">
        <v>100</v>
      </c>
      <c r="E138" s="4">
        <v>44879</v>
      </c>
      <c r="F138">
        <v>12.5</v>
      </c>
      <c r="G138">
        <v>87.5</v>
      </c>
      <c r="J138" s="4">
        <v>45611</v>
      </c>
      <c r="K138">
        <v>14.14141414141414</v>
      </c>
      <c r="L138">
        <v>84.848484848484844</v>
      </c>
      <c r="M138">
        <v>1.0101010101010099</v>
      </c>
    </row>
    <row r="139" spans="1:13" x14ac:dyDescent="0.3">
      <c r="A139" s="4">
        <v>45514</v>
      </c>
      <c r="B139">
        <v>100</v>
      </c>
      <c r="E139" s="4">
        <v>44881</v>
      </c>
      <c r="F139">
        <v>50</v>
      </c>
      <c r="G139">
        <v>50</v>
      </c>
      <c r="J139" s="4">
        <v>45616</v>
      </c>
      <c r="K139">
        <v>13.157894736842101</v>
      </c>
      <c r="L139">
        <v>76.31578947368422</v>
      </c>
      <c r="M139">
        <v>10.52631578947368</v>
      </c>
    </row>
    <row r="140" spans="1:13" x14ac:dyDescent="0.3">
      <c r="A140" s="4">
        <v>45519</v>
      </c>
      <c r="B140">
        <v>100</v>
      </c>
      <c r="E140" s="4">
        <v>44885</v>
      </c>
      <c r="F140">
        <v>60</v>
      </c>
      <c r="G140">
        <v>40</v>
      </c>
      <c r="J140" s="4">
        <v>45620</v>
      </c>
      <c r="K140">
        <v>14.367816091954021</v>
      </c>
      <c r="L140">
        <v>43.103448275862057</v>
      </c>
      <c r="M140">
        <v>42.528735632183903</v>
      </c>
    </row>
    <row r="141" spans="1:13" x14ac:dyDescent="0.3">
      <c r="A141" s="4">
        <v>45524</v>
      </c>
      <c r="B141">
        <v>100</v>
      </c>
      <c r="E141" s="4">
        <v>44901</v>
      </c>
      <c r="F141">
        <v>27.27272727272727</v>
      </c>
      <c r="G141">
        <v>72.727272727272734</v>
      </c>
      <c r="J141" s="4">
        <v>45622</v>
      </c>
      <c r="K141">
        <v>10.52631578947368</v>
      </c>
      <c r="L141">
        <v>8.5526315789473681</v>
      </c>
      <c r="M141">
        <v>80.921052631578945</v>
      </c>
    </row>
    <row r="142" spans="1:13" x14ac:dyDescent="0.3">
      <c r="A142" s="4">
        <v>45527</v>
      </c>
      <c r="B142">
        <v>100</v>
      </c>
      <c r="E142" s="4">
        <v>44914</v>
      </c>
      <c r="F142">
        <v>97.777777777777771</v>
      </c>
      <c r="G142">
        <v>2.2222222222222219</v>
      </c>
      <c r="J142" s="4">
        <v>45628</v>
      </c>
      <c r="K142">
        <v>50</v>
      </c>
      <c r="L142">
        <v>8.3333333333333321</v>
      </c>
      <c r="M142">
        <v>41.666666666666671</v>
      </c>
    </row>
    <row r="143" spans="1:13" x14ac:dyDescent="0.3">
      <c r="A143" s="4">
        <v>45547</v>
      </c>
      <c r="B143">
        <v>100</v>
      </c>
      <c r="E143" s="4">
        <v>44918</v>
      </c>
      <c r="F143">
        <v>50</v>
      </c>
      <c r="G143">
        <v>50</v>
      </c>
      <c r="J143" s="4">
        <v>45633</v>
      </c>
      <c r="K143">
        <v>16.666666666666661</v>
      </c>
      <c r="L143">
        <v>75</v>
      </c>
      <c r="M143">
        <v>8.3333333333333321</v>
      </c>
    </row>
    <row r="144" spans="1:13" x14ac:dyDescent="0.3">
      <c r="A144" s="4">
        <v>45549</v>
      </c>
      <c r="B144">
        <v>100</v>
      </c>
      <c r="E144" s="4">
        <v>44919</v>
      </c>
      <c r="F144">
        <v>28.571428571428569</v>
      </c>
      <c r="G144">
        <v>71.428571428571431</v>
      </c>
      <c r="J144" s="4">
        <v>45634</v>
      </c>
      <c r="K144">
        <v>34.285714285714278</v>
      </c>
      <c r="L144">
        <v>25.714285714285712</v>
      </c>
      <c r="M144">
        <v>40</v>
      </c>
    </row>
    <row r="145" spans="1:13" x14ac:dyDescent="0.3">
      <c r="A145" s="4">
        <v>45558</v>
      </c>
      <c r="B145">
        <v>100</v>
      </c>
      <c r="E145" s="4">
        <v>44925</v>
      </c>
      <c r="F145">
        <v>33.333333333333329</v>
      </c>
      <c r="G145">
        <v>66.666666666666657</v>
      </c>
      <c r="J145" s="4">
        <v>45637</v>
      </c>
      <c r="K145">
        <v>40</v>
      </c>
      <c r="L145">
        <v>40</v>
      </c>
      <c r="M145">
        <v>20</v>
      </c>
    </row>
    <row r="146" spans="1:13" x14ac:dyDescent="0.3">
      <c r="A146" s="4">
        <v>45562</v>
      </c>
      <c r="B146">
        <v>100</v>
      </c>
      <c r="E146" s="4">
        <v>44939</v>
      </c>
      <c r="F146">
        <v>92.857142857142861</v>
      </c>
      <c r="G146">
        <v>7.1428571428571423</v>
      </c>
      <c r="J146" s="4">
        <v>45649</v>
      </c>
      <c r="K146">
        <v>4.5454545454545459</v>
      </c>
      <c r="L146">
        <v>81.818181818181827</v>
      </c>
      <c r="M146">
        <v>13.63636363636363</v>
      </c>
    </row>
    <row r="147" spans="1:13" x14ac:dyDescent="0.3">
      <c r="A147" s="4">
        <v>45575</v>
      </c>
      <c r="B147">
        <v>100</v>
      </c>
      <c r="E147" s="4">
        <v>44940</v>
      </c>
      <c r="F147">
        <v>92.857142857142861</v>
      </c>
      <c r="G147">
        <v>7.1428571428571423</v>
      </c>
      <c r="J147" s="4">
        <v>45650</v>
      </c>
      <c r="K147">
        <v>4.7619047619047619</v>
      </c>
      <c r="L147">
        <v>47.619047619047613</v>
      </c>
      <c r="M147">
        <v>47.619047619047613</v>
      </c>
    </row>
    <row r="148" spans="1:13" x14ac:dyDescent="0.3">
      <c r="A148" s="4">
        <v>45602</v>
      </c>
      <c r="B148">
        <v>100</v>
      </c>
      <c r="E148" s="4">
        <v>44947</v>
      </c>
      <c r="F148">
        <v>78.571428571428569</v>
      </c>
      <c r="G148">
        <v>21.428571428571431</v>
      </c>
      <c r="J148" s="4">
        <v>45651</v>
      </c>
      <c r="K148">
        <v>50</v>
      </c>
      <c r="L148">
        <v>12.5</v>
      </c>
      <c r="M148">
        <v>37.5</v>
      </c>
    </row>
    <row r="149" spans="1:13" x14ac:dyDescent="0.3">
      <c r="A149" s="4">
        <v>45617</v>
      </c>
      <c r="B149">
        <v>100</v>
      </c>
      <c r="E149" s="4">
        <v>44958</v>
      </c>
      <c r="F149">
        <v>87.5</v>
      </c>
      <c r="G149">
        <v>12.5</v>
      </c>
      <c r="J149" s="4">
        <v>45656</v>
      </c>
      <c r="K149">
        <v>36.363636363636367</v>
      </c>
      <c r="L149">
        <v>9.0909090909090917</v>
      </c>
      <c r="M149">
        <v>54.54545454545454</v>
      </c>
    </row>
    <row r="150" spans="1:13" x14ac:dyDescent="0.3">
      <c r="A150" s="4">
        <v>45625</v>
      </c>
      <c r="B150">
        <v>100</v>
      </c>
      <c r="E150" s="4">
        <v>44963</v>
      </c>
      <c r="F150">
        <v>66.666666666666657</v>
      </c>
      <c r="G150">
        <v>33.333333333333329</v>
      </c>
      <c r="J150" s="4">
        <v>45677</v>
      </c>
      <c r="K150">
        <v>45.070422535211272</v>
      </c>
      <c r="L150">
        <v>49.295774647887328</v>
      </c>
      <c r="M150">
        <v>5.6338028169014089</v>
      </c>
    </row>
    <row r="151" spans="1:13" x14ac:dyDescent="0.3">
      <c r="A151" s="4">
        <v>45626</v>
      </c>
      <c r="B151">
        <v>100</v>
      </c>
      <c r="E151" s="4">
        <v>44971</v>
      </c>
      <c r="F151">
        <v>83.333333333333343</v>
      </c>
      <c r="G151">
        <v>16.666666666666661</v>
      </c>
      <c r="J151" s="3" t="s">
        <v>15</v>
      </c>
      <c r="K151">
        <v>146</v>
      </c>
      <c r="L151">
        <v>146</v>
      </c>
      <c r="M151">
        <v>146</v>
      </c>
    </row>
    <row r="152" spans="1:13" x14ac:dyDescent="0.3">
      <c r="A152" s="4">
        <v>45627</v>
      </c>
      <c r="B152">
        <v>100</v>
      </c>
      <c r="E152" s="4">
        <v>44973</v>
      </c>
      <c r="F152">
        <v>20</v>
      </c>
      <c r="G152">
        <v>80</v>
      </c>
      <c r="J152" s="3" t="s">
        <v>16</v>
      </c>
      <c r="K152">
        <v>34.982612831324317</v>
      </c>
      <c r="L152">
        <v>38.259985403279408</v>
      </c>
      <c r="M152">
        <v>26.757401765396281</v>
      </c>
    </row>
    <row r="153" spans="1:13" x14ac:dyDescent="0.3">
      <c r="A153" s="4">
        <v>45644</v>
      </c>
      <c r="B153">
        <v>100</v>
      </c>
      <c r="E153" s="4">
        <v>44986</v>
      </c>
      <c r="F153">
        <v>20</v>
      </c>
      <c r="G153">
        <v>80</v>
      </c>
    </row>
    <row r="154" spans="1:13" x14ac:dyDescent="0.3">
      <c r="A154" s="4">
        <v>45646</v>
      </c>
      <c r="B154">
        <v>100</v>
      </c>
      <c r="E154" s="4">
        <v>44989</v>
      </c>
      <c r="F154">
        <v>75</v>
      </c>
      <c r="G154">
        <v>25</v>
      </c>
    </row>
    <row r="155" spans="1:13" x14ac:dyDescent="0.3">
      <c r="A155" s="4">
        <v>45658</v>
      </c>
      <c r="B155">
        <v>100</v>
      </c>
      <c r="E155" s="4">
        <v>44990</v>
      </c>
      <c r="F155">
        <v>80</v>
      </c>
      <c r="G155">
        <v>20</v>
      </c>
    </row>
    <row r="156" spans="1:13" x14ac:dyDescent="0.3">
      <c r="A156" s="4">
        <v>45672</v>
      </c>
      <c r="B156">
        <v>100</v>
      </c>
      <c r="E156" s="4">
        <v>45005</v>
      </c>
      <c r="F156">
        <v>42.857142857142847</v>
      </c>
      <c r="G156">
        <v>57.142857142857139</v>
      </c>
    </row>
    <row r="157" spans="1:13" x14ac:dyDescent="0.3">
      <c r="A157" s="4">
        <v>45679</v>
      </c>
      <c r="B157">
        <v>100</v>
      </c>
      <c r="E157" s="4">
        <v>45014</v>
      </c>
      <c r="F157">
        <v>92.307692307692307</v>
      </c>
      <c r="G157">
        <v>7.6923076923076934</v>
      </c>
    </row>
    <row r="158" spans="1:13" x14ac:dyDescent="0.3">
      <c r="A158" s="4">
        <v>45681</v>
      </c>
      <c r="B158">
        <v>100</v>
      </c>
      <c r="E158" s="4">
        <v>45015</v>
      </c>
      <c r="F158">
        <v>77.777777777777786</v>
      </c>
      <c r="G158">
        <v>22.222222222222221</v>
      </c>
    </row>
    <row r="159" spans="1:13" x14ac:dyDescent="0.3">
      <c r="A159" s="3" t="s">
        <v>15</v>
      </c>
      <c r="B159">
        <v>154</v>
      </c>
      <c r="E159" s="4">
        <v>45030</v>
      </c>
      <c r="F159">
        <v>66.666666666666657</v>
      </c>
      <c r="G159">
        <v>33.333333333333329</v>
      </c>
    </row>
    <row r="160" spans="1:13" x14ac:dyDescent="0.3">
      <c r="A160" s="3" t="s">
        <v>16</v>
      </c>
      <c r="B160">
        <v>100</v>
      </c>
      <c r="E160" s="4">
        <v>45040</v>
      </c>
      <c r="F160">
        <v>75.609756097560975</v>
      </c>
      <c r="G160">
        <v>24.390243902439021</v>
      </c>
    </row>
    <row r="161" spans="5:7" x14ac:dyDescent="0.3">
      <c r="E161" s="4">
        <v>45069</v>
      </c>
      <c r="F161">
        <v>66.666666666666657</v>
      </c>
      <c r="G161">
        <v>33.333333333333329</v>
      </c>
    </row>
    <row r="162" spans="5:7" x14ac:dyDescent="0.3">
      <c r="E162" s="4">
        <v>45076</v>
      </c>
      <c r="F162">
        <v>93.75</v>
      </c>
      <c r="G162">
        <v>6.25</v>
      </c>
    </row>
    <row r="163" spans="5:7" x14ac:dyDescent="0.3">
      <c r="E163" s="4">
        <v>45098</v>
      </c>
      <c r="F163">
        <v>29.54545454545455</v>
      </c>
      <c r="G163">
        <v>70.454545454545453</v>
      </c>
    </row>
    <row r="164" spans="5:7" x14ac:dyDescent="0.3">
      <c r="E164" s="4">
        <v>45101</v>
      </c>
      <c r="F164">
        <v>50</v>
      </c>
      <c r="G164">
        <v>50</v>
      </c>
    </row>
    <row r="165" spans="5:7" x14ac:dyDescent="0.3">
      <c r="E165" s="4">
        <v>45108</v>
      </c>
      <c r="F165">
        <v>75.862068965517238</v>
      </c>
      <c r="G165">
        <v>24.137931034482762</v>
      </c>
    </row>
    <row r="166" spans="5:7" x14ac:dyDescent="0.3">
      <c r="E166" s="4">
        <v>45119</v>
      </c>
      <c r="F166">
        <v>97.777777777777771</v>
      </c>
      <c r="G166">
        <v>2.2222222222222219</v>
      </c>
    </row>
    <row r="167" spans="5:7" x14ac:dyDescent="0.3">
      <c r="E167" s="4">
        <v>45123</v>
      </c>
      <c r="F167">
        <v>40</v>
      </c>
      <c r="G167">
        <v>60</v>
      </c>
    </row>
    <row r="168" spans="5:7" x14ac:dyDescent="0.3">
      <c r="E168" s="4">
        <v>45140</v>
      </c>
      <c r="F168">
        <v>42.857142857142847</v>
      </c>
      <c r="G168">
        <v>57.142857142857139</v>
      </c>
    </row>
    <row r="169" spans="5:7" x14ac:dyDescent="0.3">
      <c r="E169" s="4">
        <v>45144</v>
      </c>
      <c r="F169">
        <v>93.333333333333329</v>
      </c>
      <c r="G169">
        <v>6.666666666666667</v>
      </c>
    </row>
    <row r="170" spans="5:7" x14ac:dyDescent="0.3">
      <c r="E170" s="4">
        <v>45158</v>
      </c>
      <c r="F170">
        <v>95.652173913043484</v>
      </c>
      <c r="G170">
        <v>4.3478260869565224</v>
      </c>
    </row>
    <row r="171" spans="5:7" x14ac:dyDescent="0.3">
      <c r="E171" s="4">
        <v>45166</v>
      </c>
      <c r="F171">
        <v>50</v>
      </c>
      <c r="G171">
        <v>50</v>
      </c>
    </row>
    <row r="172" spans="5:7" x14ac:dyDescent="0.3">
      <c r="E172" s="4">
        <v>45233</v>
      </c>
      <c r="F172">
        <v>16.666666666666661</v>
      </c>
      <c r="G172">
        <v>83.333333333333343</v>
      </c>
    </row>
    <row r="173" spans="5:7" x14ac:dyDescent="0.3">
      <c r="E173" s="4">
        <v>45242</v>
      </c>
      <c r="F173">
        <v>83.333333333333343</v>
      </c>
      <c r="G173">
        <v>16.666666666666661</v>
      </c>
    </row>
    <row r="174" spans="5:7" x14ac:dyDescent="0.3">
      <c r="E174" s="4">
        <v>45246</v>
      </c>
      <c r="F174">
        <v>98.780487804878049</v>
      </c>
      <c r="G174">
        <v>1.219512195121951</v>
      </c>
    </row>
    <row r="175" spans="5:7" x14ac:dyDescent="0.3">
      <c r="E175" s="4">
        <v>45261</v>
      </c>
      <c r="F175">
        <v>95.238095238095227</v>
      </c>
      <c r="G175">
        <v>4.7619047619047619</v>
      </c>
    </row>
    <row r="176" spans="5:7" x14ac:dyDescent="0.3">
      <c r="E176" s="4">
        <v>45270</v>
      </c>
      <c r="F176">
        <v>46.666666666666657</v>
      </c>
      <c r="G176">
        <v>53.333333333333343</v>
      </c>
    </row>
    <row r="177" spans="5:7" x14ac:dyDescent="0.3">
      <c r="E177" s="4">
        <v>45290</v>
      </c>
      <c r="F177">
        <v>50</v>
      </c>
      <c r="G177">
        <v>50</v>
      </c>
    </row>
    <row r="178" spans="5:7" x14ac:dyDescent="0.3">
      <c r="E178" s="4">
        <v>45299</v>
      </c>
      <c r="F178">
        <v>50</v>
      </c>
      <c r="G178">
        <v>50</v>
      </c>
    </row>
    <row r="179" spans="5:7" x14ac:dyDescent="0.3">
      <c r="E179" s="4">
        <v>45305</v>
      </c>
      <c r="F179">
        <v>75</v>
      </c>
      <c r="G179">
        <v>25</v>
      </c>
    </row>
    <row r="180" spans="5:7" x14ac:dyDescent="0.3">
      <c r="E180" s="4">
        <v>45331</v>
      </c>
      <c r="F180">
        <v>14.58333333333333</v>
      </c>
      <c r="G180">
        <v>85.416666666666657</v>
      </c>
    </row>
    <row r="181" spans="5:7" x14ac:dyDescent="0.3">
      <c r="E181" s="4">
        <v>45339</v>
      </c>
      <c r="F181">
        <v>50</v>
      </c>
      <c r="G181">
        <v>50</v>
      </c>
    </row>
    <row r="182" spans="5:7" x14ac:dyDescent="0.3">
      <c r="E182" s="4">
        <v>45341</v>
      </c>
      <c r="F182">
        <v>50</v>
      </c>
      <c r="G182">
        <v>50</v>
      </c>
    </row>
    <row r="183" spans="5:7" x14ac:dyDescent="0.3">
      <c r="E183" s="4">
        <v>45345</v>
      </c>
      <c r="F183">
        <v>33.333333333333329</v>
      </c>
      <c r="G183">
        <v>66.666666666666657</v>
      </c>
    </row>
    <row r="184" spans="5:7" x14ac:dyDescent="0.3">
      <c r="E184" s="4">
        <v>45347</v>
      </c>
      <c r="F184">
        <v>66.666666666666657</v>
      </c>
      <c r="G184">
        <v>33.333333333333329</v>
      </c>
    </row>
    <row r="185" spans="5:7" x14ac:dyDescent="0.3">
      <c r="E185" s="4">
        <v>45350</v>
      </c>
      <c r="F185">
        <v>33.333333333333329</v>
      </c>
      <c r="G185">
        <v>66.666666666666657</v>
      </c>
    </row>
    <row r="186" spans="5:7" x14ac:dyDescent="0.3">
      <c r="E186" s="4">
        <v>45352</v>
      </c>
      <c r="F186">
        <v>50</v>
      </c>
      <c r="G186">
        <v>50</v>
      </c>
    </row>
    <row r="187" spans="5:7" x14ac:dyDescent="0.3">
      <c r="E187" s="4">
        <v>45355</v>
      </c>
      <c r="F187">
        <v>50</v>
      </c>
      <c r="G187">
        <v>50</v>
      </c>
    </row>
    <row r="188" spans="5:7" x14ac:dyDescent="0.3">
      <c r="E188" s="4">
        <v>45358</v>
      </c>
      <c r="F188">
        <v>66.666666666666657</v>
      </c>
      <c r="G188">
        <v>33.333333333333329</v>
      </c>
    </row>
    <row r="189" spans="5:7" x14ac:dyDescent="0.3">
      <c r="E189" s="4">
        <v>45364</v>
      </c>
      <c r="F189">
        <v>88.888888888888886</v>
      </c>
      <c r="G189">
        <v>11.111111111111111</v>
      </c>
    </row>
    <row r="190" spans="5:7" x14ac:dyDescent="0.3">
      <c r="E190" s="4">
        <v>45374</v>
      </c>
      <c r="F190">
        <v>33.333333333333329</v>
      </c>
      <c r="G190">
        <v>66.666666666666657</v>
      </c>
    </row>
    <row r="191" spans="5:7" x14ac:dyDescent="0.3">
      <c r="E191" s="4">
        <v>45378</v>
      </c>
      <c r="F191">
        <v>50</v>
      </c>
      <c r="G191">
        <v>50</v>
      </c>
    </row>
    <row r="192" spans="5:7" x14ac:dyDescent="0.3">
      <c r="E192" s="4">
        <v>45385</v>
      </c>
      <c r="F192">
        <v>85.714285714285708</v>
      </c>
      <c r="G192">
        <v>14.285714285714279</v>
      </c>
    </row>
    <row r="193" spans="5:7" x14ac:dyDescent="0.3">
      <c r="E193" s="4">
        <v>45392</v>
      </c>
      <c r="F193">
        <v>83.333333333333343</v>
      </c>
      <c r="G193">
        <v>16.666666666666661</v>
      </c>
    </row>
    <row r="194" spans="5:7" x14ac:dyDescent="0.3">
      <c r="E194" s="4">
        <v>45395</v>
      </c>
      <c r="F194">
        <v>9.9337748344370862</v>
      </c>
      <c r="G194">
        <v>90.066225165562912</v>
      </c>
    </row>
    <row r="195" spans="5:7" x14ac:dyDescent="0.3">
      <c r="E195" s="4">
        <v>45396</v>
      </c>
      <c r="F195">
        <v>75</v>
      </c>
      <c r="G195">
        <v>25</v>
      </c>
    </row>
    <row r="196" spans="5:7" x14ac:dyDescent="0.3">
      <c r="E196" s="4">
        <v>45408</v>
      </c>
      <c r="F196">
        <v>87.5</v>
      </c>
      <c r="G196">
        <v>12.5</v>
      </c>
    </row>
    <row r="197" spans="5:7" x14ac:dyDescent="0.3">
      <c r="E197" s="4">
        <v>45421</v>
      </c>
      <c r="F197">
        <v>25</v>
      </c>
      <c r="G197">
        <v>75</v>
      </c>
    </row>
    <row r="198" spans="5:7" x14ac:dyDescent="0.3">
      <c r="E198" s="4">
        <v>45425</v>
      </c>
      <c r="F198">
        <v>95.652173913043484</v>
      </c>
      <c r="G198">
        <v>4.3478260869565224</v>
      </c>
    </row>
    <row r="199" spans="5:7" x14ac:dyDescent="0.3">
      <c r="E199" s="4">
        <v>45432</v>
      </c>
      <c r="F199">
        <v>15.38461538461539</v>
      </c>
      <c r="G199">
        <v>84.615384615384613</v>
      </c>
    </row>
    <row r="200" spans="5:7" x14ac:dyDescent="0.3">
      <c r="E200" s="4">
        <v>45439</v>
      </c>
      <c r="F200">
        <v>94.73684210526315</v>
      </c>
      <c r="G200">
        <v>5.2631578947368416</v>
      </c>
    </row>
    <row r="201" spans="5:7" x14ac:dyDescent="0.3">
      <c r="E201" s="4">
        <v>45444</v>
      </c>
      <c r="F201">
        <v>93.333333333333329</v>
      </c>
      <c r="G201">
        <v>6.666666666666667</v>
      </c>
    </row>
    <row r="202" spans="5:7" x14ac:dyDescent="0.3">
      <c r="E202" s="4">
        <v>45452</v>
      </c>
      <c r="F202">
        <v>80</v>
      </c>
      <c r="G202">
        <v>20</v>
      </c>
    </row>
    <row r="203" spans="5:7" x14ac:dyDescent="0.3">
      <c r="E203" s="4">
        <v>45454</v>
      </c>
      <c r="F203">
        <v>98.68421052631578</v>
      </c>
      <c r="G203">
        <v>1.31578947368421</v>
      </c>
    </row>
    <row r="204" spans="5:7" x14ac:dyDescent="0.3">
      <c r="E204" s="4">
        <v>45460</v>
      </c>
      <c r="F204">
        <v>25</v>
      </c>
      <c r="G204">
        <v>75</v>
      </c>
    </row>
    <row r="205" spans="5:7" x14ac:dyDescent="0.3">
      <c r="E205" s="4">
        <v>45471</v>
      </c>
      <c r="F205">
        <v>25</v>
      </c>
      <c r="G205">
        <v>75</v>
      </c>
    </row>
    <row r="206" spans="5:7" x14ac:dyDescent="0.3">
      <c r="E206" s="4">
        <v>45475</v>
      </c>
      <c r="F206">
        <v>33.333333333333329</v>
      </c>
      <c r="G206">
        <v>66.666666666666657</v>
      </c>
    </row>
    <row r="207" spans="5:7" x14ac:dyDescent="0.3">
      <c r="E207" s="4">
        <v>45476</v>
      </c>
      <c r="F207">
        <v>50</v>
      </c>
      <c r="G207">
        <v>50</v>
      </c>
    </row>
    <row r="208" spans="5:7" x14ac:dyDescent="0.3">
      <c r="E208" s="4">
        <v>45518</v>
      </c>
      <c r="F208">
        <v>66.666666666666657</v>
      </c>
      <c r="G208">
        <v>33.333333333333329</v>
      </c>
    </row>
    <row r="209" spans="5:7" x14ac:dyDescent="0.3">
      <c r="E209" s="4">
        <v>45533</v>
      </c>
      <c r="F209">
        <v>50.769230769230766</v>
      </c>
      <c r="G209">
        <v>49.230769230769234</v>
      </c>
    </row>
    <row r="210" spans="5:7" x14ac:dyDescent="0.3">
      <c r="E210" s="4">
        <v>45591</v>
      </c>
      <c r="F210">
        <v>80</v>
      </c>
      <c r="G210">
        <v>20</v>
      </c>
    </row>
    <row r="211" spans="5:7" x14ac:dyDescent="0.3">
      <c r="E211" s="4">
        <v>45595</v>
      </c>
      <c r="F211">
        <v>6.666666666666667</v>
      </c>
      <c r="G211">
        <v>93.333333333333329</v>
      </c>
    </row>
    <row r="212" spans="5:7" x14ac:dyDescent="0.3">
      <c r="E212" s="4">
        <v>45597</v>
      </c>
      <c r="F212">
        <v>33.333333333333329</v>
      </c>
      <c r="G212">
        <v>66.666666666666657</v>
      </c>
    </row>
    <row r="213" spans="5:7" x14ac:dyDescent="0.3">
      <c r="E213" s="4">
        <v>45600</v>
      </c>
      <c r="F213">
        <v>50</v>
      </c>
      <c r="G213">
        <v>50</v>
      </c>
    </row>
    <row r="214" spans="5:7" x14ac:dyDescent="0.3">
      <c r="E214" s="4">
        <v>45603</v>
      </c>
      <c r="F214">
        <v>93.75</v>
      </c>
      <c r="G214">
        <v>6.25</v>
      </c>
    </row>
    <row r="215" spans="5:7" x14ac:dyDescent="0.3">
      <c r="E215" s="4">
        <v>45605</v>
      </c>
      <c r="F215">
        <v>33.333333333333329</v>
      </c>
      <c r="G215">
        <v>66.666666666666657</v>
      </c>
    </row>
    <row r="216" spans="5:7" x14ac:dyDescent="0.3">
      <c r="E216" s="4">
        <v>45618</v>
      </c>
      <c r="F216">
        <v>10</v>
      </c>
      <c r="G216">
        <v>90</v>
      </c>
    </row>
    <row r="217" spans="5:7" x14ac:dyDescent="0.3">
      <c r="E217" s="4">
        <v>45631</v>
      </c>
      <c r="F217">
        <v>50</v>
      </c>
      <c r="G217">
        <v>50</v>
      </c>
    </row>
    <row r="218" spans="5:7" x14ac:dyDescent="0.3">
      <c r="E218" s="4">
        <v>45635</v>
      </c>
      <c r="F218">
        <v>92.063492063492063</v>
      </c>
      <c r="G218">
        <v>7.9365079365079358</v>
      </c>
    </row>
    <row r="219" spans="5:7" x14ac:dyDescent="0.3">
      <c r="E219" s="4">
        <v>45643</v>
      </c>
      <c r="F219">
        <v>5.8823529411764701</v>
      </c>
      <c r="G219">
        <v>94.117647058823522</v>
      </c>
    </row>
    <row r="220" spans="5:7" x14ac:dyDescent="0.3">
      <c r="E220" s="4">
        <v>45647</v>
      </c>
      <c r="F220">
        <v>6.25</v>
      </c>
      <c r="G220">
        <v>93.75</v>
      </c>
    </row>
    <row r="221" spans="5:7" x14ac:dyDescent="0.3">
      <c r="E221" s="4">
        <v>45663</v>
      </c>
      <c r="F221">
        <v>91.428571428571431</v>
      </c>
      <c r="G221">
        <v>8.5714285714285712</v>
      </c>
    </row>
    <row r="222" spans="5:7" x14ac:dyDescent="0.3">
      <c r="E222" s="4">
        <v>45667</v>
      </c>
      <c r="F222">
        <v>96.428571428571431</v>
      </c>
      <c r="G222">
        <v>3.5714285714285712</v>
      </c>
    </row>
    <row r="223" spans="5:7" x14ac:dyDescent="0.3">
      <c r="E223" s="4">
        <v>45670</v>
      </c>
      <c r="F223">
        <v>75</v>
      </c>
      <c r="G223">
        <v>25</v>
      </c>
    </row>
    <row r="224" spans="5:7" x14ac:dyDescent="0.3">
      <c r="E224" s="4">
        <v>45680</v>
      </c>
      <c r="F224">
        <v>28.571428571428569</v>
      </c>
      <c r="G224">
        <v>71.428571428571431</v>
      </c>
    </row>
    <row r="225" spans="5:7" x14ac:dyDescent="0.3">
      <c r="E225" s="4">
        <v>45682</v>
      </c>
      <c r="F225">
        <v>33.333333333333329</v>
      </c>
      <c r="G225">
        <v>66.666666666666657</v>
      </c>
    </row>
    <row r="226" spans="5:7" x14ac:dyDescent="0.3">
      <c r="E226" s="3" t="s">
        <v>15</v>
      </c>
      <c r="F226">
        <v>221</v>
      </c>
      <c r="G226">
        <v>221</v>
      </c>
    </row>
    <row r="227" spans="5:7" x14ac:dyDescent="0.3">
      <c r="E227" s="3" t="s">
        <v>16</v>
      </c>
      <c r="F227">
        <v>58.210139059439548</v>
      </c>
      <c r="G227">
        <v>41.789860940560473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4:FH123"/>
  <sheetViews>
    <sheetView workbookViewId="0"/>
  </sheetViews>
  <sheetFormatPr defaultRowHeight="14.4" x14ac:dyDescent="0.3"/>
  <sheetData>
    <row r="4" spans="1:164" x14ac:dyDescent="0.3">
      <c r="A4" s="3" t="s">
        <v>0</v>
      </c>
      <c r="B4" s="3">
        <v>1</v>
      </c>
      <c r="E4" s="3" t="s">
        <v>0</v>
      </c>
      <c r="F4" s="3">
        <v>1</v>
      </c>
      <c r="G4" s="3">
        <v>2</v>
      </c>
      <c r="J4" s="3" t="s">
        <v>0</v>
      </c>
      <c r="K4" s="3">
        <v>1</v>
      </c>
      <c r="L4" s="3">
        <v>2</v>
      </c>
      <c r="M4" s="3">
        <v>3</v>
      </c>
      <c r="P4" s="3" t="s">
        <v>0</v>
      </c>
      <c r="Q4" s="3">
        <v>1</v>
      </c>
      <c r="R4" s="3">
        <v>2</v>
      </c>
      <c r="S4" s="3">
        <v>3</v>
      </c>
      <c r="T4" s="3">
        <v>4</v>
      </c>
      <c r="W4" s="3" t="s">
        <v>0</v>
      </c>
      <c r="X4" s="3">
        <v>1</v>
      </c>
      <c r="Y4" s="3">
        <v>2</v>
      </c>
      <c r="Z4" s="3">
        <v>3</v>
      </c>
      <c r="AA4" s="3">
        <v>4</v>
      </c>
      <c r="AB4" s="3">
        <v>5</v>
      </c>
      <c r="AE4" s="3" t="s">
        <v>0</v>
      </c>
      <c r="AF4" s="3">
        <v>1</v>
      </c>
      <c r="AG4" s="3">
        <v>2</v>
      </c>
      <c r="AH4" s="3">
        <v>3</v>
      </c>
      <c r="AI4" s="3">
        <v>4</v>
      </c>
      <c r="AJ4" s="3">
        <v>5</v>
      </c>
      <c r="AK4" s="3">
        <v>6</v>
      </c>
      <c r="AN4" s="3" t="s">
        <v>0</v>
      </c>
      <c r="AO4" s="3">
        <v>1</v>
      </c>
      <c r="AP4" s="3">
        <v>2</v>
      </c>
      <c r="AQ4" s="3">
        <v>3</v>
      </c>
      <c r="AR4" s="3">
        <v>4</v>
      </c>
      <c r="AS4" s="3">
        <v>5</v>
      </c>
      <c r="AT4" s="3">
        <v>6</v>
      </c>
      <c r="AU4" s="3">
        <v>7</v>
      </c>
      <c r="AX4" s="3" t="s">
        <v>0</v>
      </c>
      <c r="AY4" s="3">
        <v>1</v>
      </c>
      <c r="AZ4" s="3">
        <v>2</v>
      </c>
      <c r="BA4" s="3">
        <v>3</v>
      </c>
      <c r="BB4" s="3">
        <v>4</v>
      </c>
      <c r="BC4" s="3">
        <v>5</v>
      </c>
      <c r="BD4" s="3">
        <v>6</v>
      </c>
      <c r="BE4" s="3">
        <v>7</v>
      </c>
      <c r="BF4" s="3">
        <v>8</v>
      </c>
      <c r="BI4" s="3" t="s">
        <v>0</v>
      </c>
      <c r="BJ4" s="3">
        <v>1</v>
      </c>
      <c r="BK4" s="3">
        <v>2</v>
      </c>
      <c r="BL4" s="3">
        <v>3</v>
      </c>
      <c r="BM4" s="3">
        <v>4</v>
      </c>
      <c r="BN4" s="3">
        <v>5</v>
      </c>
      <c r="BO4" s="3">
        <v>6</v>
      </c>
      <c r="BP4" s="3">
        <v>7</v>
      </c>
      <c r="BQ4" s="3">
        <v>8</v>
      </c>
      <c r="BR4" s="3">
        <v>9</v>
      </c>
      <c r="BU4" s="3" t="s">
        <v>0</v>
      </c>
      <c r="BV4" s="3">
        <v>1</v>
      </c>
      <c r="BW4" s="3">
        <v>2</v>
      </c>
      <c r="BX4" s="3">
        <v>3</v>
      </c>
      <c r="BY4" s="3">
        <v>4</v>
      </c>
      <c r="BZ4" s="3">
        <v>5</v>
      </c>
      <c r="CA4" s="3">
        <v>6</v>
      </c>
      <c r="CB4" s="3">
        <v>7</v>
      </c>
      <c r="CC4" s="3">
        <v>8</v>
      </c>
      <c r="CD4" s="3">
        <v>9</v>
      </c>
      <c r="CE4" s="3">
        <v>10</v>
      </c>
      <c r="CH4" s="3" t="s">
        <v>0</v>
      </c>
      <c r="CI4" s="3">
        <v>1</v>
      </c>
      <c r="CJ4" s="3">
        <v>2</v>
      </c>
      <c r="CK4" s="3">
        <v>3</v>
      </c>
      <c r="CL4" s="3">
        <v>4</v>
      </c>
      <c r="CM4" s="3">
        <v>5</v>
      </c>
      <c r="CN4" s="3">
        <v>6</v>
      </c>
      <c r="CO4" s="3">
        <v>7</v>
      </c>
      <c r="CP4" s="3">
        <v>8</v>
      </c>
      <c r="CQ4" s="3">
        <v>9</v>
      </c>
      <c r="CR4" s="3">
        <v>10</v>
      </c>
      <c r="CS4" s="3">
        <v>11</v>
      </c>
      <c r="CV4" s="3" t="s">
        <v>0</v>
      </c>
      <c r="CW4" s="3">
        <v>1</v>
      </c>
      <c r="CX4" s="3">
        <v>2</v>
      </c>
      <c r="CY4" s="3">
        <v>3</v>
      </c>
      <c r="CZ4" s="3">
        <v>4</v>
      </c>
      <c r="DA4" s="3">
        <v>5</v>
      </c>
      <c r="DB4" s="3">
        <v>6</v>
      </c>
      <c r="DC4" s="3">
        <v>7</v>
      </c>
      <c r="DD4" s="3">
        <v>8</v>
      </c>
      <c r="DE4" s="3">
        <v>9</v>
      </c>
      <c r="DF4" s="3">
        <v>10</v>
      </c>
      <c r="DG4" s="3">
        <v>11</v>
      </c>
      <c r="DH4" s="3">
        <v>12</v>
      </c>
      <c r="DK4" s="3" t="s">
        <v>0</v>
      </c>
      <c r="DL4" s="3">
        <v>1</v>
      </c>
      <c r="DM4" s="3">
        <v>2</v>
      </c>
      <c r="DN4" s="3">
        <v>3</v>
      </c>
      <c r="DO4" s="3">
        <v>4</v>
      </c>
      <c r="DP4" s="3">
        <v>5</v>
      </c>
      <c r="DQ4" s="3">
        <v>6</v>
      </c>
      <c r="DR4" s="3">
        <v>7</v>
      </c>
      <c r="DS4" s="3">
        <v>8</v>
      </c>
      <c r="DT4" s="3">
        <v>9</v>
      </c>
      <c r="DU4" s="3">
        <v>10</v>
      </c>
      <c r="DV4" s="3">
        <v>11</v>
      </c>
      <c r="DW4" s="3">
        <v>12</v>
      </c>
      <c r="DX4" s="3">
        <v>13</v>
      </c>
      <c r="EA4" s="3" t="s">
        <v>0</v>
      </c>
      <c r="EB4" s="3">
        <v>1</v>
      </c>
      <c r="EC4" s="3">
        <v>2</v>
      </c>
      <c r="ED4" s="3">
        <v>3</v>
      </c>
      <c r="EE4" s="3">
        <v>4</v>
      </c>
      <c r="EF4" s="3">
        <v>5</v>
      </c>
      <c r="EG4" s="3">
        <v>6</v>
      </c>
      <c r="EH4" s="3">
        <v>7</v>
      </c>
      <c r="EI4" s="3">
        <v>8</v>
      </c>
      <c r="EJ4" s="3">
        <v>9</v>
      </c>
      <c r="EK4" s="3">
        <v>10</v>
      </c>
      <c r="EL4" s="3">
        <v>11</v>
      </c>
      <c r="EM4" s="3">
        <v>12</v>
      </c>
      <c r="EN4" s="3">
        <v>13</v>
      </c>
      <c r="EO4" s="3">
        <v>14</v>
      </c>
      <c r="ER4" s="3" t="s">
        <v>0</v>
      </c>
      <c r="ES4" s="3">
        <v>1</v>
      </c>
      <c r="ET4" s="3">
        <v>2</v>
      </c>
      <c r="EU4" s="3">
        <v>3</v>
      </c>
      <c r="EV4" s="3">
        <v>4</v>
      </c>
      <c r="EW4" s="3">
        <v>5</v>
      </c>
      <c r="EX4" s="3">
        <v>6</v>
      </c>
      <c r="EY4" s="3">
        <v>7</v>
      </c>
      <c r="EZ4" s="3">
        <v>8</v>
      </c>
      <c r="FA4" s="3">
        <v>9</v>
      </c>
      <c r="FB4" s="3">
        <v>10</v>
      </c>
      <c r="FC4" s="3">
        <v>11</v>
      </c>
      <c r="FD4" s="3">
        <v>12</v>
      </c>
      <c r="FE4" s="3">
        <v>13</v>
      </c>
      <c r="FF4" s="3">
        <v>14</v>
      </c>
      <c r="FG4" s="3">
        <v>15</v>
      </c>
      <c r="FH4" s="3">
        <v>16</v>
      </c>
    </row>
    <row r="5" spans="1:164" x14ac:dyDescent="0.3">
      <c r="A5" s="4">
        <v>44661</v>
      </c>
      <c r="B5">
        <v>100</v>
      </c>
      <c r="E5" s="4">
        <v>44660</v>
      </c>
      <c r="F5">
        <v>85.714285714285708</v>
      </c>
      <c r="G5">
        <v>14.285714285714279</v>
      </c>
      <c r="J5" s="4">
        <v>44657</v>
      </c>
      <c r="K5">
        <v>35.555555555555557</v>
      </c>
      <c r="L5">
        <v>42.222222222222221</v>
      </c>
      <c r="M5">
        <v>22.222222222222221</v>
      </c>
      <c r="P5" s="4">
        <v>44681</v>
      </c>
      <c r="Q5">
        <v>7.6923076923076934</v>
      </c>
      <c r="R5">
        <v>30.76923076923077</v>
      </c>
      <c r="S5">
        <v>30.76923076923077</v>
      </c>
      <c r="T5">
        <v>30.76923076923077</v>
      </c>
      <c r="W5" s="4">
        <v>44672</v>
      </c>
      <c r="X5">
        <v>4</v>
      </c>
      <c r="Y5">
        <v>52</v>
      </c>
      <c r="Z5">
        <v>32</v>
      </c>
      <c r="AA5">
        <v>8</v>
      </c>
      <c r="AB5">
        <v>4</v>
      </c>
      <c r="AE5" s="4">
        <v>44673</v>
      </c>
      <c r="AF5">
        <v>10.52631578947368</v>
      </c>
      <c r="AG5">
        <v>21.05263157894737</v>
      </c>
      <c r="AH5">
        <v>26.315789473684209</v>
      </c>
      <c r="AI5">
        <v>26.315789473684209</v>
      </c>
      <c r="AJ5">
        <v>10.52631578947368</v>
      </c>
      <c r="AK5">
        <v>5.2631578947368416</v>
      </c>
      <c r="AN5" s="4">
        <v>44777</v>
      </c>
      <c r="AO5">
        <v>1.8867924528301889</v>
      </c>
      <c r="AP5">
        <v>56.60377358490566</v>
      </c>
      <c r="AQ5">
        <v>5.6603773584905666</v>
      </c>
      <c r="AR5">
        <v>1.8867924528301889</v>
      </c>
      <c r="AS5">
        <v>1.8867924528301889</v>
      </c>
      <c r="AT5">
        <v>30.188679245283019</v>
      </c>
      <c r="AU5">
        <v>1.8867924528301889</v>
      </c>
      <c r="AX5" s="4">
        <v>44676</v>
      </c>
      <c r="AY5">
        <v>5.1282051282051277</v>
      </c>
      <c r="AZ5">
        <v>15.38461538461539</v>
      </c>
      <c r="BA5">
        <v>30.76923076923077</v>
      </c>
      <c r="BB5">
        <v>2.5641025641025639</v>
      </c>
      <c r="BC5">
        <v>23.07692307692308</v>
      </c>
      <c r="BD5">
        <v>12.820512820512819</v>
      </c>
      <c r="BE5">
        <v>5.1282051282051277</v>
      </c>
      <c r="BF5">
        <v>5.1282051282051277</v>
      </c>
      <c r="BI5" s="4">
        <v>44838</v>
      </c>
      <c r="BJ5">
        <v>1.1627906976744189</v>
      </c>
      <c r="BK5">
        <v>65.116279069767444</v>
      </c>
      <c r="BL5">
        <v>3.4883720930232558</v>
      </c>
      <c r="BM5">
        <v>1.1627906976744189</v>
      </c>
      <c r="BN5">
        <v>9.3023255813953494</v>
      </c>
      <c r="BO5">
        <v>8.1395348837209305</v>
      </c>
      <c r="BP5">
        <v>2.3255813953488369</v>
      </c>
      <c r="BQ5">
        <v>4.6511627906976747</v>
      </c>
      <c r="BR5">
        <v>4.6511627906976747</v>
      </c>
      <c r="BU5" s="4">
        <v>45318</v>
      </c>
      <c r="BV5">
        <v>6.0975609756097562</v>
      </c>
      <c r="BW5">
        <v>3.6585365853658529</v>
      </c>
      <c r="BX5">
        <v>2.4390243902439019</v>
      </c>
      <c r="BY5">
        <v>10.97560975609756</v>
      </c>
      <c r="BZ5">
        <v>17.073170731707322</v>
      </c>
      <c r="CA5">
        <v>45.121951219512198</v>
      </c>
      <c r="CB5">
        <v>8.536585365853659</v>
      </c>
      <c r="CC5">
        <v>3.0487804878048781</v>
      </c>
      <c r="CD5">
        <v>0.6097560975609756</v>
      </c>
      <c r="CE5">
        <v>2.4390243902439019</v>
      </c>
      <c r="CH5" s="4">
        <v>44758</v>
      </c>
      <c r="CI5">
        <v>2.7777777777777781</v>
      </c>
      <c r="CJ5">
        <v>11.111111111111111</v>
      </c>
      <c r="CK5">
        <v>5.5555555555555554</v>
      </c>
      <c r="CL5">
        <v>11.111111111111111</v>
      </c>
      <c r="CM5">
        <v>2.7777777777777781</v>
      </c>
      <c r="CN5">
        <v>8.3333333333333321</v>
      </c>
      <c r="CO5">
        <v>25</v>
      </c>
      <c r="CP5">
        <v>16.666666666666661</v>
      </c>
      <c r="CQ5">
        <v>11.111111111111111</v>
      </c>
      <c r="CR5">
        <v>2.7777777777777781</v>
      </c>
      <c r="CS5">
        <v>2.7777777777777781</v>
      </c>
      <c r="CV5" s="4">
        <v>44882</v>
      </c>
      <c r="CW5">
        <v>6.9306930693069324</v>
      </c>
      <c r="CX5">
        <v>31.683168316831679</v>
      </c>
      <c r="CY5">
        <v>23.762376237623759</v>
      </c>
      <c r="CZ5">
        <v>7.9207920792079207</v>
      </c>
      <c r="DA5">
        <v>3.9603960396039599</v>
      </c>
      <c r="DB5">
        <v>4.9504950495049496</v>
      </c>
      <c r="DC5">
        <v>3.9603960396039599</v>
      </c>
      <c r="DD5">
        <v>2.9702970297029698</v>
      </c>
      <c r="DE5">
        <v>2.9702970297029698</v>
      </c>
      <c r="DF5">
        <v>3.9603960396039599</v>
      </c>
      <c r="DG5">
        <v>3.9603960396039599</v>
      </c>
      <c r="DH5">
        <v>2.9702970297029698</v>
      </c>
      <c r="DK5" s="4">
        <v>44811</v>
      </c>
      <c r="DL5">
        <v>1.8181818181818179</v>
      </c>
      <c r="DM5">
        <v>1.8181818181818179</v>
      </c>
      <c r="DN5">
        <v>70.909090909090907</v>
      </c>
      <c r="DO5">
        <v>3.6363636363636358</v>
      </c>
      <c r="DP5">
        <v>1.8181818181818179</v>
      </c>
      <c r="DQ5">
        <v>1.8181818181818179</v>
      </c>
      <c r="DR5">
        <v>1.8181818181818179</v>
      </c>
      <c r="DS5">
        <v>1.8181818181818179</v>
      </c>
      <c r="DT5">
        <v>1.8181818181818179</v>
      </c>
      <c r="DU5">
        <v>7.2727272727272716</v>
      </c>
      <c r="DV5">
        <v>1.8181818181818179</v>
      </c>
      <c r="DW5">
        <v>1.8181818181818179</v>
      </c>
      <c r="DX5">
        <v>1.8181818181818179</v>
      </c>
      <c r="EA5" s="4">
        <v>45360</v>
      </c>
      <c r="EB5">
        <v>10.18518518518519</v>
      </c>
      <c r="EC5">
        <v>17.592592592592592</v>
      </c>
      <c r="ED5">
        <v>8.3333333333333321</v>
      </c>
      <c r="EE5">
        <v>27.777777777777779</v>
      </c>
      <c r="EF5">
        <v>18.518518518518519</v>
      </c>
      <c r="EG5">
        <v>6.481481481481481</v>
      </c>
      <c r="EH5">
        <v>0.92592592592592582</v>
      </c>
      <c r="EI5">
        <v>4.6296296296296298</v>
      </c>
      <c r="EJ5">
        <v>0.92592592592592582</v>
      </c>
      <c r="EK5">
        <v>0.92592592592592582</v>
      </c>
      <c r="EL5">
        <v>0.92592592592592582</v>
      </c>
      <c r="EM5">
        <v>0.92592592592592582</v>
      </c>
      <c r="EN5">
        <v>0.92592592592592582</v>
      </c>
      <c r="EO5">
        <v>0.92592592592592582</v>
      </c>
      <c r="ER5" s="4">
        <v>45310</v>
      </c>
      <c r="ES5">
        <v>2.0408163265306118</v>
      </c>
      <c r="ET5">
        <v>3.5714285714285712</v>
      </c>
      <c r="EU5">
        <v>3.5714285714285712</v>
      </c>
      <c r="EV5">
        <v>14.795918367346941</v>
      </c>
      <c r="EW5">
        <v>17.3469387755102</v>
      </c>
      <c r="EX5">
        <v>4.0816326530612246</v>
      </c>
      <c r="EY5">
        <v>4.0816326530612246</v>
      </c>
      <c r="EZ5">
        <v>11.73469387755102</v>
      </c>
      <c r="FA5">
        <v>4.0816326530612246</v>
      </c>
      <c r="FB5">
        <v>5.1020408163265314</v>
      </c>
      <c r="FC5">
        <v>10.204081632653059</v>
      </c>
      <c r="FD5">
        <v>7.1428571428571423</v>
      </c>
      <c r="FE5">
        <v>3.0612244897959182</v>
      </c>
      <c r="FF5">
        <v>4.0816326530612246</v>
      </c>
      <c r="FG5">
        <v>4.0816326530612246</v>
      </c>
      <c r="FH5">
        <v>1.0204081632653059</v>
      </c>
    </row>
    <row r="6" spans="1:164" x14ac:dyDescent="0.3">
      <c r="A6" s="4">
        <v>44662</v>
      </c>
      <c r="B6">
        <v>100</v>
      </c>
      <c r="E6" s="4">
        <v>44665</v>
      </c>
      <c r="F6">
        <v>50</v>
      </c>
      <c r="G6">
        <v>50</v>
      </c>
      <c r="J6" s="4">
        <v>44671</v>
      </c>
      <c r="K6">
        <v>66.666666666666657</v>
      </c>
      <c r="L6">
        <v>22.222222222222221</v>
      </c>
      <c r="M6">
        <v>11.111111111111111</v>
      </c>
      <c r="P6" s="4">
        <v>44701</v>
      </c>
      <c r="Q6">
        <v>83.333333333333343</v>
      </c>
      <c r="R6">
        <v>8.3333333333333321</v>
      </c>
      <c r="S6">
        <v>4.1666666666666661</v>
      </c>
      <c r="T6">
        <v>4.1666666666666661</v>
      </c>
      <c r="W6" s="4">
        <v>44683</v>
      </c>
      <c r="X6">
        <v>45.555555555555557</v>
      </c>
      <c r="Y6">
        <v>41.111111111111107</v>
      </c>
      <c r="Z6">
        <v>3.333333333333333</v>
      </c>
      <c r="AA6">
        <v>7.7777777777777777</v>
      </c>
      <c r="AB6">
        <v>2.2222222222222219</v>
      </c>
      <c r="AE6" s="4">
        <v>44678</v>
      </c>
      <c r="AF6">
        <v>3.6363636363636358</v>
      </c>
      <c r="AG6">
        <v>43.636363636363633</v>
      </c>
      <c r="AH6">
        <v>25.45454545454545</v>
      </c>
      <c r="AI6">
        <v>9.0909090909090917</v>
      </c>
      <c r="AJ6">
        <v>14.54545454545454</v>
      </c>
      <c r="AK6">
        <v>3.6363636363636358</v>
      </c>
      <c r="AN6" s="4">
        <v>44813</v>
      </c>
      <c r="AO6">
        <v>1.4925373134328359</v>
      </c>
      <c r="AP6">
        <v>14.92537313432836</v>
      </c>
      <c r="AQ6">
        <v>7.4626865671641784</v>
      </c>
      <c r="AR6">
        <v>46.268656716417908</v>
      </c>
      <c r="AS6">
        <v>25.373134328358208</v>
      </c>
      <c r="AT6">
        <v>2.9850746268656709</v>
      </c>
      <c r="AU6">
        <v>1.4925373134328359</v>
      </c>
      <c r="AX6" s="4">
        <v>44709</v>
      </c>
      <c r="AY6">
        <v>2.0408163265306118</v>
      </c>
      <c r="AZ6">
        <v>1.0204081632653059</v>
      </c>
      <c r="BA6">
        <v>2.0408163265306118</v>
      </c>
      <c r="BB6">
        <v>29.591836734693882</v>
      </c>
      <c r="BC6">
        <v>57.142857142857139</v>
      </c>
      <c r="BD6">
        <v>3.0612244897959182</v>
      </c>
      <c r="BE6">
        <v>3.0612244897959182</v>
      </c>
      <c r="BF6">
        <v>2.0408163265306118</v>
      </c>
      <c r="BI6" s="4">
        <v>44923</v>
      </c>
      <c r="BJ6">
        <v>20.588235294117641</v>
      </c>
      <c r="BK6">
        <v>32.352941176470587</v>
      </c>
      <c r="BL6">
        <v>2.9411764705882351</v>
      </c>
      <c r="BM6">
        <v>1.470588235294118</v>
      </c>
      <c r="BN6">
        <v>2.9411764705882351</v>
      </c>
      <c r="BO6">
        <v>13.23529411764706</v>
      </c>
      <c r="BP6">
        <v>10.294117647058821</v>
      </c>
      <c r="BQ6">
        <v>4.4117647058823533</v>
      </c>
      <c r="BR6">
        <v>11.76470588235294</v>
      </c>
      <c r="BU6" s="4">
        <v>45364</v>
      </c>
      <c r="BV6">
        <v>26.92307692307692</v>
      </c>
      <c r="BW6">
        <v>3.8461538461538458</v>
      </c>
      <c r="BX6">
        <v>23.07692307692308</v>
      </c>
      <c r="BY6">
        <v>7.6923076923076934</v>
      </c>
      <c r="BZ6">
        <v>3.8461538461538458</v>
      </c>
      <c r="CA6">
        <v>3.8461538461538458</v>
      </c>
      <c r="CB6">
        <v>3.8461538461538458</v>
      </c>
      <c r="CC6">
        <v>15.38461538461539</v>
      </c>
      <c r="CD6">
        <v>3.8461538461538458</v>
      </c>
      <c r="CE6">
        <v>7.6923076923076934</v>
      </c>
      <c r="CH6" s="4">
        <v>45295</v>
      </c>
      <c r="CI6">
        <v>4.5977011494252871</v>
      </c>
      <c r="CJ6">
        <v>0.57471264367816088</v>
      </c>
      <c r="CK6">
        <v>9.7701149425287355</v>
      </c>
      <c r="CL6">
        <v>50</v>
      </c>
      <c r="CM6">
        <v>2.873563218390804</v>
      </c>
      <c r="CN6">
        <v>10.91954022988506</v>
      </c>
      <c r="CO6">
        <v>7.4712643678160928</v>
      </c>
      <c r="CP6">
        <v>7.4712643678160928</v>
      </c>
      <c r="CQ6">
        <v>2.873563218390804</v>
      </c>
      <c r="CR6">
        <v>2.298850574712644</v>
      </c>
      <c r="CS6">
        <v>1.149425287356322</v>
      </c>
      <c r="CV6" s="4">
        <v>45367</v>
      </c>
      <c r="CW6">
        <v>1.2987012987012989</v>
      </c>
      <c r="CX6">
        <v>5.1948051948051948</v>
      </c>
      <c r="CY6">
        <v>1.2987012987012989</v>
      </c>
      <c r="CZ6">
        <v>19.480519480519479</v>
      </c>
      <c r="DA6">
        <v>7.7922077922077921</v>
      </c>
      <c r="DB6">
        <v>44.155844155844157</v>
      </c>
      <c r="DC6">
        <v>7.7922077922077921</v>
      </c>
      <c r="DD6">
        <v>1.2987012987012989</v>
      </c>
      <c r="DE6">
        <v>3.8961038961038961</v>
      </c>
      <c r="DF6">
        <v>5.1948051948051948</v>
      </c>
      <c r="DG6">
        <v>1.2987012987012989</v>
      </c>
      <c r="DH6">
        <v>1.2987012987012989</v>
      </c>
      <c r="DK6" s="3" t="s">
        <v>15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EA6" s="3" t="s">
        <v>15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R6" s="3" t="s">
        <v>15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</row>
    <row r="7" spans="1:164" x14ac:dyDescent="0.3">
      <c r="A7" s="4">
        <v>44663</v>
      </c>
      <c r="B7">
        <v>100</v>
      </c>
      <c r="E7" s="4">
        <v>44679</v>
      </c>
      <c r="F7">
        <v>33.333333333333329</v>
      </c>
      <c r="G7">
        <v>66.666666666666657</v>
      </c>
      <c r="J7" s="4">
        <v>44675</v>
      </c>
      <c r="K7">
        <v>66.666666666666657</v>
      </c>
      <c r="L7">
        <v>22.222222222222221</v>
      </c>
      <c r="M7">
        <v>11.111111111111111</v>
      </c>
      <c r="P7" s="4">
        <v>44720</v>
      </c>
      <c r="Q7">
        <v>25</v>
      </c>
      <c r="R7">
        <v>25</v>
      </c>
      <c r="S7">
        <v>25</v>
      </c>
      <c r="T7">
        <v>25</v>
      </c>
      <c r="W7" s="4">
        <v>44710</v>
      </c>
      <c r="X7">
        <v>75</v>
      </c>
      <c r="Y7">
        <v>8.3333333333333321</v>
      </c>
      <c r="Z7">
        <v>8.3333333333333321</v>
      </c>
      <c r="AA7">
        <v>4.1666666666666661</v>
      </c>
      <c r="AB7">
        <v>4.1666666666666661</v>
      </c>
      <c r="AE7" s="4">
        <v>44808</v>
      </c>
      <c r="AF7">
        <v>72.043010752688176</v>
      </c>
      <c r="AG7">
        <v>12.90322580645161</v>
      </c>
      <c r="AH7">
        <v>4.3010752688172049</v>
      </c>
      <c r="AI7">
        <v>5.376344086021505</v>
      </c>
      <c r="AJ7">
        <v>4.3010752688172049</v>
      </c>
      <c r="AK7">
        <v>1.075268817204301</v>
      </c>
      <c r="AN7" s="4">
        <v>44872</v>
      </c>
      <c r="AO7">
        <v>62.962962962962962</v>
      </c>
      <c r="AP7">
        <v>9.8765432098765427</v>
      </c>
      <c r="AQ7">
        <v>13.58024691358025</v>
      </c>
      <c r="AR7">
        <v>2.4691358024691361</v>
      </c>
      <c r="AS7">
        <v>7.4074074074074074</v>
      </c>
      <c r="AT7">
        <v>1.2345679012345681</v>
      </c>
      <c r="AU7">
        <v>2.4691358024691361</v>
      </c>
      <c r="AX7" s="4">
        <v>45322</v>
      </c>
      <c r="AY7">
        <v>5.1282051282051277</v>
      </c>
      <c r="AZ7">
        <v>20.512820512820511</v>
      </c>
      <c r="BA7">
        <v>38.461538461538467</v>
      </c>
      <c r="BB7">
        <v>17.948717948717949</v>
      </c>
      <c r="BC7">
        <v>2.5641025641025639</v>
      </c>
      <c r="BD7">
        <v>2.5641025641025639</v>
      </c>
      <c r="BE7">
        <v>10.256410256410261</v>
      </c>
      <c r="BF7">
        <v>2.5641025641025639</v>
      </c>
      <c r="BI7" s="4">
        <v>45093</v>
      </c>
      <c r="BJ7">
        <v>18.604651162790699</v>
      </c>
      <c r="BK7">
        <v>18.604651162790699</v>
      </c>
      <c r="BL7">
        <v>2.3255813953488369</v>
      </c>
      <c r="BM7">
        <v>6.9767441860465116</v>
      </c>
      <c r="BN7">
        <v>13.95348837209302</v>
      </c>
      <c r="BO7">
        <v>13.95348837209302</v>
      </c>
      <c r="BP7">
        <v>16.279069767441861</v>
      </c>
      <c r="BQ7">
        <v>6.9767441860465116</v>
      </c>
      <c r="BR7">
        <v>2.3255813953488369</v>
      </c>
      <c r="BU7" s="4">
        <v>45479</v>
      </c>
      <c r="BV7">
        <v>53.378378378378379</v>
      </c>
      <c r="BW7">
        <v>0.67567567567567566</v>
      </c>
      <c r="BX7">
        <v>0.67567567567567566</v>
      </c>
      <c r="BY7">
        <v>14.189189189189189</v>
      </c>
      <c r="BZ7">
        <v>6.756756756756757</v>
      </c>
      <c r="CA7">
        <v>5.4054054054054053</v>
      </c>
      <c r="CB7">
        <v>6.0810810810810816</v>
      </c>
      <c r="CC7">
        <v>3.378378378378379</v>
      </c>
      <c r="CD7">
        <v>4.0540540540540544</v>
      </c>
      <c r="CE7">
        <v>5.4054054054054053</v>
      </c>
      <c r="CH7" s="4">
        <v>45353</v>
      </c>
      <c r="CI7">
        <v>3.7037037037037028</v>
      </c>
      <c r="CJ7">
        <v>11.111111111111111</v>
      </c>
      <c r="CK7">
        <v>3.7037037037037028</v>
      </c>
      <c r="CL7">
        <v>11.111111111111111</v>
      </c>
      <c r="CM7">
        <v>7.4074074074074074</v>
      </c>
      <c r="CN7">
        <v>11.111111111111111</v>
      </c>
      <c r="CO7">
        <v>3.7037037037037028</v>
      </c>
      <c r="CP7">
        <v>14.81481481481481</v>
      </c>
      <c r="CQ7">
        <v>25.92592592592592</v>
      </c>
      <c r="CR7">
        <v>3.7037037037037028</v>
      </c>
      <c r="CS7">
        <v>3.7037037037037028</v>
      </c>
      <c r="CV7" s="3" t="s">
        <v>15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K7" s="3" t="s">
        <v>16</v>
      </c>
      <c r="DL7">
        <v>1.8181818181818179</v>
      </c>
      <c r="DM7">
        <v>1.8181818181818179</v>
      </c>
      <c r="DN7">
        <v>70.909090909090907</v>
      </c>
      <c r="DO7">
        <v>3.6363636363636358</v>
      </c>
      <c r="DP7">
        <v>1.8181818181818179</v>
      </c>
      <c r="DQ7">
        <v>1.8181818181818179</v>
      </c>
      <c r="DR7">
        <v>1.8181818181818179</v>
      </c>
      <c r="DS7">
        <v>1.8181818181818179</v>
      </c>
      <c r="DT7">
        <v>1.8181818181818179</v>
      </c>
      <c r="DU7">
        <v>7.2727272727272716</v>
      </c>
      <c r="DV7">
        <v>1.8181818181818179</v>
      </c>
      <c r="DW7">
        <v>1.8181818181818179</v>
      </c>
      <c r="DX7">
        <v>1.8181818181818179</v>
      </c>
      <c r="EA7" s="3" t="s">
        <v>16</v>
      </c>
      <c r="EB7">
        <v>10.18518518518519</v>
      </c>
      <c r="EC7">
        <v>17.592592592592592</v>
      </c>
      <c r="ED7">
        <v>8.3333333333333321</v>
      </c>
      <c r="EE7">
        <v>27.777777777777779</v>
      </c>
      <c r="EF7">
        <v>18.518518518518519</v>
      </c>
      <c r="EG7">
        <v>6.481481481481481</v>
      </c>
      <c r="EH7">
        <v>0.92592592592592582</v>
      </c>
      <c r="EI7">
        <v>4.6296296296296298</v>
      </c>
      <c r="EJ7">
        <v>0.92592592592592582</v>
      </c>
      <c r="EK7">
        <v>0.92592592592592582</v>
      </c>
      <c r="EL7">
        <v>0.92592592592592582</v>
      </c>
      <c r="EM7">
        <v>0.92592592592592582</v>
      </c>
      <c r="EN7">
        <v>0.92592592592592582</v>
      </c>
      <c r="EO7">
        <v>0.92592592592592582</v>
      </c>
      <c r="ER7" s="3" t="s">
        <v>16</v>
      </c>
      <c r="ES7">
        <v>2.0408163265306118</v>
      </c>
      <c r="ET7">
        <v>3.5714285714285712</v>
      </c>
      <c r="EU7">
        <v>3.5714285714285712</v>
      </c>
      <c r="EV7">
        <v>14.795918367346941</v>
      </c>
      <c r="EW7">
        <v>17.3469387755102</v>
      </c>
      <c r="EX7">
        <v>4.0816326530612246</v>
      </c>
      <c r="EY7">
        <v>4.0816326530612246</v>
      </c>
      <c r="EZ7">
        <v>11.73469387755102</v>
      </c>
      <c r="FA7">
        <v>4.0816326530612246</v>
      </c>
      <c r="FB7">
        <v>5.1020408163265314</v>
      </c>
      <c r="FC7">
        <v>10.204081632653059</v>
      </c>
      <c r="FD7">
        <v>7.1428571428571423</v>
      </c>
      <c r="FE7">
        <v>3.0612244897959182</v>
      </c>
      <c r="FF7">
        <v>4.0816326530612246</v>
      </c>
      <c r="FG7">
        <v>4.0816326530612246</v>
      </c>
      <c r="FH7">
        <v>1.0204081632653059</v>
      </c>
    </row>
    <row r="8" spans="1:164" x14ac:dyDescent="0.3">
      <c r="A8" s="4">
        <v>44667</v>
      </c>
      <c r="B8">
        <v>100</v>
      </c>
      <c r="E8" s="4">
        <v>44684</v>
      </c>
      <c r="F8">
        <v>66.666666666666657</v>
      </c>
      <c r="G8">
        <v>33.333333333333329</v>
      </c>
      <c r="J8" s="4">
        <v>44693</v>
      </c>
      <c r="K8">
        <v>7.4074074074074074</v>
      </c>
      <c r="L8">
        <v>81.481481481481481</v>
      </c>
      <c r="M8">
        <v>11.111111111111111</v>
      </c>
      <c r="P8" s="4">
        <v>44721</v>
      </c>
      <c r="Q8">
        <v>6.0606060606060614</v>
      </c>
      <c r="R8">
        <v>81.818181818181827</v>
      </c>
      <c r="S8">
        <v>9.0909090909090917</v>
      </c>
      <c r="T8">
        <v>3.0303030303030298</v>
      </c>
      <c r="W8" s="4">
        <v>44748</v>
      </c>
      <c r="X8">
        <v>45.714285714285722</v>
      </c>
      <c r="Y8">
        <v>31.428571428571431</v>
      </c>
      <c r="Z8">
        <v>8.5714285714285712</v>
      </c>
      <c r="AA8">
        <v>8.5714285714285712</v>
      </c>
      <c r="AB8">
        <v>5.7142857142857144</v>
      </c>
      <c r="AE8" s="4">
        <v>44917</v>
      </c>
      <c r="AF8">
        <v>24.242424242424239</v>
      </c>
      <c r="AG8">
        <v>6.0606060606060614</v>
      </c>
      <c r="AH8">
        <v>36.363636363636367</v>
      </c>
      <c r="AI8">
        <v>18.18181818181818</v>
      </c>
      <c r="AJ8">
        <v>6.0606060606060614</v>
      </c>
      <c r="AK8">
        <v>9.0909090909090917</v>
      </c>
      <c r="AN8" s="4">
        <v>44877</v>
      </c>
      <c r="AO8">
        <v>19.008264462809919</v>
      </c>
      <c r="AP8">
        <v>37.190082644628099</v>
      </c>
      <c r="AQ8">
        <v>6.6115702479338836</v>
      </c>
      <c r="AR8">
        <v>28.099173553719009</v>
      </c>
      <c r="AS8">
        <v>6.6115702479338836</v>
      </c>
      <c r="AT8">
        <v>1.6528925619834709</v>
      </c>
      <c r="AU8">
        <v>0.82644628099173556</v>
      </c>
      <c r="AX8" s="4">
        <v>45362</v>
      </c>
      <c r="AY8">
        <v>3.3898305084745761</v>
      </c>
      <c r="AZ8">
        <v>71.186440677966104</v>
      </c>
      <c r="BA8">
        <v>15.25423728813559</v>
      </c>
      <c r="BB8">
        <v>1.6949152542372881</v>
      </c>
      <c r="BC8">
        <v>3.3898305084745761</v>
      </c>
      <c r="BD8">
        <v>1.6949152542372881</v>
      </c>
      <c r="BE8">
        <v>1.6949152542372881</v>
      </c>
      <c r="BF8">
        <v>1.6949152542372881</v>
      </c>
      <c r="BI8" s="4">
        <v>45255</v>
      </c>
      <c r="BJ8">
        <v>0.89285714285714279</v>
      </c>
      <c r="BK8">
        <v>9.8214285714285712</v>
      </c>
      <c r="BL8">
        <v>34.821428571428569</v>
      </c>
      <c r="BM8">
        <v>12.5</v>
      </c>
      <c r="BN8">
        <v>36.607142857142847</v>
      </c>
      <c r="BO8">
        <v>0.89285714285714279</v>
      </c>
      <c r="BP8">
        <v>2.6785714285714279</v>
      </c>
      <c r="BQ8">
        <v>0.89285714285714279</v>
      </c>
      <c r="BR8">
        <v>0.89285714285714279</v>
      </c>
      <c r="BU8" s="3" t="s">
        <v>15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H8" s="3" t="s">
        <v>15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V8" s="3" t="s">
        <v>16</v>
      </c>
      <c r="CW8">
        <v>4.1146971840041147</v>
      </c>
      <c r="CX8">
        <v>18.438986755818441</v>
      </c>
      <c r="CY8">
        <v>12.530538768162531</v>
      </c>
      <c r="CZ8">
        <v>13.7006557798637</v>
      </c>
      <c r="DA8">
        <v>5.8763019159058762</v>
      </c>
      <c r="DB8">
        <v>24.553169602674551</v>
      </c>
      <c r="DC8">
        <v>5.8763019159058762</v>
      </c>
      <c r="DD8">
        <v>2.134499164202134</v>
      </c>
      <c r="DE8">
        <v>3.4332004629034332</v>
      </c>
      <c r="DF8">
        <v>4.5776006172045776</v>
      </c>
      <c r="DG8">
        <v>2.62954866915263</v>
      </c>
      <c r="DH8">
        <v>2.134499164202134</v>
      </c>
    </row>
    <row r="9" spans="1:164" x14ac:dyDescent="0.3">
      <c r="A9" s="4">
        <v>44674</v>
      </c>
      <c r="B9">
        <v>100</v>
      </c>
      <c r="E9" s="4">
        <v>44685</v>
      </c>
      <c r="F9">
        <v>50</v>
      </c>
      <c r="G9">
        <v>50</v>
      </c>
      <c r="J9" s="4">
        <v>44699</v>
      </c>
      <c r="K9">
        <v>10</v>
      </c>
      <c r="L9">
        <v>10</v>
      </c>
      <c r="M9">
        <v>80</v>
      </c>
      <c r="P9" s="4">
        <v>44757</v>
      </c>
      <c r="Q9">
        <v>12.121212121212119</v>
      </c>
      <c r="R9">
        <v>60.606060606060609</v>
      </c>
      <c r="S9">
        <v>24.242424242424239</v>
      </c>
      <c r="T9">
        <v>3.0303030303030298</v>
      </c>
      <c r="W9" s="4">
        <v>44826</v>
      </c>
      <c r="X9">
        <v>22.222222222222221</v>
      </c>
      <c r="Y9">
        <v>1.1111111111111109</v>
      </c>
      <c r="Z9">
        <v>34.444444444444443</v>
      </c>
      <c r="AA9">
        <v>41.111111111111107</v>
      </c>
      <c r="AB9">
        <v>1.1111111111111109</v>
      </c>
      <c r="AE9" s="4">
        <v>45096</v>
      </c>
      <c r="AF9">
        <v>30.232558139534881</v>
      </c>
      <c r="AG9">
        <v>41.860465116279073</v>
      </c>
      <c r="AH9">
        <v>20.93023255813954</v>
      </c>
      <c r="AI9">
        <v>2.3255813953488369</v>
      </c>
      <c r="AJ9">
        <v>2.3255813953488369</v>
      </c>
      <c r="AK9">
        <v>2.3255813953488369</v>
      </c>
      <c r="AN9" s="4">
        <v>44920</v>
      </c>
      <c r="AO9">
        <v>4</v>
      </c>
      <c r="AP9">
        <v>12</v>
      </c>
      <c r="AQ9">
        <v>8</v>
      </c>
      <c r="AR9">
        <v>8</v>
      </c>
      <c r="AS9">
        <v>12</v>
      </c>
      <c r="AT9">
        <v>52</v>
      </c>
      <c r="AU9">
        <v>4</v>
      </c>
      <c r="AX9" s="4">
        <v>45437</v>
      </c>
      <c r="AY9">
        <v>4.6875</v>
      </c>
      <c r="AZ9">
        <v>1.5625</v>
      </c>
      <c r="BA9">
        <v>10.9375</v>
      </c>
      <c r="BB9">
        <v>17.1875</v>
      </c>
      <c r="BC9">
        <v>15.625</v>
      </c>
      <c r="BD9">
        <v>9.375</v>
      </c>
      <c r="BE9">
        <v>10.9375</v>
      </c>
      <c r="BF9">
        <v>29.6875</v>
      </c>
      <c r="BI9" s="4">
        <v>45259</v>
      </c>
      <c r="BJ9">
        <v>8.3333333333333321</v>
      </c>
      <c r="BK9">
        <v>8.3333333333333321</v>
      </c>
      <c r="BL9">
        <v>4.1666666666666661</v>
      </c>
      <c r="BM9">
        <v>4.1666666666666661</v>
      </c>
      <c r="BN9">
        <v>2.083333333333333</v>
      </c>
      <c r="BO9">
        <v>2.083333333333333</v>
      </c>
      <c r="BP9">
        <v>2.083333333333333</v>
      </c>
      <c r="BQ9">
        <v>8.3333333333333321</v>
      </c>
      <c r="BR9">
        <v>60.416666666666657</v>
      </c>
      <c r="BU9" s="3" t="s">
        <v>16</v>
      </c>
      <c r="BV9">
        <v>28.799672092355021</v>
      </c>
      <c r="BW9">
        <v>2.7267887023984581</v>
      </c>
      <c r="BX9">
        <v>8.7305410476142189</v>
      </c>
      <c r="BY9">
        <v>10.952368879198151</v>
      </c>
      <c r="BZ9">
        <v>9.2253604448726403</v>
      </c>
      <c r="CA9">
        <v>18.124503490357149</v>
      </c>
      <c r="CB9">
        <v>6.154606764362863</v>
      </c>
      <c r="CC9">
        <v>7.2705914169328807</v>
      </c>
      <c r="CD9">
        <v>2.8366546659229588</v>
      </c>
      <c r="CE9">
        <v>5.1789124959856663</v>
      </c>
      <c r="CH9" s="3" t="s">
        <v>16</v>
      </c>
      <c r="CI9">
        <v>3.6930608769689228</v>
      </c>
      <c r="CJ9">
        <v>7.5989782886334609</v>
      </c>
      <c r="CK9">
        <v>6.343124733929332</v>
      </c>
      <c r="CL9">
        <v>24.07407407407408</v>
      </c>
      <c r="CM9">
        <v>4.3529161345253291</v>
      </c>
      <c r="CN9">
        <v>10.1213282247765</v>
      </c>
      <c r="CO9">
        <v>12.0583226905066</v>
      </c>
      <c r="CP9">
        <v>12.98424861643252</v>
      </c>
      <c r="CQ9">
        <v>13.303533418475951</v>
      </c>
      <c r="CR9">
        <v>2.926777352064708</v>
      </c>
      <c r="CS9">
        <v>2.5436355896126011</v>
      </c>
    </row>
    <row r="10" spans="1:164" x14ac:dyDescent="0.3">
      <c r="A10" s="4">
        <v>44682</v>
      </c>
      <c r="B10">
        <v>100</v>
      </c>
      <c r="E10" s="4">
        <v>44691</v>
      </c>
      <c r="F10">
        <v>38.888888888888893</v>
      </c>
      <c r="G10">
        <v>61.111111111111107</v>
      </c>
      <c r="J10" s="4">
        <v>44700</v>
      </c>
      <c r="K10">
        <v>18.918918918918919</v>
      </c>
      <c r="L10">
        <v>75.675675675675677</v>
      </c>
      <c r="M10">
        <v>5.4054054054054053</v>
      </c>
      <c r="P10" s="4">
        <v>44812</v>
      </c>
      <c r="Q10">
        <v>16.666666666666661</v>
      </c>
      <c r="R10">
        <v>33.333333333333329</v>
      </c>
      <c r="S10">
        <v>33.333333333333329</v>
      </c>
      <c r="T10">
        <v>16.666666666666661</v>
      </c>
      <c r="W10" s="4">
        <v>44836</v>
      </c>
      <c r="X10">
        <v>26.666666666666671</v>
      </c>
      <c r="Y10">
        <v>13.33333333333333</v>
      </c>
      <c r="Z10">
        <v>13.33333333333333</v>
      </c>
      <c r="AA10">
        <v>40</v>
      </c>
      <c r="AB10">
        <v>6.666666666666667</v>
      </c>
      <c r="AE10" s="4">
        <v>45131</v>
      </c>
      <c r="AF10">
        <v>15.11627906976744</v>
      </c>
      <c r="AG10">
        <v>8.1395348837209305</v>
      </c>
      <c r="AH10">
        <v>26.744186046511629</v>
      </c>
      <c r="AI10">
        <v>46.511627906976742</v>
      </c>
      <c r="AJ10">
        <v>2.3255813953488369</v>
      </c>
      <c r="AK10">
        <v>1.1627906976744189</v>
      </c>
      <c r="AN10" s="4">
        <v>44921</v>
      </c>
      <c r="AO10">
        <v>16.666666666666661</v>
      </c>
      <c r="AP10">
        <v>11.111111111111111</v>
      </c>
      <c r="AQ10">
        <v>5.5555555555555554</v>
      </c>
      <c r="AR10">
        <v>16.666666666666661</v>
      </c>
      <c r="AS10">
        <v>5.5555555555555554</v>
      </c>
      <c r="AT10">
        <v>33.333333333333329</v>
      </c>
      <c r="AU10">
        <v>11.111111111111111</v>
      </c>
      <c r="AX10" s="3" t="s">
        <v>15</v>
      </c>
      <c r="AY10">
        <v>5</v>
      </c>
      <c r="AZ10">
        <v>5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5</v>
      </c>
      <c r="BI10" s="4">
        <v>45320</v>
      </c>
      <c r="BJ10">
        <v>10.71428571428571</v>
      </c>
      <c r="BK10">
        <v>14.285714285714279</v>
      </c>
      <c r="BL10">
        <v>14.285714285714279</v>
      </c>
      <c r="BM10">
        <v>32.142857142857153</v>
      </c>
      <c r="BN10">
        <v>10.71428571428571</v>
      </c>
      <c r="BO10">
        <v>7.1428571428571423</v>
      </c>
      <c r="BP10">
        <v>3.5714285714285712</v>
      </c>
      <c r="BQ10">
        <v>3.5714285714285712</v>
      </c>
      <c r="BR10">
        <v>3.5714285714285712</v>
      </c>
    </row>
    <row r="11" spans="1:164" x14ac:dyDescent="0.3">
      <c r="A11" s="4">
        <v>44697</v>
      </c>
      <c r="B11">
        <v>100</v>
      </c>
      <c r="E11" s="4">
        <v>44692</v>
      </c>
      <c r="F11">
        <v>91.525423728813564</v>
      </c>
      <c r="G11">
        <v>8.4745762711864394</v>
      </c>
      <c r="J11" s="4">
        <v>44723</v>
      </c>
      <c r="K11">
        <v>20</v>
      </c>
      <c r="L11">
        <v>6.666666666666667</v>
      </c>
      <c r="M11">
        <v>73.333333333333329</v>
      </c>
      <c r="P11" s="4">
        <v>44841</v>
      </c>
      <c r="Q11">
        <v>26.666666666666671</v>
      </c>
      <c r="R11">
        <v>46.666666666666657</v>
      </c>
      <c r="S11">
        <v>13.33333333333333</v>
      </c>
      <c r="T11">
        <v>13.33333333333333</v>
      </c>
      <c r="W11" s="4">
        <v>44840</v>
      </c>
      <c r="X11">
        <v>71.929824561403507</v>
      </c>
      <c r="Y11">
        <v>7.0175438596491224</v>
      </c>
      <c r="Z11">
        <v>5.2631578947368416</v>
      </c>
      <c r="AA11">
        <v>14.03508771929824</v>
      </c>
      <c r="AB11">
        <v>1.754385964912281</v>
      </c>
      <c r="AE11" s="4">
        <v>45188</v>
      </c>
      <c r="AF11">
        <v>16.09195402298851</v>
      </c>
      <c r="AG11">
        <v>78.160919540229884</v>
      </c>
      <c r="AH11">
        <v>1.149425287356322</v>
      </c>
      <c r="AI11">
        <v>1.149425287356322</v>
      </c>
      <c r="AJ11">
        <v>1.149425287356322</v>
      </c>
      <c r="AK11">
        <v>2.298850574712644</v>
      </c>
      <c r="AN11" s="4">
        <v>45260</v>
      </c>
      <c r="AO11">
        <v>3.0303030303030298</v>
      </c>
      <c r="AP11">
        <v>18.18181818181818</v>
      </c>
      <c r="AQ11">
        <v>15.15151515151515</v>
      </c>
      <c r="AR11">
        <v>48.484848484848477</v>
      </c>
      <c r="AS11">
        <v>6.0606060606060614</v>
      </c>
      <c r="AT11">
        <v>6.0606060606060614</v>
      </c>
      <c r="AU11">
        <v>3.0303030303030298</v>
      </c>
      <c r="AX11" s="3" t="s">
        <v>16</v>
      </c>
      <c r="AY11">
        <v>4.0749114182830883</v>
      </c>
      <c r="AZ11">
        <v>21.933356947733461</v>
      </c>
      <c r="BA11">
        <v>19.49266456908709</v>
      </c>
      <c r="BB11">
        <v>13.79741450035033</v>
      </c>
      <c r="BC11">
        <v>20.359742658471468</v>
      </c>
      <c r="BD11">
        <v>5.9031510257297182</v>
      </c>
      <c r="BE11">
        <v>6.2156510257297182</v>
      </c>
      <c r="BF11">
        <v>8.2231078546151188</v>
      </c>
      <c r="BI11" s="4">
        <v>45321</v>
      </c>
      <c r="BJ11">
        <v>39.24050632911392</v>
      </c>
      <c r="BK11">
        <v>8.8607594936708853</v>
      </c>
      <c r="BL11">
        <v>13.92405063291139</v>
      </c>
      <c r="BM11">
        <v>20.25316455696203</v>
      </c>
      <c r="BN11">
        <v>2.5316455696202529</v>
      </c>
      <c r="BO11">
        <v>11.39240506329114</v>
      </c>
      <c r="BP11">
        <v>1.2658227848101271</v>
      </c>
      <c r="BQ11">
        <v>1.2658227848101271</v>
      </c>
      <c r="BR11">
        <v>1.2658227848101271</v>
      </c>
    </row>
    <row r="12" spans="1:164" x14ac:dyDescent="0.3">
      <c r="A12" s="4">
        <v>44698</v>
      </c>
      <c r="B12">
        <v>100</v>
      </c>
      <c r="E12" s="4">
        <v>44696</v>
      </c>
      <c r="F12">
        <v>97.435897435897431</v>
      </c>
      <c r="G12">
        <v>2.5641025641025639</v>
      </c>
      <c r="J12" s="4">
        <v>44786</v>
      </c>
      <c r="K12">
        <v>50</v>
      </c>
      <c r="L12">
        <v>16.666666666666661</v>
      </c>
      <c r="M12">
        <v>33.333333333333329</v>
      </c>
      <c r="P12" s="4">
        <v>44859</v>
      </c>
      <c r="Q12">
        <v>30</v>
      </c>
      <c r="R12">
        <v>20</v>
      </c>
      <c r="S12">
        <v>30</v>
      </c>
      <c r="T12">
        <v>20</v>
      </c>
      <c r="W12" s="4">
        <v>44860</v>
      </c>
      <c r="X12">
        <v>53.164556962025308</v>
      </c>
      <c r="Y12">
        <v>29.11392405063291</v>
      </c>
      <c r="Z12">
        <v>6.3291139240506329</v>
      </c>
      <c r="AA12">
        <v>7.59493670886076</v>
      </c>
      <c r="AB12">
        <v>3.79746835443038</v>
      </c>
      <c r="AE12" s="4">
        <v>45294</v>
      </c>
      <c r="AF12">
        <v>16.666666666666661</v>
      </c>
      <c r="AG12">
        <v>16.666666666666661</v>
      </c>
      <c r="AH12">
        <v>16.666666666666661</v>
      </c>
      <c r="AI12">
        <v>25</v>
      </c>
      <c r="AJ12">
        <v>16.666666666666661</v>
      </c>
      <c r="AK12">
        <v>8.3333333333333321</v>
      </c>
      <c r="AN12" s="4">
        <v>45285</v>
      </c>
      <c r="AO12">
        <v>2.9629629629629628</v>
      </c>
      <c r="AP12">
        <v>7.4074074074074074</v>
      </c>
      <c r="AQ12">
        <v>0.74074074074074081</v>
      </c>
      <c r="AR12">
        <v>1.4814814814814821</v>
      </c>
      <c r="AS12">
        <v>1.4814814814814821</v>
      </c>
      <c r="AT12">
        <v>74.074074074074076</v>
      </c>
      <c r="AU12">
        <v>11.851851851851849</v>
      </c>
      <c r="BI12" s="4">
        <v>45351</v>
      </c>
      <c r="BJ12">
        <v>34.666666666666671</v>
      </c>
      <c r="BK12">
        <v>2.666666666666667</v>
      </c>
      <c r="BL12">
        <v>1.333333333333333</v>
      </c>
      <c r="BM12">
        <v>4</v>
      </c>
      <c r="BN12">
        <v>24</v>
      </c>
      <c r="BO12">
        <v>16</v>
      </c>
      <c r="BP12">
        <v>1.333333333333333</v>
      </c>
      <c r="BQ12">
        <v>8</v>
      </c>
      <c r="BR12">
        <v>8</v>
      </c>
    </row>
    <row r="13" spans="1:164" x14ac:dyDescent="0.3">
      <c r="A13" s="4">
        <v>44711</v>
      </c>
      <c r="B13">
        <v>100</v>
      </c>
      <c r="E13" s="4">
        <v>44718</v>
      </c>
      <c r="F13">
        <v>75</v>
      </c>
      <c r="G13">
        <v>25</v>
      </c>
      <c r="J13" s="4">
        <v>44798</v>
      </c>
      <c r="K13">
        <v>33.333333333333329</v>
      </c>
      <c r="L13">
        <v>33.333333333333329</v>
      </c>
      <c r="M13">
        <v>33.333333333333329</v>
      </c>
      <c r="P13" s="4">
        <v>44904</v>
      </c>
      <c r="Q13">
        <v>93.84615384615384</v>
      </c>
      <c r="R13">
        <v>3.0769230769230771</v>
      </c>
      <c r="S13">
        <v>1.538461538461539</v>
      </c>
      <c r="T13">
        <v>1.538461538461539</v>
      </c>
      <c r="W13" s="4">
        <v>44924</v>
      </c>
      <c r="X13">
        <v>40</v>
      </c>
      <c r="Y13">
        <v>45</v>
      </c>
      <c r="Z13">
        <v>5</v>
      </c>
      <c r="AA13">
        <v>5</v>
      </c>
      <c r="AB13">
        <v>5</v>
      </c>
      <c r="AE13" s="4">
        <v>45335</v>
      </c>
      <c r="AF13">
        <v>78.260869565217391</v>
      </c>
      <c r="AG13">
        <v>4.3478260869565224</v>
      </c>
      <c r="AH13">
        <v>4.3478260869565224</v>
      </c>
      <c r="AI13">
        <v>4.3478260869565224</v>
      </c>
      <c r="AJ13">
        <v>4.3478260869565224</v>
      </c>
      <c r="AK13">
        <v>4.3478260869565224</v>
      </c>
      <c r="AN13" s="4">
        <v>45312</v>
      </c>
      <c r="AO13">
        <v>1.075268817204301</v>
      </c>
      <c r="AP13">
        <v>7.5268817204301079</v>
      </c>
      <c r="AQ13">
        <v>7.5268817204301079</v>
      </c>
      <c r="AR13">
        <v>4.3010752688172049</v>
      </c>
      <c r="AS13">
        <v>8.6021505376344098</v>
      </c>
      <c r="AT13">
        <v>34.408602150537639</v>
      </c>
      <c r="AU13">
        <v>36.55913978494624</v>
      </c>
      <c r="BI13" s="4">
        <v>45365</v>
      </c>
      <c r="BJ13">
        <v>5.5555555555555554</v>
      </c>
      <c r="BK13">
        <v>5.5555555555555554</v>
      </c>
      <c r="BL13">
        <v>5.5555555555555554</v>
      </c>
      <c r="BM13">
        <v>27.777777777777779</v>
      </c>
      <c r="BN13">
        <v>33.333333333333329</v>
      </c>
      <c r="BO13">
        <v>5.5555555555555554</v>
      </c>
      <c r="BP13">
        <v>5.5555555555555554</v>
      </c>
      <c r="BQ13">
        <v>5.5555555555555554</v>
      </c>
      <c r="BR13">
        <v>5.5555555555555554</v>
      </c>
    </row>
    <row r="14" spans="1:164" x14ac:dyDescent="0.3">
      <c r="A14" s="4">
        <v>44712</v>
      </c>
      <c r="B14">
        <v>100</v>
      </c>
      <c r="E14" s="4">
        <v>44724</v>
      </c>
      <c r="F14">
        <v>84.210526315789465</v>
      </c>
      <c r="G14">
        <v>15.789473684210529</v>
      </c>
      <c r="J14" s="4">
        <v>44801</v>
      </c>
      <c r="K14">
        <v>4.3478260869565224</v>
      </c>
      <c r="L14">
        <v>82.608695652173907</v>
      </c>
      <c r="M14">
        <v>13.043478260869559</v>
      </c>
      <c r="P14" s="4">
        <v>44925</v>
      </c>
      <c r="Q14">
        <v>55.555555555555557</v>
      </c>
      <c r="R14">
        <v>22.222222222222221</v>
      </c>
      <c r="S14">
        <v>11.111111111111111</v>
      </c>
      <c r="T14">
        <v>11.111111111111111</v>
      </c>
      <c r="W14" s="4">
        <v>45296</v>
      </c>
      <c r="X14">
        <v>20</v>
      </c>
      <c r="Y14">
        <v>20</v>
      </c>
      <c r="Z14">
        <v>20</v>
      </c>
      <c r="AA14">
        <v>10</v>
      </c>
      <c r="AB14">
        <v>30</v>
      </c>
      <c r="AE14" s="4">
        <v>45336</v>
      </c>
      <c r="AF14">
        <v>23.255813953488371</v>
      </c>
      <c r="AG14">
        <v>51.162790697674417</v>
      </c>
      <c r="AH14">
        <v>2.3255813953488369</v>
      </c>
      <c r="AI14">
        <v>18.604651162790699</v>
      </c>
      <c r="AJ14">
        <v>2.3255813953488369</v>
      </c>
      <c r="AK14">
        <v>2.3255813953488369</v>
      </c>
      <c r="AN14" s="4">
        <v>45328</v>
      </c>
      <c r="AO14">
        <v>4.7619047619047619</v>
      </c>
      <c r="AP14">
        <v>4.7619047619047619</v>
      </c>
      <c r="AQ14">
        <v>61.904761904761912</v>
      </c>
      <c r="AR14">
        <v>9.5238095238095237</v>
      </c>
      <c r="AS14">
        <v>9.5238095238095237</v>
      </c>
      <c r="AT14">
        <v>4.7619047619047619</v>
      </c>
      <c r="AU14">
        <v>4.7619047619047619</v>
      </c>
      <c r="BI14" s="4">
        <v>45394</v>
      </c>
      <c r="BJ14">
        <v>53.005464480874323</v>
      </c>
      <c r="BK14">
        <v>16.93989071038251</v>
      </c>
      <c r="BL14">
        <v>2.1857923497267762</v>
      </c>
      <c r="BM14">
        <v>0.54644808743169404</v>
      </c>
      <c r="BN14">
        <v>2.7322404371584699</v>
      </c>
      <c r="BO14">
        <v>11.47540983606557</v>
      </c>
      <c r="BP14">
        <v>8.7431693989071047</v>
      </c>
      <c r="BQ14">
        <v>2.1857923497267762</v>
      </c>
      <c r="BR14">
        <v>2.1857923497267762</v>
      </c>
    </row>
    <row r="15" spans="1:164" x14ac:dyDescent="0.3">
      <c r="A15" s="4">
        <v>44714</v>
      </c>
      <c r="B15">
        <v>100</v>
      </c>
      <c r="E15" s="4">
        <v>44755</v>
      </c>
      <c r="F15">
        <v>29.411764705882359</v>
      </c>
      <c r="G15">
        <v>70.588235294117652</v>
      </c>
      <c r="J15" s="4">
        <v>44804</v>
      </c>
      <c r="K15">
        <v>16.666666666666661</v>
      </c>
      <c r="L15">
        <v>16.666666666666661</v>
      </c>
      <c r="M15">
        <v>66.666666666666657</v>
      </c>
      <c r="P15" s="4">
        <v>45234</v>
      </c>
      <c r="Q15">
        <v>5</v>
      </c>
      <c r="R15">
        <v>30</v>
      </c>
      <c r="S15">
        <v>10</v>
      </c>
      <c r="T15">
        <v>55.000000000000007</v>
      </c>
      <c r="W15" s="4">
        <v>45297</v>
      </c>
      <c r="X15">
        <v>8.1081081081081088</v>
      </c>
      <c r="Y15">
        <v>56.756756756756758</v>
      </c>
      <c r="Z15">
        <v>24.32432432432433</v>
      </c>
      <c r="AA15">
        <v>5.4054054054054053</v>
      </c>
      <c r="AB15">
        <v>5.4054054054054053</v>
      </c>
      <c r="AE15" s="3" t="s">
        <v>15</v>
      </c>
      <c r="AF15">
        <v>10</v>
      </c>
      <c r="AG15">
        <v>10</v>
      </c>
      <c r="AH15">
        <v>10</v>
      </c>
      <c r="AI15">
        <v>10</v>
      </c>
      <c r="AJ15">
        <v>10</v>
      </c>
      <c r="AK15">
        <v>10</v>
      </c>
      <c r="AN15" s="4">
        <v>45366</v>
      </c>
      <c r="AO15">
        <v>4.4117647058823533</v>
      </c>
      <c r="AP15">
        <v>69.117647058823522</v>
      </c>
      <c r="AQ15">
        <v>19.117647058823529</v>
      </c>
      <c r="AR15">
        <v>1.470588235294118</v>
      </c>
      <c r="AS15">
        <v>1.470588235294118</v>
      </c>
      <c r="AT15">
        <v>1.470588235294118</v>
      </c>
      <c r="AU15">
        <v>2.9411764705882351</v>
      </c>
      <c r="BI15" s="3" t="s">
        <v>15</v>
      </c>
      <c r="BJ15">
        <v>10</v>
      </c>
      <c r="BK15">
        <v>10</v>
      </c>
      <c r="BL15">
        <v>10</v>
      </c>
      <c r="BM15">
        <v>10</v>
      </c>
      <c r="BN15">
        <v>10</v>
      </c>
      <c r="BO15">
        <v>10</v>
      </c>
      <c r="BP15">
        <v>10</v>
      </c>
      <c r="BQ15">
        <v>10</v>
      </c>
      <c r="BR15">
        <v>10</v>
      </c>
    </row>
    <row r="16" spans="1:164" x14ac:dyDescent="0.3">
      <c r="A16" s="4">
        <v>44717</v>
      </c>
      <c r="B16">
        <v>100</v>
      </c>
      <c r="E16" s="4">
        <v>44785</v>
      </c>
      <c r="F16">
        <v>75</v>
      </c>
      <c r="G16">
        <v>25</v>
      </c>
      <c r="J16" s="4">
        <v>44810</v>
      </c>
      <c r="K16">
        <v>14.285714285714279</v>
      </c>
      <c r="L16">
        <v>71.428571428571431</v>
      </c>
      <c r="M16">
        <v>14.285714285714279</v>
      </c>
      <c r="P16" s="4">
        <v>45240</v>
      </c>
      <c r="Q16">
        <v>6.666666666666667</v>
      </c>
      <c r="R16">
        <v>6.666666666666667</v>
      </c>
      <c r="S16">
        <v>46.666666666666657</v>
      </c>
      <c r="T16">
        <v>40</v>
      </c>
      <c r="W16" s="4">
        <v>45354</v>
      </c>
      <c r="X16">
        <v>20</v>
      </c>
      <c r="Y16">
        <v>20</v>
      </c>
      <c r="Z16">
        <v>20</v>
      </c>
      <c r="AA16">
        <v>20</v>
      </c>
      <c r="AB16">
        <v>20</v>
      </c>
      <c r="AE16" s="3" t="s">
        <v>16</v>
      </c>
      <c r="AF16">
        <v>29.007225583861299</v>
      </c>
      <c r="AG16">
        <v>28.39910300738962</v>
      </c>
      <c r="AH16">
        <v>16.45989646016627</v>
      </c>
      <c r="AI16">
        <v>15.69039726718621</v>
      </c>
      <c r="AJ16">
        <v>6.4574113891377509</v>
      </c>
      <c r="AK16">
        <v>3.9859662922588459</v>
      </c>
      <c r="AN16" s="4">
        <v>45368</v>
      </c>
      <c r="AO16">
        <v>5.2631578947368416</v>
      </c>
      <c r="AP16">
        <v>26.315789473684209</v>
      </c>
      <c r="AQ16">
        <v>10.52631578947368</v>
      </c>
      <c r="AR16">
        <v>31.578947368421051</v>
      </c>
      <c r="AS16">
        <v>10.52631578947368</v>
      </c>
      <c r="AT16">
        <v>5.2631578947368416</v>
      </c>
      <c r="AU16">
        <v>10.52631578947368</v>
      </c>
      <c r="BI16" s="3" t="s">
        <v>16</v>
      </c>
      <c r="BJ16">
        <v>19.27643463772694</v>
      </c>
      <c r="BK16">
        <v>18.253722002578051</v>
      </c>
      <c r="BL16">
        <v>8.5027671354296892</v>
      </c>
      <c r="BM16">
        <v>11.09970373507104</v>
      </c>
      <c r="BN16">
        <v>13.819897166895061</v>
      </c>
      <c r="BO16">
        <v>8.987073544742092</v>
      </c>
      <c r="BP16">
        <v>5.4129983215788977</v>
      </c>
      <c r="BQ16">
        <v>4.5844461420338041</v>
      </c>
      <c r="BR16">
        <v>10.06295731394443</v>
      </c>
    </row>
    <row r="17" spans="1:47" x14ac:dyDescent="0.3">
      <c r="A17" s="4">
        <v>44739</v>
      </c>
      <c r="B17">
        <v>100</v>
      </c>
      <c r="E17" s="4">
        <v>44789</v>
      </c>
      <c r="F17">
        <v>20</v>
      </c>
      <c r="G17">
        <v>80</v>
      </c>
      <c r="J17" s="4">
        <v>44847</v>
      </c>
      <c r="K17">
        <v>78.94736842105263</v>
      </c>
      <c r="L17">
        <v>13.157894736842101</v>
      </c>
      <c r="M17">
        <v>7.8947368421052628</v>
      </c>
      <c r="P17" s="4">
        <v>45261</v>
      </c>
      <c r="Q17">
        <v>14.285714285714279</v>
      </c>
      <c r="R17">
        <v>42.857142857142847</v>
      </c>
      <c r="S17">
        <v>14.285714285714279</v>
      </c>
      <c r="T17">
        <v>28.571428571428569</v>
      </c>
      <c r="W17" s="4">
        <v>45361</v>
      </c>
      <c r="X17">
        <v>6.25</v>
      </c>
      <c r="Y17">
        <v>6.25</v>
      </c>
      <c r="Z17">
        <v>6.25</v>
      </c>
      <c r="AA17">
        <v>68.75</v>
      </c>
      <c r="AB17">
        <v>12.5</v>
      </c>
      <c r="AN17" s="3" t="s">
        <v>15</v>
      </c>
      <c r="AO17">
        <v>12</v>
      </c>
      <c r="AP17">
        <v>12</v>
      </c>
      <c r="AQ17">
        <v>12</v>
      </c>
      <c r="AR17">
        <v>12</v>
      </c>
      <c r="AS17">
        <v>12</v>
      </c>
      <c r="AT17">
        <v>12</v>
      </c>
      <c r="AU17">
        <v>12</v>
      </c>
    </row>
    <row r="18" spans="1:47" x14ac:dyDescent="0.3">
      <c r="A18" s="4">
        <v>44745</v>
      </c>
      <c r="B18">
        <v>100</v>
      </c>
      <c r="E18" s="4">
        <v>44790</v>
      </c>
      <c r="F18">
        <v>40</v>
      </c>
      <c r="G18">
        <v>60</v>
      </c>
      <c r="J18" s="4">
        <v>44853</v>
      </c>
      <c r="K18">
        <v>75</v>
      </c>
      <c r="L18">
        <v>12.5</v>
      </c>
      <c r="M18">
        <v>12.5</v>
      </c>
      <c r="P18" s="4">
        <v>45287</v>
      </c>
      <c r="Q18">
        <v>12.5</v>
      </c>
      <c r="R18">
        <v>50</v>
      </c>
      <c r="S18">
        <v>25</v>
      </c>
      <c r="T18">
        <v>12.5</v>
      </c>
      <c r="W18" s="4">
        <v>45459</v>
      </c>
      <c r="X18">
        <v>16.071428571428569</v>
      </c>
      <c r="Y18">
        <v>5.3571428571428568</v>
      </c>
      <c r="Z18">
        <v>3.5714285714285712</v>
      </c>
      <c r="AA18">
        <v>71.428571428571431</v>
      </c>
      <c r="AB18">
        <v>3.5714285714285712</v>
      </c>
      <c r="AN18" s="3" t="s">
        <v>16</v>
      </c>
      <c r="AO18">
        <v>10.62688216930807</v>
      </c>
      <c r="AP18">
        <v>22.918194357409831</v>
      </c>
      <c r="AQ18">
        <v>13.48652491737246</v>
      </c>
      <c r="AR18">
        <v>16.685931296231232</v>
      </c>
      <c r="AS18">
        <v>8.0416176350320434</v>
      </c>
      <c r="AT18">
        <v>20.619456737154461</v>
      </c>
      <c r="AU18">
        <v>7.6213928874919006</v>
      </c>
    </row>
    <row r="19" spans="1:47" x14ac:dyDescent="0.3">
      <c r="A19" s="4">
        <v>44779</v>
      </c>
      <c r="B19">
        <v>100</v>
      </c>
      <c r="E19" s="4">
        <v>44797</v>
      </c>
      <c r="F19">
        <v>80</v>
      </c>
      <c r="G19">
        <v>20</v>
      </c>
      <c r="J19" s="4">
        <v>44854</v>
      </c>
      <c r="K19">
        <v>2.7027027027027031</v>
      </c>
      <c r="L19">
        <v>32.432432432432442</v>
      </c>
      <c r="M19">
        <v>64.86486486486487</v>
      </c>
      <c r="P19" s="4">
        <v>45302</v>
      </c>
      <c r="Q19">
        <v>48.648648648648653</v>
      </c>
      <c r="R19">
        <v>18.918918918918919</v>
      </c>
      <c r="S19">
        <v>27.027027027027032</v>
      </c>
      <c r="T19">
        <v>5.4054054054054053</v>
      </c>
      <c r="W19" s="4">
        <v>45471</v>
      </c>
      <c r="X19">
        <v>47.368421052631582</v>
      </c>
      <c r="Y19">
        <v>21.05263157894737</v>
      </c>
      <c r="Z19">
        <v>10.52631578947368</v>
      </c>
      <c r="AA19">
        <v>5.2631578947368416</v>
      </c>
      <c r="AB19">
        <v>15.789473684210529</v>
      </c>
    </row>
    <row r="20" spans="1:47" x14ac:dyDescent="0.3">
      <c r="A20" s="4">
        <v>44780</v>
      </c>
      <c r="B20">
        <v>100</v>
      </c>
      <c r="E20" s="4">
        <v>44814</v>
      </c>
      <c r="F20">
        <v>50</v>
      </c>
      <c r="G20">
        <v>50</v>
      </c>
      <c r="J20" s="4">
        <v>44857</v>
      </c>
      <c r="K20">
        <v>29.411764705882359</v>
      </c>
      <c r="L20">
        <v>47.058823529411761</v>
      </c>
      <c r="M20">
        <v>23.52941176470588</v>
      </c>
      <c r="P20" s="4">
        <v>45308</v>
      </c>
      <c r="Q20">
        <v>32.258064516129032</v>
      </c>
      <c r="R20">
        <v>27.41935483870968</v>
      </c>
      <c r="S20">
        <v>32.258064516129032</v>
      </c>
      <c r="T20">
        <v>8.064516129032258</v>
      </c>
      <c r="W20" s="4">
        <v>45472</v>
      </c>
      <c r="X20">
        <v>85.074626865671647</v>
      </c>
      <c r="Y20">
        <v>8.9552238805970141</v>
      </c>
      <c r="Z20">
        <v>1.4925373134328359</v>
      </c>
      <c r="AA20">
        <v>2.9850746268656709</v>
      </c>
      <c r="AB20">
        <v>1.4925373134328359</v>
      </c>
    </row>
    <row r="21" spans="1:47" x14ac:dyDescent="0.3">
      <c r="A21" s="4">
        <v>44788</v>
      </c>
      <c r="B21">
        <v>100</v>
      </c>
      <c r="E21" s="4">
        <v>44817</v>
      </c>
      <c r="F21">
        <v>33.333333333333329</v>
      </c>
      <c r="G21">
        <v>66.666666666666657</v>
      </c>
      <c r="J21" s="4">
        <v>44893</v>
      </c>
      <c r="K21">
        <v>65.517241379310349</v>
      </c>
      <c r="L21">
        <v>24.137931034482762</v>
      </c>
      <c r="M21">
        <v>10.3448275862069</v>
      </c>
      <c r="P21" s="4">
        <v>45309</v>
      </c>
      <c r="Q21">
        <v>2.2222222222222219</v>
      </c>
      <c r="R21">
        <v>91.111111111111114</v>
      </c>
      <c r="S21">
        <v>2.2222222222222219</v>
      </c>
      <c r="T21">
        <v>4.4444444444444446</v>
      </c>
      <c r="W21" s="4">
        <v>45508</v>
      </c>
      <c r="X21">
        <v>8.3333333333333321</v>
      </c>
      <c r="Y21">
        <v>8.3333333333333321</v>
      </c>
      <c r="Z21">
        <v>8.3333333333333321</v>
      </c>
      <c r="AA21">
        <v>66.666666666666657</v>
      </c>
      <c r="AB21">
        <v>8.3333333333333321</v>
      </c>
    </row>
    <row r="22" spans="1:47" x14ac:dyDescent="0.3">
      <c r="A22" s="4">
        <v>44791</v>
      </c>
      <c r="B22">
        <v>100</v>
      </c>
      <c r="E22" s="4">
        <v>44822</v>
      </c>
      <c r="F22">
        <v>66.666666666666657</v>
      </c>
      <c r="G22">
        <v>33.333333333333329</v>
      </c>
      <c r="J22" s="4">
        <v>44912</v>
      </c>
      <c r="K22">
        <v>12.5</v>
      </c>
      <c r="L22">
        <v>82.5</v>
      </c>
      <c r="M22">
        <v>5</v>
      </c>
      <c r="P22" s="4">
        <v>45319</v>
      </c>
      <c r="Q22">
        <v>8.695652173913043</v>
      </c>
      <c r="R22">
        <v>73.91304347826086</v>
      </c>
      <c r="S22">
        <v>13.043478260869559</v>
      </c>
      <c r="T22">
        <v>4.3478260869565224</v>
      </c>
      <c r="W22" s="4">
        <v>45509</v>
      </c>
      <c r="X22">
        <v>4.5454545454545459</v>
      </c>
      <c r="Y22">
        <v>13.63636363636363</v>
      </c>
      <c r="Z22">
        <v>31.81818181818182</v>
      </c>
      <c r="AA22">
        <v>40.909090909090907</v>
      </c>
      <c r="AB22">
        <v>9.0909090909090917</v>
      </c>
    </row>
    <row r="23" spans="1:47" x14ac:dyDescent="0.3">
      <c r="A23" s="4">
        <v>44803</v>
      </c>
      <c r="B23">
        <v>100</v>
      </c>
      <c r="E23" s="4">
        <v>44824</v>
      </c>
      <c r="F23">
        <v>25</v>
      </c>
      <c r="G23">
        <v>75</v>
      </c>
      <c r="J23" s="4">
        <v>45076</v>
      </c>
      <c r="K23">
        <v>14.285714285714279</v>
      </c>
      <c r="L23">
        <v>80.952380952380949</v>
      </c>
      <c r="M23">
        <v>4.7619047619047619</v>
      </c>
      <c r="P23" s="4">
        <v>45324</v>
      </c>
      <c r="Q23">
        <v>8.3333333333333321</v>
      </c>
      <c r="R23">
        <v>58.333333333333343</v>
      </c>
      <c r="S23">
        <v>25</v>
      </c>
      <c r="T23">
        <v>8.3333333333333321</v>
      </c>
      <c r="W23" s="4">
        <v>45560</v>
      </c>
      <c r="X23">
        <v>6.9444444444444446</v>
      </c>
      <c r="Y23">
        <v>15.27777777777778</v>
      </c>
      <c r="Z23">
        <v>72.222222222222214</v>
      </c>
      <c r="AA23">
        <v>4.1666666666666661</v>
      </c>
      <c r="AB23">
        <v>1.3888888888888891</v>
      </c>
    </row>
    <row r="24" spans="1:47" x14ac:dyDescent="0.3">
      <c r="A24" s="4">
        <v>44805</v>
      </c>
      <c r="B24">
        <v>100</v>
      </c>
      <c r="E24" s="4">
        <v>44825</v>
      </c>
      <c r="F24">
        <v>75</v>
      </c>
      <c r="G24">
        <v>25</v>
      </c>
      <c r="J24" s="4">
        <v>45099</v>
      </c>
      <c r="K24">
        <v>14.285714285714279</v>
      </c>
      <c r="L24">
        <v>42.857142857142847</v>
      </c>
      <c r="M24">
        <v>42.857142857142847</v>
      </c>
      <c r="P24" s="4">
        <v>45334</v>
      </c>
      <c r="Q24">
        <v>3.7037037037037028</v>
      </c>
      <c r="R24">
        <v>3.7037037037037028</v>
      </c>
      <c r="S24">
        <v>3.7037037037037028</v>
      </c>
      <c r="T24">
        <v>88.888888888888886</v>
      </c>
      <c r="W24" s="3" t="s">
        <v>15</v>
      </c>
      <c r="X24">
        <v>19</v>
      </c>
      <c r="Y24">
        <v>19</v>
      </c>
      <c r="Z24">
        <v>19</v>
      </c>
      <c r="AA24">
        <v>19</v>
      </c>
      <c r="AB24">
        <v>19</v>
      </c>
    </row>
    <row r="25" spans="1:47" x14ac:dyDescent="0.3">
      <c r="A25" s="4">
        <v>44809</v>
      </c>
      <c r="B25">
        <v>100</v>
      </c>
      <c r="E25" s="4">
        <v>44830</v>
      </c>
      <c r="F25">
        <v>96.428571428571431</v>
      </c>
      <c r="G25">
        <v>3.5714285714285712</v>
      </c>
      <c r="J25" s="4">
        <v>45102</v>
      </c>
      <c r="K25">
        <v>1.3888888888888891</v>
      </c>
      <c r="L25">
        <v>93.055555555555557</v>
      </c>
      <c r="M25">
        <v>5.5555555555555554</v>
      </c>
      <c r="P25" s="4">
        <v>45350</v>
      </c>
      <c r="Q25">
        <v>83.132530120481931</v>
      </c>
      <c r="R25">
        <v>13.253012048192771</v>
      </c>
      <c r="S25">
        <v>1.2048192771084341</v>
      </c>
      <c r="T25">
        <v>2.4096385542168681</v>
      </c>
      <c r="W25" s="3" t="s">
        <v>16</v>
      </c>
      <c r="X25">
        <v>31.944680452801641</v>
      </c>
      <c r="Y25">
        <v>21.266745160455841</v>
      </c>
      <c r="Z25">
        <v>16.58665727405565</v>
      </c>
      <c r="AA25">
        <v>22.727981165955089</v>
      </c>
      <c r="AB25">
        <v>7.4739359467317739</v>
      </c>
    </row>
    <row r="26" spans="1:47" x14ac:dyDescent="0.3">
      <c r="A26" s="4">
        <v>44816</v>
      </c>
      <c r="B26">
        <v>100</v>
      </c>
      <c r="E26" s="4">
        <v>44833</v>
      </c>
      <c r="F26">
        <v>66.666666666666657</v>
      </c>
      <c r="G26">
        <v>33.333333333333329</v>
      </c>
      <c r="J26" s="4">
        <v>45235</v>
      </c>
      <c r="K26">
        <v>92</v>
      </c>
      <c r="L26">
        <v>4</v>
      </c>
      <c r="M26">
        <v>4</v>
      </c>
      <c r="P26" s="4">
        <v>45373</v>
      </c>
      <c r="Q26">
        <v>8.3333333333333321</v>
      </c>
      <c r="R26">
        <v>8.3333333333333321</v>
      </c>
      <c r="S26">
        <v>66.666666666666657</v>
      </c>
      <c r="T26">
        <v>16.666666666666661</v>
      </c>
    </row>
    <row r="27" spans="1:47" x14ac:dyDescent="0.3">
      <c r="A27" s="4">
        <v>44818</v>
      </c>
      <c r="B27">
        <v>100</v>
      </c>
      <c r="E27" s="4">
        <v>44839</v>
      </c>
      <c r="F27">
        <v>66.666666666666657</v>
      </c>
      <c r="G27">
        <v>33.333333333333329</v>
      </c>
      <c r="J27" s="4">
        <v>45242</v>
      </c>
      <c r="K27">
        <v>15.38461538461539</v>
      </c>
      <c r="L27">
        <v>53.846153846153847</v>
      </c>
      <c r="M27">
        <v>30.76923076923077</v>
      </c>
      <c r="P27" s="4">
        <v>45391</v>
      </c>
      <c r="Q27">
        <v>22.222222222222221</v>
      </c>
      <c r="R27">
        <v>66.666666666666657</v>
      </c>
      <c r="S27">
        <v>5.5555555555555554</v>
      </c>
      <c r="T27">
        <v>5.5555555555555554</v>
      </c>
    </row>
    <row r="28" spans="1:47" x14ac:dyDescent="0.3">
      <c r="A28" s="4">
        <v>44819</v>
      </c>
      <c r="B28">
        <v>100</v>
      </c>
      <c r="E28" s="4">
        <v>44843</v>
      </c>
      <c r="F28">
        <v>18.18181818181818</v>
      </c>
      <c r="G28">
        <v>81.818181818181827</v>
      </c>
      <c r="J28" s="4">
        <v>45258</v>
      </c>
      <c r="K28">
        <v>3.4482758620689649</v>
      </c>
      <c r="L28">
        <v>10.3448275862069</v>
      </c>
      <c r="M28">
        <v>86.206896551724128</v>
      </c>
      <c r="P28" s="4">
        <v>45399</v>
      </c>
      <c r="Q28">
        <v>60.526315789473678</v>
      </c>
      <c r="R28">
        <v>7.8947368421052628</v>
      </c>
      <c r="S28">
        <v>5.2631578947368416</v>
      </c>
      <c r="T28">
        <v>26.315789473684209</v>
      </c>
    </row>
    <row r="29" spans="1:47" x14ac:dyDescent="0.3">
      <c r="A29" s="4">
        <v>44820</v>
      </c>
      <c r="B29">
        <v>100</v>
      </c>
      <c r="E29" s="4">
        <v>44851</v>
      </c>
      <c r="F29">
        <v>92</v>
      </c>
      <c r="G29">
        <v>8</v>
      </c>
      <c r="J29" s="4">
        <v>45266</v>
      </c>
      <c r="K29">
        <v>11.111111111111111</v>
      </c>
      <c r="L29">
        <v>11.111111111111111</v>
      </c>
      <c r="M29">
        <v>77.777777777777786</v>
      </c>
      <c r="P29" s="4">
        <v>45403</v>
      </c>
      <c r="Q29">
        <v>25</v>
      </c>
      <c r="R29">
        <v>40</v>
      </c>
      <c r="S29">
        <v>20</v>
      </c>
      <c r="T29">
        <v>15</v>
      </c>
    </row>
    <row r="30" spans="1:47" x14ac:dyDescent="0.3">
      <c r="A30" s="4">
        <v>44823</v>
      </c>
      <c r="B30">
        <v>100</v>
      </c>
      <c r="E30" s="4">
        <v>44873</v>
      </c>
      <c r="F30">
        <v>83.333333333333343</v>
      </c>
      <c r="G30">
        <v>16.666666666666661</v>
      </c>
      <c r="J30" s="4">
        <v>45269</v>
      </c>
      <c r="K30">
        <v>28.571428571428569</v>
      </c>
      <c r="L30">
        <v>14.285714285714279</v>
      </c>
      <c r="M30">
        <v>57.142857142857139</v>
      </c>
      <c r="P30" s="4">
        <v>45408</v>
      </c>
      <c r="Q30">
        <v>40</v>
      </c>
      <c r="R30">
        <v>15</v>
      </c>
      <c r="S30">
        <v>40</v>
      </c>
      <c r="T30">
        <v>5</v>
      </c>
    </row>
    <row r="31" spans="1:47" x14ac:dyDescent="0.3">
      <c r="A31" s="4">
        <v>44827</v>
      </c>
      <c r="B31">
        <v>100</v>
      </c>
      <c r="E31" s="4">
        <v>44902</v>
      </c>
      <c r="F31">
        <v>83.82352941176471</v>
      </c>
      <c r="G31">
        <v>16.17647058823529</v>
      </c>
      <c r="J31" s="4">
        <v>45325</v>
      </c>
      <c r="K31">
        <v>66.666666666666657</v>
      </c>
      <c r="L31">
        <v>16.666666666666661</v>
      </c>
      <c r="M31">
        <v>16.666666666666661</v>
      </c>
      <c r="P31" s="4">
        <v>45423</v>
      </c>
      <c r="Q31">
        <v>4.10958904109589</v>
      </c>
      <c r="R31">
        <v>90.410958904109577</v>
      </c>
      <c r="S31">
        <v>2.7397260273972601</v>
      </c>
      <c r="T31">
        <v>2.7397260273972601</v>
      </c>
    </row>
    <row r="32" spans="1:47" x14ac:dyDescent="0.3">
      <c r="A32" s="4">
        <v>44828</v>
      </c>
      <c r="B32">
        <v>100</v>
      </c>
      <c r="E32" s="4">
        <v>44913</v>
      </c>
      <c r="F32">
        <v>66.666666666666657</v>
      </c>
      <c r="G32">
        <v>33.333333333333329</v>
      </c>
      <c r="J32" s="4">
        <v>45329</v>
      </c>
      <c r="K32">
        <v>33.333333333333329</v>
      </c>
      <c r="L32">
        <v>33.333333333333329</v>
      </c>
      <c r="M32">
        <v>33.333333333333329</v>
      </c>
      <c r="P32" s="4">
        <v>45436</v>
      </c>
      <c r="Q32">
        <v>3.8461538461538458</v>
      </c>
      <c r="R32">
        <v>3.8461538461538458</v>
      </c>
      <c r="S32">
        <v>57.692307692307693</v>
      </c>
      <c r="T32">
        <v>34.615384615384613</v>
      </c>
    </row>
    <row r="33" spans="1:20" x14ac:dyDescent="0.3">
      <c r="A33" s="4">
        <v>44829</v>
      </c>
      <c r="B33">
        <v>100</v>
      </c>
      <c r="E33" s="4">
        <v>44916</v>
      </c>
      <c r="F33">
        <v>69.230769230769226</v>
      </c>
      <c r="G33">
        <v>30.76923076923077</v>
      </c>
      <c r="J33" s="4">
        <v>45347</v>
      </c>
      <c r="K33">
        <v>55.555555555555557</v>
      </c>
      <c r="L33">
        <v>33.333333333333329</v>
      </c>
      <c r="M33">
        <v>11.111111111111111</v>
      </c>
      <c r="P33" s="4">
        <v>45480</v>
      </c>
      <c r="Q33">
        <v>16.666666666666661</v>
      </c>
      <c r="R33">
        <v>16.666666666666661</v>
      </c>
      <c r="S33">
        <v>50</v>
      </c>
      <c r="T33">
        <v>16.666666666666661</v>
      </c>
    </row>
    <row r="34" spans="1:20" x14ac:dyDescent="0.3">
      <c r="A34" s="4">
        <v>44831</v>
      </c>
      <c r="B34">
        <v>100</v>
      </c>
      <c r="E34" s="4">
        <v>44918</v>
      </c>
      <c r="F34">
        <v>12.5</v>
      </c>
      <c r="G34">
        <v>87.5</v>
      </c>
      <c r="J34" s="4">
        <v>45348</v>
      </c>
      <c r="K34">
        <v>25</v>
      </c>
      <c r="L34">
        <v>50</v>
      </c>
      <c r="M34">
        <v>25</v>
      </c>
      <c r="P34" s="4">
        <v>45548</v>
      </c>
      <c r="Q34">
        <v>59.292035398230091</v>
      </c>
      <c r="R34">
        <v>35.398230088495573</v>
      </c>
      <c r="S34">
        <v>3.5398230088495581</v>
      </c>
      <c r="T34">
        <v>1.7699115044247791</v>
      </c>
    </row>
    <row r="35" spans="1:20" x14ac:dyDescent="0.3">
      <c r="A35" s="4">
        <v>44832</v>
      </c>
      <c r="B35">
        <v>100</v>
      </c>
      <c r="E35" s="4">
        <v>44919</v>
      </c>
      <c r="F35">
        <v>60</v>
      </c>
      <c r="G35">
        <v>40</v>
      </c>
      <c r="J35" s="4">
        <v>45363</v>
      </c>
      <c r="K35">
        <v>3.125</v>
      </c>
      <c r="L35">
        <v>81.25</v>
      </c>
      <c r="M35">
        <v>15.625</v>
      </c>
      <c r="P35" s="4">
        <v>45559</v>
      </c>
      <c r="Q35">
        <v>10.71428571428571</v>
      </c>
      <c r="R35">
        <v>1.785714285714286</v>
      </c>
      <c r="S35">
        <v>82.142857142857139</v>
      </c>
      <c r="T35">
        <v>5.3571428571428568</v>
      </c>
    </row>
    <row r="36" spans="1:20" x14ac:dyDescent="0.3">
      <c r="A36" s="4">
        <v>44835</v>
      </c>
      <c r="B36">
        <v>100</v>
      </c>
      <c r="E36" s="4">
        <v>44922</v>
      </c>
      <c r="F36">
        <v>75</v>
      </c>
      <c r="G36">
        <v>25</v>
      </c>
      <c r="J36" s="4">
        <v>45370</v>
      </c>
      <c r="K36">
        <v>20</v>
      </c>
      <c r="L36">
        <v>40</v>
      </c>
      <c r="M36">
        <v>40</v>
      </c>
      <c r="P36" s="3" t="s">
        <v>15</v>
      </c>
      <c r="Q36">
        <v>31</v>
      </c>
      <c r="R36">
        <v>31</v>
      </c>
      <c r="S36">
        <v>31</v>
      </c>
      <c r="T36">
        <v>31</v>
      </c>
    </row>
    <row r="37" spans="1:20" x14ac:dyDescent="0.3">
      <c r="A37" s="4">
        <v>44842</v>
      </c>
      <c r="B37">
        <v>100</v>
      </c>
      <c r="E37" s="4">
        <v>44926</v>
      </c>
      <c r="F37">
        <v>40</v>
      </c>
      <c r="G37">
        <v>60</v>
      </c>
      <c r="J37" s="4">
        <v>45396</v>
      </c>
      <c r="K37">
        <v>46.666666666666657</v>
      </c>
      <c r="L37">
        <v>3.333333333333333</v>
      </c>
      <c r="M37">
        <v>50</v>
      </c>
      <c r="P37" s="3" t="s">
        <v>16</v>
      </c>
      <c r="Q37">
        <v>26.874181923379869</v>
      </c>
      <c r="R37">
        <v>33.354990303717322</v>
      </c>
      <c r="S37">
        <v>23.11604064623489</v>
      </c>
      <c r="T37">
        <v>16.654787126667909</v>
      </c>
    </row>
    <row r="38" spans="1:20" x14ac:dyDescent="0.3">
      <c r="A38" s="4">
        <v>44844</v>
      </c>
      <c r="B38">
        <v>100</v>
      </c>
      <c r="E38" s="4">
        <v>44930</v>
      </c>
      <c r="F38">
        <v>50</v>
      </c>
      <c r="G38">
        <v>50</v>
      </c>
      <c r="J38" s="4">
        <v>45410</v>
      </c>
      <c r="K38">
        <v>60</v>
      </c>
      <c r="L38">
        <v>10</v>
      </c>
      <c r="M38">
        <v>30</v>
      </c>
    </row>
    <row r="39" spans="1:20" x14ac:dyDescent="0.3">
      <c r="A39" s="4">
        <v>44846</v>
      </c>
      <c r="B39">
        <v>100</v>
      </c>
      <c r="E39" s="4">
        <v>44931</v>
      </c>
      <c r="F39">
        <v>33.333333333333329</v>
      </c>
      <c r="G39">
        <v>66.666666666666657</v>
      </c>
      <c r="J39" s="4">
        <v>45425</v>
      </c>
      <c r="K39">
        <v>2.0408163265306118</v>
      </c>
      <c r="L39">
        <v>44.897959183673471</v>
      </c>
      <c r="M39">
        <v>53.061224489795919</v>
      </c>
    </row>
    <row r="40" spans="1:20" x14ac:dyDescent="0.3">
      <c r="A40" s="4">
        <v>44848</v>
      </c>
      <c r="B40">
        <v>100</v>
      </c>
      <c r="E40" s="4">
        <v>44971</v>
      </c>
      <c r="F40">
        <v>50</v>
      </c>
      <c r="G40">
        <v>50</v>
      </c>
      <c r="J40" s="4">
        <v>45476</v>
      </c>
      <c r="K40">
        <v>5.8823529411764701</v>
      </c>
      <c r="L40">
        <v>91.17647058823529</v>
      </c>
      <c r="M40">
        <v>2.9411764705882351</v>
      </c>
    </row>
    <row r="41" spans="1:20" x14ac:dyDescent="0.3">
      <c r="A41" s="4">
        <v>44849</v>
      </c>
      <c r="B41">
        <v>100</v>
      </c>
      <c r="E41" s="4">
        <v>44979</v>
      </c>
      <c r="F41">
        <v>9.0909090909090917</v>
      </c>
      <c r="G41">
        <v>90.909090909090907</v>
      </c>
      <c r="J41" s="4">
        <v>45477</v>
      </c>
      <c r="K41">
        <v>14.285714285714279</v>
      </c>
      <c r="L41">
        <v>57.142857142857139</v>
      </c>
      <c r="M41">
        <v>28.571428571428569</v>
      </c>
    </row>
    <row r="42" spans="1:20" x14ac:dyDescent="0.3">
      <c r="A42" s="4">
        <v>44850</v>
      </c>
      <c r="B42">
        <v>100</v>
      </c>
      <c r="E42" s="4">
        <v>45010</v>
      </c>
      <c r="F42">
        <v>50</v>
      </c>
      <c r="G42">
        <v>50</v>
      </c>
      <c r="J42" s="4">
        <v>45478</v>
      </c>
      <c r="K42">
        <v>27.083333333333329</v>
      </c>
      <c r="L42">
        <v>4.1666666666666661</v>
      </c>
      <c r="M42">
        <v>68.75</v>
      </c>
    </row>
    <row r="43" spans="1:20" x14ac:dyDescent="0.3">
      <c r="A43" s="4">
        <v>44852</v>
      </c>
      <c r="B43">
        <v>100</v>
      </c>
      <c r="E43" s="4">
        <v>45011</v>
      </c>
      <c r="F43">
        <v>50</v>
      </c>
      <c r="G43">
        <v>50</v>
      </c>
      <c r="J43" s="4">
        <v>45482</v>
      </c>
      <c r="K43">
        <v>30</v>
      </c>
      <c r="L43">
        <v>60</v>
      </c>
      <c r="M43">
        <v>10</v>
      </c>
    </row>
    <row r="44" spans="1:20" x14ac:dyDescent="0.3">
      <c r="A44" s="4">
        <v>44869</v>
      </c>
      <c r="B44">
        <v>100</v>
      </c>
      <c r="E44" s="4">
        <v>45085</v>
      </c>
      <c r="F44">
        <v>50</v>
      </c>
      <c r="G44">
        <v>50</v>
      </c>
      <c r="J44" s="4">
        <v>45561</v>
      </c>
      <c r="K44">
        <v>61.904761904761912</v>
      </c>
      <c r="L44">
        <v>28.571428571428569</v>
      </c>
      <c r="M44">
        <v>9.5238095238095237</v>
      </c>
    </row>
    <row r="45" spans="1:20" x14ac:dyDescent="0.3">
      <c r="A45" s="4">
        <v>44870</v>
      </c>
      <c r="B45">
        <v>100</v>
      </c>
      <c r="E45" s="4">
        <v>45114</v>
      </c>
      <c r="F45">
        <v>33.333333333333329</v>
      </c>
      <c r="G45">
        <v>66.666666666666657</v>
      </c>
      <c r="J45" s="4">
        <v>45598</v>
      </c>
      <c r="K45">
        <v>29.85074626865671</v>
      </c>
      <c r="L45">
        <v>67.164179104477611</v>
      </c>
      <c r="M45">
        <v>2.9850746268656709</v>
      </c>
    </row>
    <row r="46" spans="1:20" x14ac:dyDescent="0.3">
      <c r="A46" s="4">
        <v>44871</v>
      </c>
      <c r="B46">
        <v>100</v>
      </c>
      <c r="E46" s="4">
        <v>45189</v>
      </c>
      <c r="F46">
        <v>20</v>
      </c>
      <c r="G46">
        <v>80</v>
      </c>
      <c r="J46" s="4">
        <v>45601</v>
      </c>
      <c r="K46">
        <v>33.333333333333329</v>
      </c>
      <c r="L46">
        <v>50</v>
      </c>
      <c r="M46">
        <v>16.666666666666661</v>
      </c>
    </row>
    <row r="47" spans="1:20" x14ac:dyDescent="0.3">
      <c r="A47" s="4">
        <v>44876</v>
      </c>
      <c r="B47">
        <v>100</v>
      </c>
      <c r="E47" s="4">
        <v>45233</v>
      </c>
      <c r="F47">
        <v>3.278688524590164</v>
      </c>
      <c r="G47">
        <v>96.721311475409834</v>
      </c>
      <c r="J47" s="3" t="s">
        <v>15</v>
      </c>
      <c r="K47">
        <v>42</v>
      </c>
      <c r="L47">
        <v>42</v>
      </c>
      <c r="M47">
        <v>42</v>
      </c>
    </row>
    <row r="48" spans="1:20" x14ac:dyDescent="0.3">
      <c r="A48" s="4">
        <v>44878</v>
      </c>
      <c r="B48">
        <v>100</v>
      </c>
      <c r="E48" s="4">
        <v>45241</v>
      </c>
      <c r="F48">
        <v>75</v>
      </c>
      <c r="G48">
        <v>25</v>
      </c>
      <c r="J48" s="3" t="s">
        <v>16</v>
      </c>
      <c r="K48">
        <v>31.026949090526291</v>
      </c>
      <c r="L48">
        <v>39.868348097365299</v>
      </c>
      <c r="M48">
        <v>29.10470281210841</v>
      </c>
    </row>
    <row r="49" spans="1:7" x14ac:dyDescent="0.3">
      <c r="A49" s="4">
        <v>44879</v>
      </c>
      <c r="B49">
        <v>100</v>
      </c>
      <c r="E49" s="4">
        <v>45249</v>
      </c>
      <c r="F49">
        <v>60</v>
      </c>
      <c r="G49">
        <v>40</v>
      </c>
    </row>
    <row r="50" spans="1:7" x14ac:dyDescent="0.3">
      <c r="A50" s="4">
        <v>44896</v>
      </c>
      <c r="B50">
        <v>100</v>
      </c>
      <c r="E50" s="4">
        <v>45252</v>
      </c>
      <c r="F50">
        <v>50</v>
      </c>
      <c r="G50">
        <v>50</v>
      </c>
    </row>
    <row r="51" spans="1:7" x14ac:dyDescent="0.3">
      <c r="A51" s="4">
        <v>44901</v>
      </c>
      <c r="B51">
        <v>100</v>
      </c>
      <c r="E51" s="4">
        <v>45267</v>
      </c>
      <c r="F51">
        <v>50</v>
      </c>
      <c r="G51">
        <v>50</v>
      </c>
    </row>
    <row r="52" spans="1:7" x14ac:dyDescent="0.3">
      <c r="A52" s="4">
        <v>44927</v>
      </c>
      <c r="B52">
        <v>100</v>
      </c>
      <c r="E52" s="4">
        <v>45271</v>
      </c>
      <c r="F52">
        <v>94.73684210526315</v>
      </c>
      <c r="G52">
        <v>5.2631578947368416</v>
      </c>
    </row>
    <row r="53" spans="1:7" x14ac:dyDescent="0.3">
      <c r="A53" s="4">
        <v>44954</v>
      </c>
      <c r="B53">
        <v>100</v>
      </c>
      <c r="E53" s="4">
        <v>45290</v>
      </c>
      <c r="F53">
        <v>69.230769230769226</v>
      </c>
      <c r="G53">
        <v>30.76923076923077</v>
      </c>
    </row>
    <row r="54" spans="1:7" x14ac:dyDescent="0.3">
      <c r="A54" s="4">
        <v>44955</v>
      </c>
      <c r="B54">
        <v>100</v>
      </c>
      <c r="E54" s="4">
        <v>45299</v>
      </c>
      <c r="F54">
        <v>80</v>
      </c>
      <c r="G54">
        <v>20</v>
      </c>
    </row>
    <row r="55" spans="1:7" x14ac:dyDescent="0.3">
      <c r="A55" s="4">
        <v>44957</v>
      </c>
      <c r="B55">
        <v>100</v>
      </c>
      <c r="E55" s="4">
        <v>45300</v>
      </c>
      <c r="F55">
        <v>50</v>
      </c>
      <c r="G55">
        <v>50</v>
      </c>
    </row>
    <row r="56" spans="1:7" x14ac:dyDescent="0.3">
      <c r="A56" s="4">
        <v>44958</v>
      </c>
      <c r="B56">
        <v>100</v>
      </c>
      <c r="E56" s="4">
        <v>45301</v>
      </c>
      <c r="F56">
        <v>62.5</v>
      </c>
      <c r="G56">
        <v>37.5</v>
      </c>
    </row>
    <row r="57" spans="1:7" x14ac:dyDescent="0.3">
      <c r="A57" s="4">
        <v>44959</v>
      </c>
      <c r="B57">
        <v>100</v>
      </c>
      <c r="E57" s="4">
        <v>45323</v>
      </c>
      <c r="F57">
        <v>50</v>
      </c>
      <c r="G57">
        <v>50</v>
      </c>
    </row>
    <row r="58" spans="1:7" x14ac:dyDescent="0.3">
      <c r="A58" s="4">
        <v>44977</v>
      </c>
      <c r="B58">
        <v>100</v>
      </c>
      <c r="E58" s="4">
        <v>45327</v>
      </c>
      <c r="F58">
        <v>50</v>
      </c>
      <c r="G58">
        <v>50</v>
      </c>
    </row>
    <row r="59" spans="1:7" x14ac:dyDescent="0.3">
      <c r="A59" s="4">
        <v>44980</v>
      </c>
      <c r="B59">
        <v>100</v>
      </c>
      <c r="E59" s="4">
        <v>45340</v>
      </c>
      <c r="F59">
        <v>66.666666666666657</v>
      </c>
      <c r="G59">
        <v>33.333333333333329</v>
      </c>
    </row>
    <row r="60" spans="1:7" x14ac:dyDescent="0.3">
      <c r="A60" s="4">
        <v>45009</v>
      </c>
      <c r="B60">
        <v>100</v>
      </c>
      <c r="E60" s="4">
        <v>45369</v>
      </c>
      <c r="F60">
        <v>33.333333333333329</v>
      </c>
      <c r="G60">
        <v>66.666666666666657</v>
      </c>
    </row>
    <row r="61" spans="1:7" x14ac:dyDescent="0.3">
      <c r="A61" s="4">
        <v>45012</v>
      </c>
      <c r="B61">
        <v>100</v>
      </c>
      <c r="E61" s="4">
        <v>45393</v>
      </c>
      <c r="F61">
        <v>95.652173913043484</v>
      </c>
      <c r="G61">
        <v>4.3478260869565224</v>
      </c>
    </row>
    <row r="62" spans="1:7" x14ac:dyDescent="0.3">
      <c r="A62" s="4">
        <v>45013</v>
      </c>
      <c r="B62">
        <v>100</v>
      </c>
      <c r="E62" s="4">
        <v>45395</v>
      </c>
      <c r="F62">
        <v>47.540983606557383</v>
      </c>
      <c r="G62">
        <v>52.459016393442617</v>
      </c>
    </row>
    <row r="63" spans="1:7" x14ac:dyDescent="0.3">
      <c r="A63" s="4">
        <v>45015</v>
      </c>
      <c r="B63">
        <v>100</v>
      </c>
      <c r="E63" s="4">
        <v>45397</v>
      </c>
      <c r="F63">
        <v>50</v>
      </c>
      <c r="G63">
        <v>50</v>
      </c>
    </row>
    <row r="64" spans="1:7" x14ac:dyDescent="0.3">
      <c r="A64" s="4">
        <v>45072</v>
      </c>
      <c r="B64">
        <v>100</v>
      </c>
      <c r="E64" s="4">
        <v>45409</v>
      </c>
      <c r="F64">
        <v>50</v>
      </c>
      <c r="G64">
        <v>50</v>
      </c>
    </row>
    <row r="65" spans="1:7" x14ac:dyDescent="0.3">
      <c r="A65" s="4">
        <v>45081</v>
      </c>
      <c r="B65">
        <v>100</v>
      </c>
      <c r="E65" s="4">
        <v>45427</v>
      </c>
      <c r="F65">
        <v>46.153846153846153</v>
      </c>
      <c r="G65">
        <v>53.846153846153847</v>
      </c>
    </row>
    <row r="66" spans="1:7" x14ac:dyDescent="0.3">
      <c r="A66" s="4">
        <v>45083</v>
      </c>
      <c r="B66">
        <v>100</v>
      </c>
      <c r="E66" s="4">
        <v>45446</v>
      </c>
      <c r="F66">
        <v>88.888888888888886</v>
      </c>
      <c r="G66">
        <v>11.111111111111111</v>
      </c>
    </row>
    <row r="67" spans="1:7" x14ac:dyDescent="0.3">
      <c r="A67" s="4">
        <v>45084</v>
      </c>
      <c r="B67">
        <v>100</v>
      </c>
      <c r="E67" s="4">
        <v>45460</v>
      </c>
      <c r="F67">
        <v>66.666666666666657</v>
      </c>
      <c r="G67">
        <v>33.333333333333329</v>
      </c>
    </row>
    <row r="68" spans="1:7" x14ac:dyDescent="0.3">
      <c r="A68" s="4">
        <v>45086</v>
      </c>
      <c r="B68">
        <v>100</v>
      </c>
      <c r="E68" s="4">
        <v>45468</v>
      </c>
      <c r="F68">
        <v>33.333333333333329</v>
      </c>
      <c r="G68">
        <v>66.666666666666657</v>
      </c>
    </row>
    <row r="69" spans="1:7" x14ac:dyDescent="0.3">
      <c r="A69" s="4">
        <v>45091</v>
      </c>
      <c r="B69">
        <v>100</v>
      </c>
      <c r="E69" s="4">
        <v>45474</v>
      </c>
      <c r="F69">
        <v>34.693877551020407</v>
      </c>
      <c r="G69">
        <v>65.306122448979593</v>
      </c>
    </row>
    <row r="70" spans="1:7" x14ac:dyDescent="0.3">
      <c r="A70" s="4">
        <v>45118</v>
      </c>
      <c r="B70">
        <v>100</v>
      </c>
      <c r="E70" s="4">
        <v>45537</v>
      </c>
      <c r="F70">
        <v>75</v>
      </c>
      <c r="G70">
        <v>25</v>
      </c>
    </row>
    <row r="71" spans="1:7" x14ac:dyDescent="0.3">
      <c r="A71" s="4">
        <v>45119</v>
      </c>
      <c r="B71">
        <v>100</v>
      </c>
      <c r="E71" s="4">
        <v>45541</v>
      </c>
      <c r="F71">
        <v>25</v>
      </c>
      <c r="G71">
        <v>75</v>
      </c>
    </row>
    <row r="72" spans="1:7" x14ac:dyDescent="0.3">
      <c r="A72" s="4">
        <v>45148</v>
      </c>
      <c r="B72">
        <v>100</v>
      </c>
      <c r="E72" s="4">
        <v>45544</v>
      </c>
      <c r="F72">
        <v>83.333333333333343</v>
      </c>
      <c r="G72">
        <v>16.666666666666661</v>
      </c>
    </row>
    <row r="73" spans="1:7" x14ac:dyDescent="0.3">
      <c r="A73" s="4">
        <v>45190</v>
      </c>
      <c r="B73">
        <v>100</v>
      </c>
      <c r="E73" s="4">
        <v>45558</v>
      </c>
      <c r="F73">
        <v>95.238095238095227</v>
      </c>
      <c r="G73">
        <v>4.7619047619047619</v>
      </c>
    </row>
    <row r="74" spans="1:7" x14ac:dyDescent="0.3">
      <c r="A74" s="4">
        <v>45199</v>
      </c>
      <c r="B74">
        <v>100</v>
      </c>
      <c r="E74" s="4">
        <v>45564</v>
      </c>
      <c r="F74">
        <v>90</v>
      </c>
      <c r="G74">
        <v>10</v>
      </c>
    </row>
    <row r="75" spans="1:7" x14ac:dyDescent="0.3">
      <c r="A75" s="4">
        <v>45215</v>
      </c>
      <c r="B75">
        <v>100</v>
      </c>
      <c r="E75" s="4">
        <v>45580</v>
      </c>
      <c r="F75">
        <v>50</v>
      </c>
      <c r="G75">
        <v>50</v>
      </c>
    </row>
    <row r="76" spans="1:7" x14ac:dyDescent="0.3">
      <c r="A76" s="4">
        <v>45231</v>
      </c>
      <c r="B76">
        <v>100</v>
      </c>
      <c r="E76" s="4">
        <v>45599</v>
      </c>
      <c r="F76">
        <v>66.666666666666657</v>
      </c>
      <c r="G76">
        <v>33.333333333333329</v>
      </c>
    </row>
    <row r="77" spans="1:7" x14ac:dyDescent="0.3">
      <c r="A77" s="4">
        <v>45232</v>
      </c>
      <c r="B77">
        <v>100</v>
      </c>
      <c r="E77" s="3" t="s">
        <v>15</v>
      </c>
      <c r="F77">
        <v>72</v>
      </c>
      <c r="G77">
        <v>72</v>
      </c>
    </row>
    <row r="78" spans="1:7" x14ac:dyDescent="0.3">
      <c r="A78" s="4">
        <v>45237</v>
      </c>
      <c r="B78">
        <v>100</v>
      </c>
      <c r="E78" s="3" t="s">
        <v>16</v>
      </c>
      <c r="F78">
        <v>57.449396518687003</v>
      </c>
      <c r="G78">
        <v>42.550603481312997</v>
      </c>
    </row>
    <row r="79" spans="1:7" x14ac:dyDescent="0.3">
      <c r="A79" s="4">
        <v>45245</v>
      </c>
      <c r="B79">
        <v>100</v>
      </c>
    </row>
    <row r="80" spans="1:7" x14ac:dyDescent="0.3">
      <c r="A80" s="4">
        <v>45251</v>
      </c>
      <c r="B80">
        <v>100</v>
      </c>
    </row>
    <row r="81" spans="1:2" x14ac:dyDescent="0.3">
      <c r="A81" s="4">
        <v>45256</v>
      </c>
      <c r="B81">
        <v>100</v>
      </c>
    </row>
    <row r="82" spans="1:2" x14ac:dyDescent="0.3">
      <c r="A82" s="4">
        <v>45257</v>
      </c>
      <c r="B82">
        <v>100</v>
      </c>
    </row>
    <row r="83" spans="1:2" x14ac:dyDescent="0.3">
      <c r="A83" s="4">
        <v>45264</v>
      </c>
      <c r="B83">
        <v>100</v>
      </c>
    </row>
    <row r="84" spans="1:2" x14ac:dyDescent="0.3">
      <c r="A84" s="4">
        <v>45265</v>
      </c>
      <c r="B84">
        <v>100</v>
      </c>
    </row>
    <row r="85" spans="1:2" x14ac:dyDescent="0.3">
      <c r="A85" s="4">
        <v>45268</v>
      </c>
      <c r="B85">
        <v>100</v>
      </c>
    </row>
    <row r="86" spans="1:2" x14ac:dyDescent="0.3">
      <c r="A86" s="4">
        <v>45270</v>
      </c>
      <c r="B86">
        <v>100</v>
      </c>
    </row>
    <row r="87" spans="1:2" x14ac:dyDescent="0.3">
      <c r="A87" s="4">
        <v>45272</v>
      </c>
      <c r="B87">
        <v>100</v>
      </c>
    </row>
    <row r="88" spans="1:2" x14ac:dyDescent="0.3">
      <c r="A88" s="4">
        <v>45276</v>
      </c>
      <c r="B88">
        <v>100</v>
      </c>
    </row>
    <row r="89" spans="1:2" x14ac:dyDescent="0.3">
      <c r="A89" s="4">
        <v>45286</v>
      </c>
      <c r="B89">
        <v>100</v>
      </c>
    </row>
    <row r="90" spans="1:2" x14ac:dyDescent="0.3">
      <c r="A90" s="4">
        <v>45288</v>
      </c>
      <c r="B90">
        <v>100</v>
      </c>
    </row>
    <row r="91" spans="1:2" x14ac:dyDescent="0.3">
      <c r="A91" s="4">
        <v>45293</v>
      </c>
      <c r="B91">
        <v>100</v>
      </c>
    </row>
    <row r="92" spans="1:2" x14ac:dyDescent="0.3">
      <c r="A92" s="4">
        <v>45304</v>
      </c>
      <c r="B92">
        <v>100</v>
      </c>
    </row>
    <row r="93" spans="1:2" x14ac:dyDescent="0.3">
      <c r="A93" s="4">
        <v>45305</v>
      </c>
      <c r="B93">
        <v>100</v>
      </c>
    </row>
    <row r="94" spans="1:2" x14ac:dyDescent="0.3">
      <c r="A94" s="4">
        <v>45313</v>
      </c>
      <c r="B94">
        <v>100</v>
      </c>
    </row>
    <row r="95" spans="1:2" x14ac:dyDescent="0.3">
      <c r="A95" s="4">
        <v>45326</v>
      </c>
      <c r="B95">
        <v>100</v>
      </c>
    </row>
    <row r="96" spans="1:2" x14ac:dyDescent="0.3">
      <c r="A96" s="4">
        <v>45331</v>
      </c>
      <c r="B96">
        <v>100</v>
      </c>
    </row>
    <row r="97" spans="1:2" x14ac:dyDescent="0.3">
      <c r="A97" s="4">
        <v>45337</v>
      </c>
      <c r="B97">
        <v>100</v>
      </c>
    </row>
    <row r="98" spans="1:2" x14ac:dyDescent="0.3">
      <c r="A98" s="4">
        <v>45338</v>
      </c>
      <c r="B98">
        <v>100</v>
      </c>
    </row>
    <row r="99" spans="1:2" x14ac:dyDescent="0.3">
      <c r="A99" s="4">
        <v>45339</v>
      </c>
      <c r="B99">
        <v>100</v>
      </c>
    </row>
    <row r="100" spans="1:2" x14ac:dyDescent="0.3">
      <c r="A100" s="4">
        <v>45372</v>
      </c>
      <c r="B100">
        <v>100</v>
      </c>
    </row>
    <row r="101" spans="1:2" x14ac:dyDescent="0.3">
      <c r="A101" s="4">
        <v>45378</v>
      </c>
      <c r="B101">
        <v>100</v>
      </c>
    </row>
    <row r="102" spans="1:2" x14ac:dyDescent="0.3">
      <c r="A102" s="4">
        <v>45381</v>
      </c>
      <c r="B102">
        <v>100</v>
      </c>
    </row>
    <row r="103" spans="1:2" x14ac:dyDescent="0.3">
      <c r="A103" s="4">
        <v>45383</v>
      </c>
      <c r="B103">
        <v>100</v>
      </c>
    </row>
    <row r="104" spans="1:2" x14ac:dyDescent="0.3">
      <c r="A104" s="4">
        <v>45386</v>
      </c>
      <c r="B104">
        <v>100</v>
      </c>
    </row>
    <row r="105" spans="1:2" x14ac:dyDescent="0.3">
      <c r="A105" s="4">
        <v>45400</v>
      </c>
      <c r="B105">
        <v>100</v>
      </c>
    </row>
    <row r="106" spans="1:2" x14ac:dyDescent="0.3">
      <c r="A106" s="4">
        <v>45402</v>
      </c>
      <c r="B106">
        <v>100</v>
      </c>
    </row>
    <row r="107" spans="1:2" x14ac:dyDescent="0.3">
      <c r="A107" s="4">
        <v>45407</v>
      </c>
      <c r="B107">
        <v>100</v>
      </c>
    </row>
    <row r="108" spans="1:2" x14ac:dyDescent="0.3">
      <c r="A108" s="4">
        <v>45412</v>
      </c>
      <c r="B108">
        <v>100</v>
      </c>
    </row>
    <row r="109" spans="1:2" x14ac:dyDescent="0.3">
      <c r="A109" s="4">
        <v>45413</v>
      </c>
      <c r="B109">
        <v>100</v>
      </c>
    </row>
    <row r="110" spans="1:2" x14ac:dyDescent="0.3">
      <c r="A110" s="4">
        <v>45438</v>
      </c>
      <c r="B110">
        <v>100</v>
      </c>
    </row>
    <row r="111" spans="1:2" x14ac:dyDescent="0.3">
      <c r="A111" s="4">
        <v>45454</v>
      </c>
      <c r="B111">
        <v>100</v>
      </c>
    </row>
    <row r="112" spans="1:2" x14ac:dyDescent="0.3">
      <c r="A112" s="4">
        <v>45461</v>
      </c>
      <c r="B112">
        <v>100</v>
      </c>
    </row>
    <row r="113" spans="1:2" x14ac:dyDescent="0.3">
      <c r="A113" s="4">
        <v>45475</v>
      </c>
      <c r="B113">
        <v>100</v>
      </c>
    </row>
    <row r="114" spans="1:2" x14ac:dyDescent="0.3">
      <c r="A114" s="4">
        <v>45483</v>
      </c>
      <c r="B114">
        <v>100</v>
      </c>
    </row>
    <row r="115" spans="1:2" x14ac:dyDescent="0.3">
      <c r="A115" s="4">
        <v>45506</v>
      </c>
      <c r="B115">
        <v>100</v>
      </c>
    </row>
    <row r="116" spans="1:2" x14ac:dyDescent="0.3">
      <c r="A116" s="4">
        <v>45547</v>
      </c>
      <c r="B116">
        <v>100</v>
      </c>
    </row>
    <row r="117" spans="1:2" x14ac:dyDescent="0.3">
      <c r="A117" s="4">
        <v>45550</v>
      </c>
      <c r="B117">
        <v>100</v>
      </c>
    </row>
    <row r="118" spans="1:2" x14ac:dyDescent="0.3">
      <c r="A118" s="4">
        <v>45557</v>
      </c>
      <c r="B118">
        <v>100</v>
      </c>
    </row>
    <row r="119" spans="1:2" x14ac:dyDescent="0.3">
      <c r="A119" s="4">
        <v>45562</v>
      </c>
      <c r="B119">
        <v>100</v>
      </c>
    </row>
    <row r="120" spans="1:2" x14ac:dyDescent="0.3">
      <c r="A120" s="4">
        <v>45600</v>
      </c>
      <c r="B120">
        <v>100</v>
      </c>
    </row>
    <row r="121" spans="1:2" x14ac:dyDescent="0.3">
      <c r="A121" s="4">
        <v>45602</v>
      </c>
      <c r="B121">
        <v>100</v>
      </c>
    </row>
    <row r="122" spans="1:2" x14ac:dyDescent="0.3">
      <c r="A122" s="3" t="s">
        <v>15</v>
      </c>
      <c r="B122">
        <v>117</v>
      </c>
    </row>
    <row r="123" spans="1:2" x14ac:dyDescent="0.3">
      <c r="A123" s="3" t="s">
        <v>16</v>
      </c>
      <c r="B123">
        <v>100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4:CV68"/>
  <sheetViews>
    <sheetView workbookViewId="0"/>
  </sheetViews>
  <sheetFormatPr defaultRowHeight="14.4" x14ac:dyDescent="0.3"/>
  <sheetData>
    <row r="4" spans="1:100" x14ac:dyDescent="0.3">
      <c r="A4" s="3" t="s">
        <v>0</v>
      </c>
      <c r="B4" s="3">
        <v>1</v>
      </c>
      <c r="E4" s="3" t="s">
        <v>0</v>
      </c>
      <c r="F4" s="3">
        <v>1</v>
      </c>
      <c r="G4" s="3">
        <v>2</v>
      </c>
      <c r="J4" s="3" t="s">
        <v>0</v>
      </c>
      <c r="K4" s="3">
        <v>1</v>
      </c>
      <c r="L4" s="3">
        <v>2</v>
      </c>
      <c r="M4" s="3">
        <v>3</v>
      </c>
      <c r="P4" s="3" t="s">
        <v>0</v>
      </c>
      <c r="Q4" s="3">
        <v>1</v>
      </c>
      <c r="R4" s="3">
        <v>2</v>
      </c>
      <c r="S4" s="3">
        <v>3</v>
      </c>
      <c r="T4" s="3">
        <v>4</v>
      </c>
      <c r="W4" s="3" t="s">
        <v>0</v>
      </c>
      <c r="X4" s="3">
        <v>1</v>
      </c>
      <c r="Y4" s="3">
        <v>2</v>
      </c>
      <c r="Z4" s="3">
        <v>3</v>
      </c>
      <c r="AA4" s="3">
        <v>4</v>
      </c>
      <c r="AB4" s="3">
        <v>5</v>
      </c>
      <c r="AE4" s="3" t="s">
        <v>0</v>
      </c>
      <c r="AF4" s="3">
        <v>1</v>
      </c>
      <c r="AG4" s="3">
        <v>2</v>
      </c>
      <c r="AH4" s="3">
        <v>3</v>
      </c>
      <c r="AI4" s="3">
        <v>4</v>
      </c>
      <c r="AJ4" s="3">
        <v>5</v>
      </c>
      <c r="AK4" s="3">
        <v>6</v>
      </c>
      <c r="AN4" s="3" t="s">
        <v>0</v>
      </c>
      <c r="AO4" s="3">
        <v>1</v>
      </c>
      <c r="AP4" s="3">
        <v>2</v>
      </c>
      <c r="AQ4" s="3">
        <v>3</v>
      </c>
      <c r="AR4" s="3">
        <v>4</v>
      </c>
      <c r="AS4" s="3">
        <v>5</v>
      </c>
      <c r="AT4" s="3">
        <v>6</v>
      </c>
      <c r="AU4" s="3">
        <v>7</v>
      </c>
      <c r="AX4" s="3" t="s">
        <v>0</v>
      </c>
      <c r="AY4" s="3">
        <v>1</v>
      </c>
      <c r="AZ4" s="3">
        <v>2</v>
      </c>
      <c r="BA4" s="3">
        <v>3</v>
      </c>
      <c r="BB4" s="3">
        <v>4</v>
      </c>
      <c r="BC4" s="3">
        <v>5</v>
      </c>
      <c r="BD4" s="3">
        <v>6</v>
      </c>
      <c r="BE4" s="3">
        <v>7</v>
      </c>
      <c r="BF4" s="3">
        <v>8</v>
      </c>
      <c r="BI4" s="3" t="s">
        <v>0</v>
      </c>
      <c r="BJ4" s="3">
        <v>1</v>
      </c>
      <c r="BK4" s="3">
        <v>2</v>
      </c>
      <c r="BL4" s="3">
        <v>3</v>
      </c>
      <c r="BM4" s="3">
        <v>4</v>
      </c>
      <c r="BN4" s="3">
        <v>5</v>
      </c>
      <c r="BO4" s="3">
        <v>6</v>
      </c>
      <c r="BP4" s="3">
        <v>7</v>
      </c>
      <c r="BQ4" s="3">
        <v>8</v>
      </c>
      <c r="BR4" s="3">
        <v>9</v>
      </c>
      <c r="BU4" s="3" t="s">
        <v>0</v>
      </c>
      <c r="BV4" s="3">
        <v>1</v>
      </c>
      <c r="BW4" s="3">
        <v>2</v>
      </c>
      <c r="BX4" s="3">
        <v>3</v>
      </c>
      <c r="BY4" s="3">
        <v>4</v>
      </c>
      <c r="BZ4" s="3">
        <v>5</v>
      </c>
      <c r="CA4" s="3">
        <v>6</v>
      </c>
      <c r="CB4" s="3">
        <v>7</v>
      </c>
      <c r="CC4" s="3">
        <v>8</v>
      </c>
      <c r="CD4" s="3">
        <v>9</v>
      </c>
      <c r="CE4" s="3">
        <v>10</v>
      </c>
      <c r="CH4" s="3" t="s">
        <v>0</v>
      </c>
      <c r="CI4" s="3">
        <v>1</v>
      </c>
      <c r="CJ4" s="3">
        <v>2</v>
      </c>
      <c r="CK4" s="3">
        <v>3</v>
      </c>
      <c r="CL4" s="3">
        <v>4</v>
      </c>
      <c r="CM4" s="3">
        <v>5</v>
      </c>
      <c r="CN4" s="3">
        <v>6</v>
      </c>
      <c r="CO4" s="3">
        <v>7</v>
      </c>
      <c r="CP4" s="3">
        <v>8</v>
      </c>
      <c r="CQ4" s="3">
        <v>9</v>
      </c>
      <c r="CR4" s="3">
        <v>10</v>
      </c>
      <c r="CS4" s="3">
        <v>11</v>
      </c>
      <c r="CT4" s="3">
        <v>12</v>
      </c>
      <c r="CU4" s="3">
        <v>13</v>
      </c>
      <c r="CV4" s="3">
        <v>14</v>
      </c>
    </row>
    <row r="5" spans="1:100" x14ac:dyDescent="0.3">
      <c r="A5" s="4">
        <v>45338</v>
      </c>
      <c r="B5">
        <v>100</v>
      </c>
      <c r="E5" s="4">
        <v>45324</v>
      </c>
      <c r="F5">
        <v>60.606060606060609</v>
      </c>
      <c r="G5">
        <v>39.393939393939391</v>
      </c>
      <c r="J5" s="4">
        <v>45339</v>
      </c>
      <c r="K5">
        <v>33.333333333333329</v>
      </c>
      <c r="L5">
        <v>55.555555555555557</v>
      </c>
      <c r="M5">
        <v>11.111111111111111</v>
      </c>
      <c r="P5" s="4">
        <v>45320</v>
      </c>
      <c r="Q5">
        <v>26.760563380281688</v>
      </c>
      <c r="R5">
        <v>59.154929577464777</v>
      </c>
      <c r="S5">
        <v>4.225352112676056</v>
      </c>
      <c r="T5">
        <v>9.8591549295774641</v>
      </c>
      <c r="W5" s="4">
        <v>45322</v>
      </c>
      <c r="X5">
        <v>1.4925373134328359</v>
      </c>
      <c r="Y5">
        <v>34.328358208955223</v>
      </c>
      <c r="Z5">
        <v>43.283582089552233</v>
      </c>
      <c r="AA5">
        <v>19.402985074626869</v>
      </c>
      <c r="AB5">
        <v>1.4925373134328359</v>
      </c>
      <c r="AE5" s="4">
        <v>45328</v>
      </c>
      <c r="AF5">
        <v>20</v>
      </c>
      <c r="AG5">
        <v>13.33333333333333</v>
      </c>
      <c r="AH5">
        <v>13.33333333333333</v>
      </c>
      <c r="AI5">
        <v>26.666666666666671</v>
      </c>
      <c r="AJ5">
        <v>20</v>
      </c>
      <c r="AK5">
        <v>6.666666666666667</v>
      </c>
      <c r="AN5" s="4">
        <v>45318</v>
      </c>
      <c r="AO5">
        <v>53.846153846153847</v>
      </c>
      <c r="AP5">
        <v>15.38461538461539</v>
      </c>
      <c r="AQ5">
        <v>6.593406593406594</v>
      </c>
      <c r="AR5">
        <v>14.285714285714279</v>
      </c>
      <c r="AS5">
        <v>2.197802197802198</v>
      </c>
      <c r="AT5">
        <v>5.4945054945054954</v>
      </c>
      <c r="AU5">
        <v>2.197802197802198</v>
      </c>
      <c r="AX5" s="4">
        <v>45321</v>
      </c>
      <c r="AY5">
        <v>5.3333333333333339</v>
      </c>
      <c r="AZ5">
        <v>2.666666666666667</v>
      </c>
      <c r="BA5">
        <v>18.666666666666671</v>
      </c>
      <c r="BB5">
        <v>12</v>
      </c>
      <c r="BC5">
        <v>4</v>
      </c>
      <c r="BD5">
        <v>8</v>
      </c>
      <c r="BE5">
        <v>40</v>
      </c>
      <c r="BF5">
        <v>9.3333333333333339</v>
      </c>
      <c r="BI5" s="4">
        <v>45319</v>
      </c>
      <c r="BJ5">
        <v>1.7241379310344831</v>
      </c>
      <c r="BK5">
        <v>27.586206896551719</v>
      </c>
      <c r="BL5">
        <v>27.586206896551719</v>
      </c>
      <c r="BM5">
        <v>6.8965517241379306</v>
      </c>
      <c r="BN5">
        <v>8.6206896551724146</v>
      </c>
      <c r="BO5">
        <v>1.7241379310344831</v>
      </c>
      <c r="BP5">
        <v>6.8965517241379306</v>
      </c>
      <c r="BQ5">
        <v>15.517241379310351</v>
      </c>
      <c r="BR5">
        <v>3.4482758620689649</v>
      </c>
      <c r="BU5" s="4">
        <v>45685</v>
      </c>
      <c r="BV5">
        <v>2.5316455696202529</v>
      </c>
      <c r="BW5">
        <v>2.5316455696202529</v>
      </c>
      <c r="BX5">
        <v>2.5316455696202529</v>
      </c>
      <c r="BY5">
        <v>72.151898734177209</v>
      </c>
      <c r="BZ5">
        <v>8.8607594936708853</v>
      </c>
      <c r="CA5">
        <v>2.5316455696202529</v>
      </c>
      <c r="CB5">
        <v>2.5316455696202529</v>
      </c>
      <c r="CC5">
        <v>3.79746835443038</v>
      </c>
      <c r="CD5">
        <v>1.2658227848101271</v>
      </c>
      <c r="CE5">
        <v>1.2658227848101271</v>
      </c>
      <c r="CH5" s="4">
        <v>45385</v>
      </c>
      <c r="CI5">
        <v>6.666666666666667</v>
      </c>
      <c r="CJ5">
        <v>6.666666666666667</v>
      </c>
      <c r="CK5">
        <v>6.666666666666667</v>
      </c>
      <c r="CL5">
        <v>6.666666666666667</v>
      </c>
      <c r="CM5">
        <v>6.666666666666667</v>
      </c>
      <c r="CN5">
        <v>6.666666666666667</v>
      </c>
      <c r="CO5">
        <v>6.666666666666667</v>
      </c>
      <c r="CP5">
        <v>13.33333333333333</v>
      </c>
      <c r="CQ5">
        <v>6.666666666666667</v>
      </c>
      <c r="CR5">
        <v>6.666666666666667</v>
      </c>
      <c r="CS5">
        <v>6.666666666666667</v>
      </c>
      <c r="CT5">
        <v>6.666666666666667</v>
      </c>
      <c r="CU5">
        <v>6.666666666666667</v>
      </c>
      <c r="CV5">
        <v>6.666666666666667</v>
      </c>
    </row>
    <row r="6" spans="1:100" x14ac:dyDescent="0.3">
      <c r="A6" s="4">
        <v>45343</v>
      </c>
      <c r="B6">
        <v>100</v>
      </c>
      <c r="E6" s="4">
        <v>45326</v>
      </c>
      <c r="F6">
        <v>50</v>
      </c>
      <c r="G6">
        <v>50</v>
      </c>
      <c r="J6" s="4">
        <v>45340</v>
      </c>
      <c r="K6">
        <v>50</v>
      </c>
      <c r="L6">
        <v>25</v>
      </c>
      <c r="M6">
        <v>25</v>
      </c>
      <c r="P6" s="4">
        <v>45336</v>
      </c>
      <c r="Q6">
        <v>34.42622950819672</v>
      </c>
      <c r="R6">
        <v>59.016393442622949</v>
      </c>
      <c r="S6">
        <v>1.639344262295082</v>
      </c>
      <c r="T6">
        <v>4.918032786885246</v>
      </c>
      <c r="W6" s="4">
        <v>45323</v>
      </c>
      <c r="X6">
        <v>18.18181818181818</v>
      </c>
      <c r="Y6">
        <v>18.18181818181818</v>
      </c>
      <c r="Z6">
        <v>18.18181818181818</v>
      </c>
      <c r="AA6">
        <v>36.363636363636367</v>
      </c>
      <c r="AB6">
        <v>9.0909090909090917</v>
      </c>
      <c r="AE6" s="4">
        <v>45394</v>
      </c>
      <c r="AF6">
        <v>24.242424242424239</v>
      </c>
      <c r="AG6">
        <v>60.606060606060609</v>
      </c>
      <c r="AH6">
        <v>6.0606060606060614</v>
      </c>
      <c r="AI6">
        <v>3.0303030303030298</v>
      </c>
      <c r="AJ6">
        <v>3.0303030303030298</v>
      </c>
      <c r="AK6">
        <v>3.0303030303030298</v>
      </c>
      <c r="AN6" s="4">
        <v>45353</v>
      </c>
      <c r="AO6">
        <v>11.111111111111111</v>
      </c>
      <c r="AP6">
        <v>11.111111111111111</v>
      </c>
      <c r="AQ6">
        <v>33.333333333333329</v>
      </c>
      <c r="AR6">
        <v>11.111111111111111</v>
      </c>
      <c r="AS6">
        <v>11.111111111111111</v>
      </c>
      <c r="AT6">
        <v>11.111111111111111</v>
      </c>
      <c r="AU6">
        <v>11.111111111111111</v>
      </c>
      <c r="AX6" s="4">
        <v>45365</v>
      </c>
      <c r="AY6">
        <v>15.625</v>
      </c>
      <c r="AZ6">
        <v>25</v>
      </c>
      <c r="BA6">
        <v>3.125</v>
      </c>
      <c r="BB6">
        <v>3.125</v>
      </c>
      <c r="BC6">
        <v>3.125</v>
      </c>
      <c r="BD6">
        <v>28.125</v>
      </c>
      <c r="BE6">
        <v>3.125</v>
      </c>
      <c r="BF6">
        <v>18.75</v>
      </c>
      <c r="BI6" s="4">
        <v>45479</v>
      </c>
      <c r="BJ6">
        <v>7.4626865671641784</v>
      </c>
      <c r="BK6">
        <v>1.4925373134328359</v>
      </c>
      <c r="BL6">
        <v>1.4925373134328359</v>
      </c>
      <c r="BM6">
        <v>20.8955223880597</v>
      </c>
      <c r="BN6">
        <v>31.343283582089551</v>
      </c>
      <c r="BO6">
        <v>20.8955223880597</v>
      </c>
      <c r="BP6">
        <v>11.940298507462691</v>
      </c>
      <c r="BQ6">
        <v>2.9850746268656709</v>
      </c>
      <c r="BR6">
        <v>1.4925373134328359</v>
      </c>
      <c r="BU6" s="3" t="s">
        <v>15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H6" s="3" t="s">
        <v>15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</row>
    <row r="7" spans="1:100" x14ac:dyDescent="0.3">
      <c r="A7" s="4">
        <v>45350</v>
      </c>
      <c r="B7">
        <v>100</v>
      </c>
      <c r="E7" s="4">
        <v>45331</v>
      </c>
      <c r="F7">
        <v>60</v>
      </c>
      <c r="G7">
        <v>40</v>
      </c>
      <c r="J7" s="4">
        <v>45347</v>
      </c>
      <c r="K7">
        <v>33.333333333333329</v>
      </c>
      <c r="L7">
        <v>33.333333333333329</v>
      </c>
      <c r="M7">
        <v>33.333333333333329</v>
      </c>
      <c r="P7" s="4">
        <v>45352</v>
      </c>
      <c r="Q7">
        <v>26.666666666666671</v>
      </c>
      <c r="R7">
        <v>26.666666666666671</v>
      </c>
      <c r="S7">
        <v>33.333333333333329</v>
      </c>
      <c r="T7">
        <v>13.33333333333333</v>
      </c>
      <c r="W7" s="4">
        <v>45362</v>
      </c>
      <c r="X7">
        <v>7.8431372549019596</v>
      </c>
      <c r="Y7">
        <v>3.9215686274509798</v>
      </c>
      <c r="Z7">
        <v>43.137254901960787</v>
      </c>
      <c r="AA7">
        <v>39.215686274509807</v>
      </c>
      <c r="AB7">
        <v>5.8823529411764701</v>
      </c>
      <c r="AE7" s="4">
        <v>45396</v>
      </c>
      <c r="AF7">
        <v>28</v>
      </c>
      <c r="AG7">
        <v>4</v>
      </c>
      <c r="AH7">
        <v>28</v>
      </c>
      <c r="AI7">
        <v>32</v>
      </c>
      <c r="AJ7">
        <v>4</v>
      </c>
      <c r="AK7">
        <v>4</v>
      </c>
      <c r="AN7" s="4">
        <v>45575</v>
      </c>
      <c r="AO7">
        <v>16.279069767441861</v>
      </c>
      <c r="AP7">
        <v>11.627906976744191</v>
      </c>
      <c r="AQ7">
        <v>6.9767441860465116</v>
      </c>
      <c r="AR7">
        <v>10.46511627906977</v>
      </c>
      <c r="AS7">
        <v>23.255813953488371</v>
      </c>
      <c r="AT7">
        <v>15.11627906976744</v>
      </c>
      <c r="AU7">
        <v>16.279069767441861</v>
      </c>
      <c r="AX7" s="4">
        <v>45366</v>
      </c>
      <c r="AY7">
        <v>43.243243243243242</v>
      </c>
      <c r="AZ7">
        <v>24.32432432432433</v>
      </c>
      <c r="BA7">
        <v>10.810810810810811</v>
      </c>
      <c r="BB7">
        <v>2.7027027027027031</v>
      </c>
      <c r="BC7">
        <v>2.7027027027027031</v>
      </c>
      <c r="BD7">
        <v>2.7027027027027031</v>
      </c>
      <c r="BE7">
        <v>10.810810810810811</v>
      </c>
      <c r="BF7">
        <v>2.7027027027027031</v>
      </c>
      <c r="BI7" s="3" t="s">
        <v>15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U7" s="3" t="s">
        <v>16</v>
      </c>
      <c r="BV7">
        <v>2.5316455696202529</v>
      </c>
      <c r="BW7">
        <v>2.5316455696202529</v>
      </c>
      <c r="BX7">
        <v>2.5316455696202529</v>
      </c>
      <c r="BY7">
        <v>72.151898734177209</v>
      </c>
      <c r="BZ7">
        <v>8.8607594936708853</v>
      </c>
      <c r="CA7">
        <v>2.5316455696202529</v>
      </c>
      <c r="CB7">
        <v>2.5316455696202529</v>
      </c>
      <c r="CC7">
        <v>3.79746835443038</v>
      </c>
      <c r="CD7">
        <v>1.2658227848101271</v>
      </c>
      <c r="CE7">
        <v>1.2658227848101271</v>
      </c>
      <c r="CH7" s="3" t="s">
        <v>16</v>
      </c>
      <c r="CI7">
        <v>6.666666666666667</v>
      </c>
      <c r="CJ7">
        <v>6.666666666666667</v>
      </c>
      <c r="CK7">
        <v>6.666666666666667</v>
      </c>
      <c r="CL7">
        <v>6.666666666666667</v>
      </c>
      <c r="CM7">
        <v>6.666666666666667</v>
      </c>
      <c r="CN7">
        <v>6.666666666666667</v>
      </c>
      <c r="CO7">
        <v>6.666666666666667</v>
      </c>
      <c r="CP7">
        <v>13.33333333333333</v>
      </c>
      <c r="CQ7">
        <v>6.666666666666667</v>
      </c>
      <c r="CR7">
        <v>6.666666666666667</v>
      </c>
      <c r="CS7">
        <v>6.666666666666667</v>
      </c>
      <c r="CT7">
        <v>6.666666666666667</v>
      </c>
      <c r="CU7">
        <v>6.666666666666667</v>
      </c>
      <c r="CV7">
        <v>6.666666666666667</v>
      </c>
    </row>
    <row r="8" spans="1:100" x14ac:dyDescent="0.3">
      <c r="A8" s="4">
        <v>45369</v>
      </c>
      <c r="B8">
        <v>100</v>
      </c>
      <c r="E8" s="4">
        <v>45332</v>
      </c>
      <c r="F8">
        <v>35.897435897435898</v>
      </c>
      <c r="G8">
        <v>64.102564102564102</v>
      </c>
      <c r="J8" s="4">
        <v>45348</v>
      </c>
      <c r="K8">
        <v>25</v>
      </c>
      <c r="L8">
        <v>50</v>
      </c>
      <c r="M8">
        <v>25</v>
      </c>
      <c r="P8" s="4">
        <v>45378</v>
      </c>
      <c r="Q8">
        <v>5.2631578947368416</v>
      </c>
      <c r="R8">
        <v>84.210526315789465</v>
      </c>
      <c r="S8">
        <v>5.2631578947368416</v>
      </c>
      <c r="T8">
        <v>5.2631578947368416</v>
      </c>
      <c r="W8" s="4">
        <v>45367</v>
      </c>
      <c r="X8">
        <v>8.3333333333333321</v>
      </c>
      <c r="Y8">
        <v>33.333333333333329</v>
      </c>
      <c r="Z8">
        <v>8.3333333333333321</v>
      </c>
      <c r="AA8">
        <v>8.3333333333333321</v>
      </c>
      <c r="AB8">
        <v>41.666666666666671</v>
      </c>
      <c r="AE8" s="4">
        <v>45400</v>
      </c>
      <c r="AF8">
        <v>70.833333333333343</v>
      </c>
      <c r="AG8">
        <v>10.41666666666667</v>
      </c>
      <c r="AH8">
        <v>2.083333333333333</v>
      </c>
      <c r="AI8">
        <v>8.3333333333333321</v>
      </c>
      <c r="AJ8">
        <v>6.25</v>
      </c>
      <c r="AK8">
        <v>2.083333333333333</v>
      </c>
      <c r="AN8" s="4">
        <v>45628</v>
      </c>
      <c r="AO8">
        <v>7.6923076923076934</v>
      </c>
      <c r="AP8">
        <v>15.38461538461539</v>
      </c>
      <c r="AQ8">
        <v>7.6923076923076934</v>
      </c>
      <c r="AR8">
        <v>38.461538461538467</v>
      </c>
      <c r="AS8">
        <v>7.6923076923076934</v>
      </c>
      <c r="AT8">
        <v>7.6923076923076934</v>
      </c>
      <c r="AU8">
        <v>15.38461538461539</v>
      </c>
      <c r="AX8" s="4">
        <v>45472</v>
      </c>
      <c r="AY8">
        <v>20</v>
      </c>
      <c r="AZ8">
        <v>10</v>
      </c>
      <c r="BA8">
        <v>20</v>
      </c>
      <c r="BB8">
        <v>10</v>
      </c>
      <c r="BC8">
        <v>10</v>
      </c>
      <c r="BD8">
        <v>10</v>
      </c>
      <c r="BE8">
        <v>10</v>
      </c>
      <c r="BF8">
        <v>10</v>
      </c>
      <c r="BI8" s="3" t="s">
        <v>16</v>
      </c>
      <c r="BJ8">
        <v>4.5934122490993303</v>
      </c>
      <c r="BK8">
        <v>14.53937210499228</v>
      </c>
      <c r="BL8">
        <v>14.53937210499228</v>
      </c>
      <c r="BM8">
        <v>13.89603705609882</v>
      </c>
      <c r="BN8">
        <v>19.98198661863098</v>
      </c>
      <c r="BO8">
        <v>11.30983015954709</v>
      </c>
      <c r="BP8">
        <v>9.4184251158003072</v>
      </c>
      <c r="BQ8">
        <v>9.2511580030880083</v>
      </c>
      <c r="BR8">
        <v>2.4704065877509001</v>
      </c>
    </row>
    <row r="9" spans="1:100" x14ac:dyDescent="0.3">
      <c r="A9" s="4">
        <v>45372</v>
      </c>
      <c r="B9">
        <v>100</v>
      </c>
      <c r="E9" s="4">
        <v>45333</v>
      </c>
      <c r="F9">
        <v>94.117647058823522</v>
      </c>
      <c r="G9">
        <v>5.8823529411764701</v>
      </c>
      <c r="J9" s="4">
        <v>45354</v>
      </c>
      <c r="K9">
        <v>79.032258064516128</v>
      </c>
      <c r="L9">
        <v>19.35483870967742</v>
      </c>
      <c r="M9">
        <v>1.612903225806452</v>
      </c>
      <c r="P9" s="4">
        <v>45384</v>
      </c>
      <c r="Q9">
        <v>25</v>
      </c>
      <c r="R9">
        <v>25</v>
      </c>
      <c r="S9">
        <v>25</v>
      </c>
      <c r="T9">
        <v>25</v>
      </c>
      <c r="W9" s="4">
        <v>45368</v>
      </c>
      <c r="X9">
        <v>20</v>
      </c>
      <c r="Y9">
        <v>20</v>
      </c>
      <c r="Z9">
        <v>20</v>
      </c>
      <c r="AA9">
        <v>20</v>
      </c>
      <c r="AB9">
        <v>20</v>
      </c>
      <c r="AE9" s="4">
        <v>45406</v>
      </c>
      <c r="AF9">
        <v>52.631578947368418</v>
      </c>
      <c r="AG9">
        <v>15.789473684210529</v>
      </c>
      <c r="AH9">
        <v>18.421052631578949</v>
      </c>
      <c r="AI9">
        <v>7.8947368421052628</v>
      </c>
      <c r="AJ9">
        <v>2.6315789473684208</v>
      </c>
      <c r="AK9">
        <v>2.6315789473684208</v>
      </c>
      <c r="AN9" s="3" t="s">
        <v>15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>
        <v>4</v>
      </c>
      <c r="AX9" s="3" t="s">
        <v>15</v>
      </c>
      <c r="AY9">
        <v>4</v>
      </c>
      <c r="AZ9">
        <v>4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</row>
    <row r="10" spans="1:100" x14ac:dyDescent="0.3">
      <c r="A10" s="4">
        <v>45380</v>
      </c>
      <c r="B10">
        <v>100</v>
      </c>
      <c r="E10" s="4">
        <v>45356</v>
      </c>
      <c r="F10">
        <v>50</v>
      </c>
      <c r="G10">
        <v>50</v>
      </c>
      <c r="J10" s="4">
        <v>45355</v>
      </c>
      <c r="K10">
        <v>33.333333333333329</v>
      </c>
      <c r="L10">
        <v>33.333333333333329</v>
      </c>
      <c r="M10">
        <v>33.333333333333329</v>
      </c>
      <c r="P10" s="4">
        <v>45402</v>
      </c>
      <c r="Q10">
        <v>6.666666666666667</v>
      </c>
      <c r="R10">
        <v>80</v>
      </c>
      <c r="S10">
        <v>6.666666666666667</v>
      </c>
      <c r="T10">
        <v>6.666666666666667</v>
      </c>
      <c r="W10" s="4">
        <v>45381</v>
      </c>
      <c r="X10">
        <v>3.7037037037037028</v>
      </c>
      <c r="Y10">
        <v>55.555555555555557</v>
      </c>
      <c r="Z10">
        <v>3.7037037037037028</v>
      </c>
      <c r="AA10">
        <v>3.7037037037037028</v>
      </c>
      <c r="AB10">
        <v>33.333333333333329</v>
      </c>
      <c r="AE10" s="4">
        <v>45407</v>
      </c>
      <c r="AF10">
        <v>1.538461538461539</v>
      </c>
      <c r="AG10">
        <v>1.538461538461539</v>
      </c>
      <c r="AH10">
        <v>16.92307692307692</v>
      </c>
      <c r="AI10">
        <v>18.46153846153846</v>
      </c>
      <c r="AJ10">
        <v>56.92307692307692</v>
      </c>
      <c r="AK10">
        <v>4.6153846153846159</v>
      </c>
      <c r="AN10" s="3" t="s">
        <v>16</v>
      </c>
      <c r="AO10">
        <v>22.232160604253629</v>
      </c>
      <c r="AP10">
        <v>13.37706221427152</v>
      </c>
      <c r="AQ10">
        <v>13.648947951273531</v>
      </c>
      <c r="AR10">
        <v>18.580870034358409</v>
      </c>
      <c r="AS10">
        <v>11.06425873867734</v>
      </c>
      <c r="AT10">
        <v>9.8535508419229334</v>
      </c>
      <c r="AU10">
        <v>11.24314961524264</v>
      </c>
      <c r="AX10" s="3" t="s">
        <v>16</v>
      </c>
      <c r="AY10">
        <v>21.050394144144139</v>
      </c>
      <c r="AZ10">
        <v>15.49774774774775</v>
      </c>
      <c r="BA10">
        <v>13.15061936936937</v>
      </c>
      <c r="BB10">
        <v>6.9569256756756754</v>
      </c>
      <c r="BC10">
        <v>4.9569256756756754</v>
      </c>
      <c r="BD10">
        <v>12.206925675675681</v>
      </c>
      <c r="BE10">
        <v>15.9839527027027</v>
      </c>
      <c r="BF10">
        <v>10.196509009009009</v>
      </c>
    </row>
    <row r="11" spans="1:100" x14ac:dyDescent="0.3">
      <c r="A11" s="4">
        <v>45392</v>
      </c>
      <c r="B11">
        <v>100</v>
      </c>
      <c r="E11" s="4">
        <v>45358</v>
      </c>
      <c r="F11">
        <v>50</v>
      </c>
      <c r="G11">
        <v>50</v>
      </c>
      <c r="J11" s="4">
        <v>45375</v>
      </c>
      <c r="K11">
        <v>50</v>
      </c>
      <c r="L11">
        <v>30</v>
      </c>
      <c r="M11">
        <v>20</v>
      </c>
      <c r="P11" s="4">
        <v>45405</v>
      </c>
      <c r="Q11">
        <v>41.428571428571431</v>
      </c>
      <c r="R11">
        <v>2.8571428571428572</v>
      </c>
      <c r="S11">
        <v>47.142857142857139</v>
      </c>
      <c r="T11">
        <v>8.5714285714285712</v>
      </c>
      <c r="W11" s="4">
        <v>45395</v>
      </c>
      <c r="X11">
        <v>6.666666666666667</v>
      </c>
      <c r="Y11">
        <v>63.333333333333329</v>
      </c>
      <c r="Z11">
        <v>10</v>
      </c>
      <c r="AA11">
        <v>16.666666666666661</v>
      </c>
      <c r="AB11">
        <v>3.333333333333333</v>
      </c>
      <c r="AE11" s="4">
        <v>45413</v>
      </c>
      <c r="AF11">
        <v>2.2727272727272729</v>
      </c>
      <c r="AG11">
        <v>47.727272727272727</v>
      </c>
      <c r="AH11">
        <v>4.5454545454545459</v>
      </c>
      <c r="AI11">
        <v>31.81818181818182</v>
      </c>
      <c r="AJ11">
        <v>4.5454545454545459</v>
      </c>
      <c r="AK11">
        <v>9.0909090909090917</v>
      </c>
    </row>
    <row r="12" spans="1:100" x14ac:dyDescent="0.3">
      <c r="A12" s="4">
        <v>45420</v>
      </c>
      <c r="B12">
        <v>100</v>
      </c>
      <c r="E12" s="4">
        <v>45359</v>
      </c>
      <c r="F12">
        <v>33.333333333333329</v>
      </c>
      <c r="G12">
        <v>66.666666666666657</v>
      </c>
      <c r="J12" s="4">
        <v>45393</v>
      </c>
      <c r="K12">
        <v>14.285714285714279</v>
      </c>
      <c r="L12">
        <v>71.428571428571431</v>
      </c>
      <c r="M12">
        <v>14.285714285714279</v>
      </c>
      <c r="P12" s="4">
        <v>45412</v>
      </c>
      <c r="Q12">
        <v>2.2222222222222219</v>
      </c>
      <c r="R12">
        <v>4.4444444444444446</v>
      </c>
      <c r="S12">
        <v>35.555555555555557</v>
      </c>
      <c r="T12">
        <v>57.777777777777771</v>
      </c>
      <c r="W12" s="4">
        <v>45428</v>
      </c>
      <c r="X12">
        <v>16.666666666666661</v>
      </c>
      <c r="Y12">
        <v>16.666666666666661</v>
      </c>
      <c r="Z12">
        <v>33.333333333333329</v>
      </c>
      <c r="AA12">
        <v>16.666666666666661</v>
      </c>
      <c r="AB12">
        <v>16.666666666666661</v>
      </c>
      <c r="AE12" s="4">
        <v>45436</v>
      </c>
      <c r="AF12">
        <v>47.619047619047613</v>
      </c>
      <c r="AG12">
        <v>26.984126984126981</v>
      </c>
      <c r="AH12">
        <v>1.587301587301587</v>
      </c>
      <c r="AI12">
        <v>14.285714285714279</v>
      </c>
      <c r="AJ12">
        <v>4.7619047619047619</v>
      </c>
      <c r="AK12">
        <v>4.7619047619047619</v>
      </c>
    </row>
    <row r="13" spans="1:100" x14ac:dyDescent="0.3">
      <c r="A13" s="4">
        <v>45423</v>
      </c>
      <c r="B13">
        <v>100</v>
      </c>
      <c r="E13" s="4">
        <v>45360</v>
      </c>
      <c r="F13">
        <v>80</v>
      </c>
      <c r="G13">
        <v>20</v>
      </c>
      <c r="J13" s="4">
        <v>45397</v>
      </c>
      <c r="K13">
        <v>60</v>
      </c>
      <c r="L13">
        <v>37.142857142857153</v>
      </c>
      <c r="M13">
        <v>2.8571428571428572</v>
      </c>
      <c r="P13" s="4">
        <v>45458</v>
      </c>
      <c r="Q13">
        <v>53.571428571428569</v>
      </c>
      <c r="R13">
        <v>39.285714285714278</v>
      </c>
      <c r="S13">
        <v>3.5714285714285712</v>
      </c>
      <c r="T13">
        <v>3.5714285714285712</v>
      </c>
      <c r="W13" s="4">
        <v>45437</v>
      </c>
      <c r="X13">
        <v>9.0909090909090917</v>
      </c>
      <c r="Y13">
        <v>27.27272727272727</v>
      </c>
      <c r="Z13">
        <v>18.18181818181818</v>
      </c>
      <c r="AA13">
        <v>36.363636363636367</v>
      </c>
      <c r="AB13">
        <v>9.0909090909090917</v>
      </c>
      <c r="AE13" s="4">
        <v>45473</v>
      </c>
      <c r="AF13">
        <v>12.5</v>
      </c>
      <c r="AG13">
        <v>12.5</v>
      </c>
      <c r="AH13">
        <v>12.5</v>
      </c>
      <c r="AI13">
        <v>12.5</v>
      </c>
      <c r="AJ13">
        <v>12.5</v>
      </c>
      <c r="AK13">
        <v>37.5</v>
      </c>
    </row>
    <row r="14" spans="1:100" x14ac:dyDescent="0.3">
      <c r="A14" s="4">
        <v>45425</v>
      </c>
      <c r="B14">
        <v>100</v>
      </c>
      <c r="E14" s="4">
        <v>45361</v>
      </c>
      <c r="F14">
        <v>66.666666666666657</v>
      </c>
      <c r="G14">
        <v>33.333333333333329</v>
      </c>
      <c r="J14" s="4">
        <v>45399</v>
      </c>
      <c r="K14">
        <v>64.705882352941174</v>
      </c>
      <c r="L14">
        <v>17.647058823529409</v>
      </c>
      <c r="M14">
        <v>17.647058823529409</v>
      </c>
      <c r="P14" s="4">
        <v>45470</v>
      </c>
      <c r="Q14">
        <v>57.894736842105267</v>
      </c>
      <c r="R14">
        <v>21.05263157894737</v>
      </c>
      <c r="S14">
        <v>15.789473684210529</v>
      </c>
      <c r="T14">
        <v>5.2631578947368416</v>
      </c>
      <c r="W14" s="4">
        <v>45560</v>
      </c>
      <c r="X14">
        <v>42.5</v>
      </c>
      <c r="Y14">
        <v>50</v>
      </c>
      <c r="Z14">
        <v>2.5</v>
      </c>
      <c r="AA14">
        <v>2.5</v>
      </c>
      <c r="AB14">
        <v>2.5</v>
      </c>
      <c r="AE14" s="4">
        <v>45481</v>
      </c>
      <c r="AF14">
        <v>2.5</v>
      </c>
      <c r="AG14">
        <v>89.166666666666671</v>
      </c>
      <c r="AH14">
        <v>0.83333333333333337</v>
      </c>
      <c r="AI14">
        <v>4.1666666666666661</v>
      </c>
      <c r="AJ14">
        <v>1.666666666666667</v>
      </c>
      <c r="AK14">
        <v>1.666666666666667</v>
      </c>
    </row>
    <row r="15" spans="1:100" x14ac:dyDescent="0.3">
      <c r="A15" s="4">
        <v>45433</v>
      </c>
      <c r="B15">
        <v>100</v>
      </c>
      <c r="E15" s="4">
        <v>45364</v>
      </c>
      <c r="F15">
        <v>20</v>
      </c>
      <c r="G15">
        <v>80</v>
      </c>
      <c r="J15" s="4">
        <v>45416</v>
      </c>
      <c r="K15">
        <v>0.8771929824561403</v>
      </c>
      <c r="L15">
        <v>96.491228070175438</v>
      </c>
      <c r="M15">
        <v>2.6315789473684208</v>
      </c>
      <c r="P15" s="4">
        <v>45544</v>
      </c>
      <c r="Q15">
        <v>40</v>
      </c>
      <c r="R15">
        <v>20</v>
      </c>
      <c r="S15">
        <v>20</v>
      </c>
      <c r="T15">
        <v>20</v>
      </c>
      <c r="W15" s="4">
        <v>45636</v>
      </c>
      <c r="X15">
        <v>7.1428571428571423</v>
      </c>
      <c r="Y15">
        <v>7.1428571428571423</v>
      </c>
      <c r="Z15">
        <v>7.1428571428571423</v>
      </c>
      <c r="AA15">
        <v>7.1428571428571423</v>
      </c>
      <c r="AB15">
        <v>71.428571428571431</v>
      </c>
      <c r="AE15" s="4">
        <v>45671</v>
      </c>
      <c r="AF15">
        <v>7.6923076923076934</v>
      </c>
      <c r="AG15">
        <v>7.6923076923076934</v>
      </c>
      <c r="AH15">
        <v>46.153846153846153</v>
      </c>
      <c r="AI15">
        <v>23.07692307692308</v>
      </c>
      <c r="AJ15">
        <v>7.6923076923076934</v>
      </c>
      <c r="AK15">
        <v>7.6923076923076934</v>
      </c>
    </row>
    <row r="16" spans="1:100" x14ac:dyDescent="0.3">
      <c r="A16" s="4">
        <v>45439</v>
      </c>
      <c r="B16">
        <v>100</v>
      </c>
      <c r="E16" s="4">
        <v>45377</v>
      </c>
      <c r="F16">
        <v>25</v>
      </c>
      <c r="G16">
        <v>75</v>
      </c>
      <c r="J16" s="4">
        <v>45432</v>
      </c>
      <c r="K16">
        <v>66.666666666666657</v>
      </c>
      <c r="L16">
        <v>16.666666666666661</v>
      </c>
      <c r="M16">
        <v>16.666666666666661</v>
      </c>
      <c r="P16" s="4">
        <v>45545</v>
      </c>
      <c r="Q16">
        <v>73.68421052631578</v>
      </c>
      <c r="R16">
        <v>10.52631578947368</v>
      </c>
      <c r="S16">
        <v>10.52631578947368</v>
      </c>
      <c r="T16">
        <v>5.2631578947368416</v>
      </c>
      <c r="W16" s="4">
        <v>45640</v>
      </c>
      <c r="X16">
        <v>11.76470588235294</v>
      </c>
      <c r="Y16">
        <v>5.8823529411764701</v>
      </c>
      <c r="Z16">
        <v>41.17647058823529</v>
      </c>
      <c r="AA16">
        <v>29.411764705882359</v>
      </c>
      <c r="AB16">
        <v>11.76470588235294</v>
      </c>
      <c r="AE16" s="3" t="s">
        <v>15</v>
      </c>
      <c r="AF16">
        <v>11</v>
      </c>
      <c r="AG16">
        <v>11</v>
      </c>
      <c r="AH16">
        <v>11</v>
      </c>
      <c r="AI16">
        <v>11</v>
      </c>
      <c r="AJ16">
        <v>11</v>
      </c>
      <c r="AK16">
        <v>11</v>
      </c>
    </row>
    <row r="17" spans="1:37" x14ac:dyDescent="0.3">
      <c r="A17" s="4">
        <v>45441</v>
      </c>
      <c r="B17">
        <v>100</v>
      </c>
      <c r="E17" s="4">
        <v>45382</v>
      </c>
      <c r="F17">
        <v>75</v>
      </c>
      <c r="G17">
        <v>25</v>
      </c>
      <c r="J17" s="4">
        <v>45444</v>
      </c>
      <c r="K17">
        <v>20</v>
      </c>
      <c r="L17">
        <v>73.333333333333329</v>
      </c>
      <c r="M17">
        <v>6.666666666666667</v>
      </c>
      <c r="P17" s="4">
        <v>45570</v>
      </c>
      <c r="Q17">
        <v>78.787878787878782</v>
      </c>
      <c r="R17">
        <v>3.0303030303030298</v>
      </c>
      <c r="S17">
        <v>12.121212121212119</v>
      </c>
      <c r="T17">
        <v>6.0606060606060614</v>
      </c>
      <c r="W17" s="4">
        <v>45642</v>
      </c>
      <c r="X17">
        <v>20</v>
      </c>
      <c r="Y17">
        <v>50</v>
      </c>
      <c r="Z17">
        <v>10</v>
      </c>
      <c r="AA17">
        <v>10</v>
      </c>
      <c r="AB17">
        <v>10</v>
      </c>
      <c r="AE17" s="3" t="s">
        <v>16</v>
      </c>
      <c r="AF17">
        <v>24.529989149606379</v>
      </c>
      <c r="AG17">
        <v>26.341306354464251</v>
      </c>
      <c r="AH17">
        <v>13.676485263805841</v>
      </c>
      <c r="AI17">
        <v>16.56673310740296</v>
      </c>
      <c r="AJ17">
        <v>11.27284477882564</v>
      </c>
      <c r="AK17">
        <v>7.6126413458949349</v>
      </c>
    </row>
    <row r="18" spans="1:37" x14ac:dyDescent="0.3">
      <c r="A18" s="4">
        <v>45480</v>
      </c>
      <c r="B18">
        <v>100</v>
      </c>
      <c r="E18" s="4">
        <v>45383</v>
      </c>
      <c r="F18">
        <v>50</v>
      </c>
      <c r="G18">
        <v>50</v>
      </c>
      <c r="J18" s="4">
        <v>45457</v>
      </c>
      <c r="K18">
        <v>69.230769230769226</v>
      </c>
      <c r="L18">
        <v>15.38461538461539</v>
      </c>
      <c r="M18">
        <v>15.38461538461539</v>
      </c>
      <c r="P18" s="4">
        <v>45580</v>
      </c>
      <c r="Q18">
        <v>20</v>
      </c>
      <c r="R18">
        <v>40</v>
      </c>
      <c r="S18">
        <v>20</v>
      </c>
      <c r="T18">
        <v>20</v>
      </c>
      <c r="W18" s="3" t="s">
        <v>15</v>
      </c>
      <c r="X18">
        <v>13</v>
      </c>
      <c r="Y18">
        <v>13</v>
      </c>
      <c r="Z18">
        <v>13</v>
      </c>
      <c r="AA18">
        <v>13</v>
      </c>
      <c r="AB18">
        <v>13</v>
      </c>
    </row>
    <row r="19" spans="1:37" x14ac:dyDescent="0.3">
      <c r="A19" s="4">
        <v>45493</v>
      </c>
      <c r="B19">
        <v>100</v>
      </c>
      <c r="E19" s="4">
        <v>45386</v>
      </c>
      <c r="F19">
        <v>50</v>
      </c>
      <c r="G19">
        <v>50</v>
      </c>
      <c r="J19" s="4">
        <v>45477</v>
      </c>
      <c r="K19">
        <v>55.813953488372093</v>
      </c>
      <c r="L19">
        <v>41.860465116279073</v>
      </c>
      <c r="M19">
        <v>2.3255813953488369</v>
      </c>
      <c r="P19" s="4">
        <v>45598</v>
      </c>
      <c r="Q19">
        <v>4.5454545454545459</v>
      </c>
      <c r="R19">
        <v>81.818181818181827</v>
      </c>
      <c r="S19">
        <v>9.0909090909090917</v>
      </c>
      <c r="T19">
        <v>4.5454545454545459</v>
      </c>
      <c r="W19" s="3" t="s">
        <v>16</v>
      </c>
      <c r="X19">
        <v>13.33741040281866</v>
      </c>
      <c r="Y19">
        <v>29.662967020298009</v>
      </c>
      <c r="Z19">
        <v>19.921090112047089</v>
      </c>
      <c r="AA19">
        <v>18.90545663811687</v>
      </c>
      <c r="AB19">
        <v>18.173075826719369</v>
      </c>
    </row>
    <row r="20" spans="1:37" x14ac:dyDescent="0.3">
      <c r="A20" s="4">
        <v>45508</v>
      </c>
      <c r="B20">
        <v>100</v>
      </c>
      <c r="E20" s="4">
        <v>45389</v>
      </c>
      <c r="F20">
        <v>29.72972972972973</v>
      </c>
      <c r="G20">
        <v>70.270270270270274</v>
      </c>
      <c r="J20" s="4">
        <v>45537</v>
      </c>
      <c r="K20">
        <v>62.5</v>
      </c>
      <c r="L20">
        <v>31.25</v>
      </c>
      <c r="M20">
        <v>6.25</v>
      </c>
      <c r="P20" s="4">
        <v>45607</v>
      </c>
      <c r="Q20">
        <v>3.8461538461538458</v>
      </c>
      <c r="R20">
        <v>9.6153846153846168</v>
      </c>
      <c r="S20">
        <v>46.153846153846153</v>
      </c>
      <c r="T20">
        <v>40.384615384615387</v>
      </c>
    </row>
    <row r="21" spans="1:37" x14ac:dyDescent="0.3">
      <c r="A21" s="4">
        <v>45540</v>
      </c>
      <c r="B21">
        <v>100</v>
      </c>
      <c r="E21" s="4">
        <v>45398</v>
      </c>
      <c r="F21">
        <v>50</v>
      </c>
      <c r="G21">
        <v>50</v>
      </c>
      <c r="J21" s="4">
        <v>45548</v>
      </c>
      <c r="K21">
        <v>64.516129032258064</v>
      </c>
      <c r="L21">
        <v>6.4516129032258061</v>
      </c>
      <c r="M21">
        <v>29.032258064516132</v>
      </c>
      <c r="P21" s="4">
        <v>45614</v>
      </c>
      <c r="Q21">
        <v>4.7619047619047619</v>
      </c>
      <c r="R21">
        <v>4.7619047619047619</v>
      </c>
      <c r="S21">
        <v>80.952380952380949</v>
      </c>
      <c r="T21">
        <v>9.5238095238095237</v>
      </c>
    </row>
    <row r="22" spans="1:37" x14ac:dyDescent="0.3">
      <c r="A22" s="4">
        <v>45549</v>
      </c>
      <c r="B22">
        <v>100</v>
      </c>
      <c r="E22" s="4">
        <v>45401</v>
      </c>
      <c r="F22">
        <v>33.333333333333329</v>
      </c>
      <c r="G22">
        <v>66.666666666666657</v>
      </c>
      <c r="J22" s="4">
        <v>45561</v>
      </c>
      <c r="K22">
        <v>94.444444444444443</v>
      </c>
      <c r="L22">
        <v>2.7777777777777781</v>
      </c>
      <c r="M22">
        <v>2.7777777777777781</v>
      </c>
      <c r="P22" s="4">
        <v>45615</v>
      </c>
      <c r="Q22">
        <v>61.53846153846154</v>
      </c>
      <c r="R22">
        <v>7.6923076923076934</v>
      </c>
      <c r="S22">
        <v>15.38461538461539</v>
      </c>
      <c r="T22">
        <v>15.38461538461539</v>
      </c>
    </row>
    <row r="23" spans="1:37" x14ac:dyDescent="0.3">
      <c r="A23" s="4">
        <v>45558</v>
      </c>
      <c r="B23">
        <v>100</v>
      </c>
      <c r="E23" s="4">
        <v>45414</v>
      </c>
      <c r="F23">
        <v>25</v>
      </c>
      <c r="G23">
        <v>75</v>
      </c>
      <c r="J23" s="4">
        <v>45579</v>
      </c>
      <c r="K23">
        <v>10</v>
      </c>
      <c r="L23">
        <v>60</v>
      </c>
      <c r="M23">
        <v>30</v>
      </c>
      <c r="P23" s="4">
        <v>45616</v>
      </c>
      <c r="Q23">
        <v>62.184873949579831</v>
      </c>
      <c r="R23">
        <v>23.52941176470588</v>
      </c>
      <c r="S23">
        <v>12.605042016806721</v>
      </c>
      <c r="T23">
        <v>1.680672268907563</v>
      </c>
    </row>
    <row r="24" spans="1:37" x14ac:dyDescent="0.3">
      <c r="A24" s="4">
        <v>45563</v>
      </c>
      <c r="B24">
        <v>100</v>
      </c>
      <c r="E24" s="4">
        <v>45415</v>
      </c>
      <c r="F24">
        <v>60</v>
      </c>
      <c r="G24">
        <v>40</v>
      </c>
      <c r="J24" s="4">
        <v>45599</v>
      </c>
      <c r="K24">
        <v>54.838709677419352</v>
      </c>
      <c r="L24">
        <v>35.483870967741943</v>
      </c>
      <c r="M24">
        <v>9.67741935483871</v>
      </c>
      <c r="P24" s="4">
        <v>45623</v>
      </c>
      <c r="Q24">
        <v>1.2987012987012989</v>
      </c>
      <c r="R24">
        <v>14.285714285714279</v>
      </c>
      <c r="S24">
        <v>59.740259740259738</v>
      </c>
      <c r="T24">
        <v>24.675324675324671</v>
      </c>
    </row>
    <row r="25" spans="1:37" x14ac:dyDescent="0.3">
      <c r="A25" s="4">
        <v>45576</v>
      </c>
      <c r="B25">
        <v>100</v>
      </c>
      <c r="E25" s="4">
        <v>45418</v>
      </c>
      <c r="F25">
        <v>83.333333333333343</v>
      </c>
      <c r="G25">
        <v>16.666666666666661</v>
      </c>
      <c r="J25" s="4">
        <v>45605</v>
      </c>
      <c r="K25">
        <v>60</v>
      </c>
      <c r="L25">
        <v>36</v>
      </c>
      <c r="M25">
        <v>4</v>
      </c>
      <c r="P25" s="4">
        <v>45633</v>
      </c>
      <c r="Q25">
        <v>75</v>
      </c>
      <c r="R25">
        <v>5</v>
      </c>
      <c r="S25">
        <v>5</v>
      </c>
      <c r="T25">
        <v>15</v>
      </c>
    </row>
    <row r="26" spans="1:37" x14ac:dyDescent="0.3">
      <c r="A26" s="4">
        <v>45597</v>
      </c>
      <c r="B26">
        <v>100</v>
      </c>
      <c r="E26" s="4">
        <v>45426</v>
      </c>
      <c r="F26">
        <v>97.142857142857139</v>
      </c>
      <c r="G26">
        <v>2.8571428571428572</v>
      </c>
      <c r="J26" s="4">
        <v>45611</v>
      </c>
      <c r="K26">
        <v>53.846153846153847</v>
      </c>
      <c r="L26">
        <v>38.461538461538467</v>
      </c>
      <c r="M26">
        <v>7.6923076923076934</v>
      </c>
      <c r="P26" s="4">
        <v>45651</v>
      </c>
      <c r="Q26">
        <v>27.777777777777779</v>
      </c>
      <c r="R26">
        <v>5.5555555555555554</v>
      </c>
      <c r="S26">
        <v>19.44444444444445</v>
      </c>
      <c r="T26">
        <v>47.222222222222221</v>
      </c>
    </row>
    <row r="27" spans="1:37" x14ac:dyDescent="0.3">
      <c r="A27" s="4">
        <v>45610</v>
      </c>
      <c r="B27">
        <v>100</v>
      </c>
      <c r="E27" s="4">
        <v>45429</v>
      </c>
      <c r="F27">
        <v>50</v>
      </c>
      <c r="G27">
        <v>50</v>
      </c>
      <c r="J27" s="4">
        <v>45612</v>
      </c>
      <c r="K27">
        <v>78.378378378378372</v>
      </c>
      <c r="L27">
        <v>18.918918918918919</v>
      </c>
      <c r="M27">
        <v>2.7027027027027031</v>
      </c>
      <c r="P27" s="4">
        <v>45666</v>
      </c>
      <c r="Q27">
        <v>20</v>
      </c>
      <c r="R27">
        <v>40</v>
      </c>
      <c r="S27">
        <v>20</v>
      </c>
      <c r="T27">
        <v>20</v>
      </c>
    </row>
    <row r="28" spans="1:37" x14ac:dyDescent="0.3">
      <c r="A28" s="4">
        <v>45624</v>
      </c>
      <c r="B28">
        <v>100</v>
      </c>
      <c r="E28" s="4">
        <v>45430</v>
      </c>
      <c r="F28">
        <v>91.666666666666657</v>
      </c>
      <c r="G28">
        <v>8.3333333333333321</v>
      </c>
      <c r="J28" s="4">
        <v>45617</v>
      </c>
      <c r="K28">
        <v>71.428571428571431</v>
      </c>
      <c r="L28">
        <v>23.80952380952381</v>
      </c>
      <c r="M28">
        <v>4.7619047619047619</v>
      </c>
      <c r="P28" s="4">
        <v>45678</v>
      </c>
      <c r="Q28">
        <v>40.909090909090907</v>
      </c>
      <c r="R28">
        <v>13.63636363636363</v>
      </c>
      <c r="S28">
        <v>22.72727272727273</v>
      </c>
      <c r="T28">
        <v>22.72727272727273</v>
      </c>
    </row>
    <row r="29" spans="1:37" x14ac:dyDescent="0.3">
      <c r="A29" s="4">
        <v>45647</v>
      </c>
      <c r="B29">
        <v>100</v>
      </c>
      <c r="E29" s="4">
        <v>45442</v>
      </c>
      <c r="F29">
        <v>6.8181818181818166</v>
      </c>
      <c r="G29">
        <v>93.181818181818173</v>
      </c>
      <c r="J29" s="4">
        <v>45630</v>
      </c>
      <c r="K29">
        <v>6.25</v>
      </c>
      <c r="L29">
        <v>87.5</v>
      </c>
      <c r="M29">
        <v>6.25</v>
      </c>
      <c r="P29" s="4">
        <v>45681</v>
      </c>
      <c r="Q29">
        <v>25</v>
      </c>
      <c r="R29">
        <v>25</v>
      </c>
      <c r="S29">
        <v>25</v>
      </c>
      <c r="T29">
        <v>25</v>
      </c>
    </row>
    <row r="30" spans="1:37" x14ac:dyDescent="0.3">
      <c r="A30" s="4">
        <v>45670</v>
      </c>
      <c r="B30">
        <v>100</v>
      </c>
      <c r="E30" s="4">
        <v>45443</v>
      </c>
      <c r="F30">
        <v>89.65517241379311</v>
      </c>
      <c r="G30">
        <v>10.3448275862069</v>
      </c>
      <c r="J30" s="4">
        <v>45645</v>
      </c>
      <c r="K30">
        <v>69.565217391304344</v>
      </c>
      <c r="L30">
        <v>4.3478260869565224</v>
      </c>
      <c r="M30">
        <v>26.086956521739129</v>
      </c>
      <c r="P30" s="3" t="s">
        <v>15</v>
      </c>
      <c r="Q30">
        <v>25</v>
      </c>
      <c r="R30">
        <v>25</v>
      </c>
      <c r="S30">
        <v>25</v>
      </c>
      <c r="T30">
        <v>25</v>
      </c>
    </row>
    <row r="31" spans="1:37" x14ac:dyDescent="0.3">
      <c r="A31" s="4">
        <v>45676</v>
      </c>
      <c r="B31">
        <v>100</v>
      </c>
      <c r="E31" s="4">
        <v>45451</v>
      </c>
      <c r="F31">
        <v>7.6923076923076934</v>
      </c>
      <c r="G31">
        <v>92.307692307692307</v>
      </c>
      <c r="J31" s="4">
        <v>45649</v>
      </c>
      <c r="K31">
        <v>14.285714285714279</v>
      </c>
      <c r="L31">
        <v>71.428571428571431</v>
      </c>
      <c r="M31">
        <v>14.285714285714279</v>
      </c>
      <c r="P31" s="3" t="s">
        <v>16</v>
      </c>
      <c r="Q31">
        <v>32.769390044887807</v>
      </c>
      <c r="R31">
        <v>28.24559568474751</v>
      </c>
      <c r="S31">
        <v>22.277338705799231</v>
      </c>
      <c r="T31">
        <v>16.707675564565449</v>
      </c>
    </row>
    <row r="32" spans="1:37" x14ac:dyDescent="0.3">
      <c r="A32" s="4">
        <v>45687</v>
      </c>
      <c r="B32">
        <v>100</v>
      </c>
      <c r="E32" s="4">
        <v>45452</v>
      </c>
      <c r="F32">
        <v>75</v>
      </c>
      <c r="G32">
        <v>25</v>
      </c>
      <c r="J32" s="4">
        <v>45658</v>
      </c>
      <c r="K32">
        <v>50</v>
      </c>
      <c r="L32">
        <v>33.333333333333329</v>
      </c>
      <c r="M32">
        <v>16.666666666666661</v>
      </c>
    </row>
    <row r="33" spans="1:13" x14ac:dyDescent="0.3">
      <c r="A33" s="3" t="s">
        <v>15</v>
      </c>
      <c r="B33">
        <v>28</v>
      </c>
      <c r="E33" s="4">
        <v>45453</v>
      </c>
      <c r="F33">
        <v>15.38461538461539</v>
      </c>
      <c r="G33">
        <v>84.615384615384613</v>
      </c>
      <c r="J33" s="4">
        <v>45663</v>
      </c>
      <c r="K33">
        <v>2</v>
      </c>
      <c r="L33">
        <v>62</v>
      </c>
      <c r="M33">
        <v>36</v>
      </c>
    </row>
    <row r="34" spans="1:13" x14ac:dyDescent="0.3">
      <c r="A34" s="3" t="s">
        <v>16</v>
      </c>
      <c r="B34">
        <v>100</v>
      </c>
      <c r="E34" s="4">
        <v>45454</v>
      </c>
      <c r="F34">
        <v>14.285714285714279</v>
      </c>
      <c r="G34">
        <v>85.714285714285708</v>
      </c>
      <c r="J34" s="3" t="s">
        <v>15</v>
      </c>
      <c r="K34">
        <v>29</v>
      </c>
      <c r="L34">
        <v>29</v>
      </c>
      <c r="M34">
        <v>29</v>
      </c>
    </row>
    <row r="35" spans="1:13" x14ac:dyDescent="0.3">
      <c r="E35" s="4">
        <v>45459</v>
      </c>
      <c r="F35">
        <v>92.857142857142861</v>
      </c>
      <c r="G35">
        <v>7.1428571428571423</v>
      </c>
      <c r="J35" s="3" t="s">
        <v>16</v>
      </c>
      <c r="K35">
        <v>46.471232950195848</v>
      </c>
      <c r="L35">
        <v>38.906718296052262</v>
      </c>
      <c r="M35">
        <v>14.62204875375188</v>
      </c>
    </row>
    <row r="36" spans="1:13" x14ac:dyDescent="0.3">
      <c r="E36" s="4">
        <v>45464</v>
      </c>
      <c r="F36">
        <v>15.15151515151515</v>
      </c>
      <c r="G36">
        <v>84.848484848484844</v>
      </c>
    </row>
    <row r="37" spans="1:13" x14ac:dyDescent="0.3">
      <c r="E37" s="4">
        <v>45467</v>
      </c>
      <c r="F37">
        <v>50</v>
      </c>
      <c r="G37">
        <v>50</v>
      </c>
    </row>
    <row r="38" spans="1:13" x14ac:dyDescent="0.3">
      <c r="E38" s="4">
        <v>45476</v>
      </c>
      <c r="F38">
        <v>70.588235294117652</v>
      </c>
      <c r="G38">
        <v>29.411764705882359</v>
      </c>
    </row>
    <row r="39" spans="1:13" x14ac:dyDescent="0.3">
      <c r="E39" s="4">
        <v>45482</v>
      </c>
      <c r="F39">
        <v>50</v>
      </c>
      <c r="G39">
        <v>50</v>
      </c>
    </row>
    <row r="40" spans="1:13" x14ac:dyDescent="0.3">
      <c r="E40" s="4">
        <v>45491</v>
      </c>
      <c r="F40">
        <v>96.36363636363636</v>
      </c>
      <c r="G40">
        <v>3.6363636363636358</v>
      </c>
    </row>
    <row r="41" spans="1:13" x14ac:dyDescent="0.3">
      <c r="E41" s="4">
        <v>45528</v>
      </c>
      <c r="F41">
        <v>36.170212765957451</v>
      </c>
      <c r="G41">
        <v>63.829787234042563</v>
      </c>
    </row>
    <row r="42" spans="1:13" x14ac:dyDescent="0.3">
      <c r="E42" s="4">
        <v>45533</v>
      </c>
      <c r="F42">
        <v>40</v>
      </c>
      <c r="G42">
        <v>60</v>
      </c>
    </row>
    <row r="43" spans="1:13" x14ac:dyDescent="0.3">
      <c r="E43" s="4">
        <v>45543</v>
      </c>
      <c r="F43">
        <v>10.71428571428571</v>
      </c>
      <c r="G43">
        <v>89.285714285714292</v>
      </c>
    </row>
    <row r="44" spans="1:13" x14ac:dyDescent="0.3">
      <c r="E44" s="4">
        <v>45547</v>
      </c>
      <c r="F44">
        <v>28.94736842105263</v>
      </c>
      <c r="G44">
        <v>71.05263157894737</v>
      </c>
    </row>
    <row r="45" spans="1:13" x14ac:dyDescent="0.3">
      <c r="E45" s="4">
        <v>45559</v>
      </c>
      <c r="F45">
        <v>50</v>
      </c>
      <c r="G45">
        <v>50</v>
      </c>
    </row>
    <row r="46" spans="1:13" x14ac:dyDescent="0.3">
      <c r="E46" s="4">
        <v>45564</v>
      </c>
      <c r="F46">
        <v>10</v>
      </c>
      <c r="G46">
        <v>90</v>
      </c>
    </row>
    <row r="47" spans="1:13" x14ac:dyDescent="0.3">
      <c r="E47" s="4">
        <v>45569</v>
      </c>
      <c r="F47">
        <v>34.615384615384613</v>
      </c>
      <c r="G47">
        <v>65.384615384615387</v>
      </c>
    </row>
    <row r="48" spans="1:13" x14ac:dyDescent="0.3">
      <c r="E48" s="4">
        <v>45584</v>
      </c>
      <c r="F48">
        <v>50</v>
      </c>
      <c r="G48">
        <v>50</v>
      </c>
    </row>
    <row r="49" spans="5:7" x14ac:dyDescent="0.3">
      <c r="E49" s="4">
        <v>45587</v>
      </c>
      <c r="F49">
        <v>56.81818181818182</v>
      </c>
      <c r="G49">
        <v>43.18181818181818</v>
      </c>
    </row>
    <row r="50" spans="5:7" x14ac:dyDescent="0.3">
      <c r="E50" s="4">
        <v>45593</v>
      </c>
      <c r="F50">
        <v>60.683760683760681</v>
      </c>
      <c r="G50">
        <v>39.316239316239319</v>
      </c>
    </row>
    <row r="51" spans="5:7" x14ac:dyDescent="0.3">
      <c r="E51" s="4">
        <v>45595</v>
      </c>
      <c r="F51">
        <v>80.645161290322577</v>
      </c>
      <c r="G51">
        <v>19.35483870967742</v>
      </c>
    </row>
    <row r="52" spans="5:7" x14ac:dyDescent="0.3">
      <c r="E52" s="4">
        <v>45600</v>
      </c>
      <c r="F52">
        <v>50</v>
      </c>
      <c r="G52">
        <v>50</v>
      </c>
    </row>
    <row r="53" spans="5:7" x14ac:dyDescent="0.3">
      <c r="E53" s="4">
        <v>45601</v>
      </c>
      <c r="F53">
        <v>71.264367816091962</v>
      </c>
      <c r="G53">
        <v>28.735632183908049</v>
      </c>
    </row>
    <row r="54" spans="5:7" x14ac:dyDescent="0.3">
      <c r="E54" s="4">
        <v>45606</v>
      </c>
      <c r="F54">
        <v>84.615384615384613</v>
      </c>
      <c r="G54">
        <v>15.38461538461539</v>
      </c>
    </row>
    <row r="55" spans="5:7" x14ac:dyDescent="0.3">
      <c r="E55" s="4">
        <v>45613</v>
      </c>
      <c r="F55">
        <v>50</v>
      </c>
      <c r="G55">
        <v>50</v>
      </c>
    </row>
    <row r="56" spans="5:7" x14ac:dyDescent="0.3">
      <c r="E56" s="4">
        <v>45618</v>
      </c>
      <c r="F56">
        <v>81.481481481481481</v>
      </c>
      <c r="G56">
        <v>18.518518518518519</v>
      </c>
    </row>
    <row r="57" spans="5:7" x14ac:dyDescent="0.3">
      <c r="E57" s="4">
        <v>45620</v>
      </c>
      <c r="F57">
        <v>50</v>
      </c>
      <c r="G57">
        <v>50</v>
      </c>
    </row>
    <row r="58" spans="5:7" x14ac:dyDescent="0.3">
      <c r="E58" s="4">
        <v>45622</v>
      </c>
      <c r="F58">
        <v>95.454545454545453</v>
      </c>
      <c r="G58">
        <v>4.5454545454545459</v>
      </c>
    </row>
    <row r="59" spans="5:7" x14ac:dyDescent="0.3">
      <c r="E59" s="4">
        <v>45629</v>
      </c>
      <c r="F59">
        <v>33.333333333333329</v>
      </c>
      <c r="G59">
        <v>66.666666666666657</v>
      </c>
    </row>
    <row r="60" spans="5:7" x14ac:dyDescent="0.3">
      <c r="E60" s="4">
        <v>45635</v>
      </c>
      <c r="F60">
        <v>98.076923076923066</v>
      </c>
      <c r="G60">
        <v>1.9230769230769229</v>
      </c>
    </row>
    <row r="61" spans="5:7" x14ac:dyDescent="0.3">
      <c r="E61" s="4">
        <v>45644</v>
      </c>
      <c r="F61">
        <v>66.666666666666657</v>
      </c>
      <c r="G61">
        <v>33.333333333333329</v>
      </c>
    </row>
    <row r="62" spans="5:7" x14ac:dyDescent="0.3">
      <c r="E62" s="4">
        <v>45648</v>
      </c>
      <c r="F62">
        <v>66.666666666666657</v>
      </c>
      <c r="G62">
        <v>33.333333333333329</v>
      </c>
    </row>
    <row r="63" spans="5:7" x14ac:dyDescent="0.3">
      <c r="E63" s="4">
        <v>45665</v>
      </c>
      <c r="F63">
        <v>50</v>
      </c>
      <c r="G63">
        <v>50</v>
      </c>
    </row>
    <row r="64" spans="5:7" x14ac:dyDescent="0.3">
      <c r="E64" s="4">
        <v>45675</v>
      </c>
      <c r="F64">
        <v>50</v>
      </c>
      <c r="G64">
        <v>50</v>
      </c>
    </row>
    <row r="65" spans="5:7" x14ac:dyDescent="0.3">
      <c r="E65" s="4">
        <v>45680</v>
      </c>
      <c r="F65">
        <v>50</v>
      </c>
      <c r="G65">
        <v>50</v>
      </c>
    </row>
    <row r="66" spans="5:7" x14ac:dyDescent="0.3">
      <c r="E66" s="4">
        <v>45686</v>
      </c>
      <c r="F66">
        <v>2.7777777777777781</v>
      </c>
      <c r="G66">
        <v>97.222222222222214</v>
      </c>
    </row>
    <row r="67" spans="5:7" x14ac:dyDescent="0.3">
      <c r="E67" s="3" t="s">
        <v>15</v>
      </c>
      <c r="F67">
        <v>62</v>
      </c>
      <c r="G67">
        <v>62</v>
      </c>
    </row>
    <row r="68" spans="5:7" x14ac:dyDescent="0.3">
      <c r="E68" s="3" t="s">
        <v>16</v>
      </c>
      <c r="F68">
        <v>52.637985277856153</v>
      </c>
      <c r="G68">
        <v>47.362014722143847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4:CV164"/>
  <sheetViews>
    <sheetView workbookViewId="0"/>
  </sheetViews>
  <sheetFormatPr defaultRowHeight="14.4" x14ac:dyDescent="0.3"/>
  <sheetData>
    <row r="4" spans="1:100" x14ac:dyDescent="0.3">
      <c r="A4" s="3" t="s">
        <v>0</v>
      </c>
      <c r="B4" s="3">
        <v>1</v>
      </c>
      <c r="E4" s="3" t="s">
        <v>0</v>
      </c>
      <c r="F4" s="3">
        <v>1</v>
      </c>
      <c r="G4" s="3">
        <v>2</v>
      </c>
      <c r="J4" s="3" t="s">
        <v>0</v>
      </c>
      <c r="K4" s="3">
        <v>1</v>
      </c>
      <c r="L4" s="3">
        <v>2</v>
      </c>
      <c r="M4" s="3">
        <v>3</v>
      </c>
      <c r="P4" s="3" t="s">
        <v>0</v>
      </c>
      <c r="Q4" s="3">
        <v>1</v>
      </c>
      <c r="R4" s="3">
        <v>2</v>
      </c>
      <c r="S4" s="3">
        <v>3</v>
      </c>
      <c r="T4" s="3">
        <v>4</v>
      </c>
      <c r="W4" s="3" t="s">
        <v>0</v>
      </c>
      <c r="X4" s="3">
        <v>1</v>
      </c>
      <c r="Y4" s="3">
        <v>2</v>
      </c>
      <c r="Z4" s="3">
        <v>3</v>
      </c>
      <c r="AA4" s="3">
        <v>4</v>
      </c>
      <c r="AB4" s="3">
        <v>5</v>
      </c>
      <c r="AE4" s="3" t="s">
        <v>0</v>
      </c>
      <c r="AF4" s="3">
        <v>1</v>
      </c>
      <c r="AG4" s="3">
        <v>2</v>
      </c>
      <c r="AH4" s="3">
        <v>3</v>
      </c>
      <c r="AI4" s="3">
        <v>4</v>
      </c>
      <c r="AJ4" s="3">
        <v>5</v>
      </c>
      <c r="AK4" s="3">
        <v>6</v>
      </c>
      <c r="AN4" s="3" t="s">
        <v>0</v>
      </c>
      <c r="AO4" s="3">
        <v>1</v>
      </c>
      <c r="AP4" s="3">
        <v>2</v>
      </c>
      <c r="AQ4" s="3">
        <v>3</v>
      </c>
      <c r="AR4" s="3">
        <v>4</v>
      </c>
      <c r="AS4" s="3">
        <v>5</v>
      </c>
      <c r="AT4" s="3">
        <v>6</v>
      </c>
      <c r="AU4" s="3">
        <v>7</v>
      </c>
      <c r="AX4" s="3" t="s">
        <v>0</v>
      </c>
      <c r="AY4" s="3">
        <v>1</v>
      </c>
      <c r="AZ4" s="3">
        <v>2</v>
      </c>
      <c r="BA4" s="3">
        <v>3</v>
      </c>
      <c r="BB4" s="3">
        <v>4</v>
      </c>
      <c r="BC4" s="3">
        <v>5</v>
      </c>
      <c r="BD4" s="3">
        <v>6</v>
      </c>
      <c r="BE4" s="3">
        <v>7</v>
      </c>
      <c r="BF4" s="3">
        <v>8</v>
      </c>
      <c r="BI4" s="3" t="s">
        <v>0</v>
      </c>
      <c r="BJ4" s="3">
        <v>1</v>
      </c>
      <c r="BK4" s="3">
        <v>2</v>
      </c>
      <c r="BL4" s="3">
        <v>3</v>
      </c>
      <c r="BM4" s="3">
        <v>4</v>
      </c>
      <c r="BN4" s="3">
        <v>5</v>
      </c>
      <c r="BO4" s="3">
        <v>6</v>
      </c>
      <c r="BP4" s="3">
        <v>7</v>
      </c>
      <c r="BQ4" s="3">
        <v>8</v>
      </c>
      <c r="BR4" s="3">
        <v>9</v>
      </c>
      <c r="BU4" s="3" t="s">
        <v>0</v>
      </c>
      <c r="BV4" s="3">
        <v>1</v>
      </c>
      <c r="BW4" s="3">
        <v>2</v>
      </c>
      <c r="BX4" s="3">
        <v>3</v>
      </c>
      <c r="BY4" s="3">
        <v>4</v>
      </c>
      <c r="BZ4" s="3">
        <v>5</v>
      </c>
      <c r="CA4" s="3">
        <v>6</v>
      </c>
      <c r="CB4" s="3">
        <v>7</v>
      </c>
      <c r="CC4" s="3">
        <v>8</v>
      </c>
      <c r="CD4" s="3">
        <v>9</v>
      </c>
      <c r="CE4" s="3">
        <v>10</v>
      </c>
      <c r="CH4" s="3" t="s">
        <v>0</v>
      </c>
      <c r="CI4" s="3">
        <v>1</v>
      </c>
      <c r="CJ4" s="3">
        <v>2</v>
      </c>
      <c r="CK4" s="3">
        <v>3</v>
      </c>
      <c r="CL4" s="3">
        <v>4</v>
      </c>
      <c r="CM4" s="3">
        <v>5</v>
      </c>
      <c r="CN4" s="3">
        <v>6</v>
      </c>
      <c r="CO4" s="3">
        <v>7</v>
      </c>
      <c r="CP4" s="3">
        <v>8</v>
      </c>
      <c r="CQ4" s="3">
        <v>9</v>
      </c>
      <c r="CR4" s="3">
        <v>10</v>
      </c>
      <c r="CS4" s="3">
        <v>11</v>
      </c>
      <c r="CT4" s="3">
        <v>12</v>
      </c>
      <c r="CU4" s="3">
        <v>13</v>
      </c>
      <c r="CV4" s="3">
        <v>14</v>
      </c>
    </row>
    <row r="5" spans="1:100" x14ac:dyDescent="0.3">
      <c r="A5" s="4">
        <v>44057</v>
      </c>
      <c r="B5">
        <v>100</v>
      </c>
      <c r="E5" s="4">
        <v>44087</v>
      </c>
      <c r="F5">
        <v>50</v>
      </c>
      <c r="G5">
        <v>50</v>
      </c>
      <c r="J5" s="4">
        <v>44056</v>
      </c>
      <c r="K5">
        <v>33.333333333333329</v>
      </c>
      <c r="L5">
        <v>60</v>
      </c>
      <c r="M5">
        <v>6.666666666666667</v>
      </c>
      <c r="P5" s="4">
        <v>44058</v>
      </c>
      <c r="Q5">
        <v>5.2631578947368416</v>
      </c>
      <c r="R5">
        <v>63.157894736842103</v>
      </c>
      <c r="S5">
        <v>26.315789473684209</v>
      </c>
      <c r="T5">
        <v>5.2631578947368416</v>
      </c>
      <c r="W5" s="4">
        <v>44079</v>
      </c>
      <c r="X5">
        <v>5</v>
      </c>
      <c r="Y5">
        <v>20</v>
      </c>
      <c r="Z5">
        <v>60</v>
      </c>
      <c r="AA5">
        <v>12.5</v>
      </c>
      <c r="AB5">
        <v>2.5</v>
      </c>
      <c r="AE5" s="4">
        <v>44125</v>
      </c>
      <c r="AF5">
        <v>2.2222222222222219</v>
      </c>
      <c r="AG5">
        <v>62.222222222222221</v>
      </c>
      <c r="AH5">
        <v>22.222222222222221</v>
      </c>
      <c r="AI5">
        <v>8.8888888888888893</v>
      </c>
      <c r="AJ5">
        <v>2.2222222222222219</v>
      </c>
      <c r="AK5">
        <v>2.2222222222222219</v>
      </c>
      <c r="AN5" s="4">
        <v>44112</v>
      </c>
      <c r="AO5">
        <v>4.5454545454545459</v>
      </c>
      <c r="AP5">
        <v>9.0909090909090917</v>
      </c>
      <c r="AQ5">
        <v>40.909090909090907</v>
      </c>
      <c r="AR5">
        <v>4.5454545454545459</v>
      </c>
      <c r="AS5">
        <v>4.5454545454545459</v>
      </c>
      <c r="AT5">
        <v>18.18181818181818</v>
      </c>
      <c r="AU5">
        <v>18.18181818181818</v>
      </c>
      <c r="AX5" s="4">
        <v>44114</v>
      </c>
      <c r="AY5">
        <v>2.3809523809523809</v>
      </c>
      <c r="AZ5">
        <v>25</v>
      </c>
      <c r="BA5">
        <v>2.3809523809523809</v>
      </c>
      <c r="BB5">
        <v>1.19047619047619</v>
      </c>
      <c r="BC5">
        <v>4.7619047619047619</v>
      </c>
      <c r="BD5">
        <v>47.619047619047613</v>
      </c>
      <c r="BE5">
        <v>15.47619047619048</v>
      </c>
      <c r="BF5">
        <v>1.19047619047619</v>
      </c>
      <c r="BI5" s="4">
        <v>45607</v>
      </c>
      <c r="BJ5">
        <v>1.19047619047619</v>
      </c>
      <c r="BK5">
        <v>5.9523809523809517</v>
      </c>
      <c r="BL5">
        <v>4.7619047619047619</v>
      </c>
      <c r="BM5">
        <v>47.619047619047613</v>
      </c>
      <c r="BN5">
        <v>16.666666666666661</v>
      </c>
      <c r="BO5">
        <v>14.285714285714279</v>
      </c>
      <c r="BP5">
        <v>5.9523809523809517</v>
      </c>
      <c r="BQ5">
        <v>2.3809523809523809</v>
      </c>
      <c r="BR5">
        <v>1.19047619047619</v>
      </c>
      <c r="BU5" s="4">
        <v>44969</v>
      </c>
      <c r="BV5">
        <v>10.52631578947368</v>
      </c>
      <c r="BW5">
        <v>21.05263157894737</v>
      </c>
      <c r="BX5">
        <v>5.2631578947368416</v>
      </c>
      <c r="BY5">
        <v>10.52631578947368</v>
      </c>
      <c r="BZ5">
        <v>10.52631578947368</v>
      </c>
      <c r="CA5">
        <v>21.05263157894737</v>
      </c>
      <c r="CB5">
        <v>5.2631578947368416</v>
      </c>
      <c r="CC5">
        <v>5.2631578947368416</v>
      </c>
      <c r="CD5">
        <v>5.2631578947368416</v>
      </c>
      <c r="CE5">
        <v>5.2631578947368416</v>
      </c>
      <c r="CH5" s="4">
        <v>44234</v>
      </c>
      <c r="CI5">
        <v>11.53846153846154</v>
      </c>
      <c r="CJ5">
        <v>17.30769230769231</v>
      </c>
      <c r="CK5">
        <v>13.46153846153846</v>
      </c>
      <c r="CL5">
        <v>5.7692307692307692</v>
      </c>
      <c r="CM5">
        <v>1.9230769230769229</v>
      </c>
      <c r="CN5">
        <v>1.9230769230769229</v>
      </c>
      <c r="CO5">
        <v>7.6923076923076934</v>
      </c>
      <c r="CP5">
        <v>7.6923076923076934</v>
      </c>
      <c r="CQ5">
        <v>5.7692307692307692</v>
      </c>
      <c r="CR5">
        <v>5.7692307692307692</v>
      </c>
      <c r="CS5">
        <v>5.7692307692307692</v>
      </c>
      <c r="CT5">
        <v>1.9230769230769229</v>
      </c>
      <c r="CU5">
        <v>3.8461538461538458</v>
      </c>
      <c r="CV5">
        <v>9.6153846153846168</v>
      </c>
    </row>
    <row r="6" spans="1:100" x14ac:dyDescent="0.3">
      <c r="A6" s="4">
        <v>44060</v>
      </c>
      <c r="B6">
        <v>100</v>
      </c>
      <c r="E6" s="4">
        <v>44088</v>
      </c>
      <c r="F6">
        <v>50</v>
      </c>
      <c r="G6">
        <v>50</v>
      </c>
      <c r="J6" s="4">
        <v>44059</v>
      </c>
      <c r="K6">
        <v>50</v>
      </c>
      <c r="L6">
        <v>25</v>
      </c>
      <c r="M6">
        <v>25</v>
      </c>
      <c r="P6" s="4">
        <v>44084</v>
      </c>
      <c r="Q6">
        <v>4.5454545454545459</v>
      </c>
      <c r="R6">
        <v>86.36363636363636</v>
      </c>
      <c r="S6">
        <v>4.5454545454545459</v>
      </c>
      <c r="T6">
        <v>4.5454545454545459</v>
      </c>
      <c r="W6" s="4">
        <v>44101</v>
      </c>
      <c r="X6">
        <v>61.53846153846154</v>
      </c>
      <c r="Y6">
        <v>17.948717948717949</v>
      </c>
      <c r="Z6">
        <v>12.820512820512819</v>
      </c>
      <c r="AA6">
        <v>5.1282051282051277</v>
      </c>
      <c r="AB6">
        <v>2.5641025641025639</v>
      </c>
      <c r="AE6" s="4">
        <v>44156</v>
      </c>
      <c r="AF6">
        <v>8.064516129032258</v>
      </c>
      <c r="AG6">
        <v>51.612903225806448</v>
      </c>
      <c r="AH6">
        <v>24.193548387096779</v>
      </c>
      <c r="AI6">
        <v>8.064516129032258</v>
      </c>
      <c r="AJ6">
        <v>3.225806451612903</v>
      </c>
      <c r="AK6">
        <v>4.838709677419355</v>
      </c>
      <c r="AN6" s="4">
        <v>44247</v>
      </c>
      <c r="AO6">
        <v>4.1666666666666661</v>
      </c>
      <c r="AP6">
        <v>8.3333333333333321</v>
      </c>
      <c r="AQ6">
        <v>37.5</v>
      </c>
      <c r="AR6">
        <v>4.1666666666666661</v>
      </c>
      <c r="AS6">
        <v>16.666666666666661</v>
      </c>
      <c r="AT6">
        <v>25</v>
      </c>
      <c r="AU6">
        <v>4.1666666666666661</v>
      </c>
      <c r="AX6" s="4">
        <v>44129</v>
      </c>
      <c r="AY6">
        <v>6.666666666666667</v>
      </c>
      <c r="AZ6">
        <v>6.666666666666667</v>
      </c>
      <c r="BA6">
        <v>6.666666666666667</v>
      </c>
      <c r="BB6">
        <v>40</v>
      </c>
      <c r="BC6">
        <v>13.33333333333333</v>
      </c>
      <c r="BD6">
        <v>6.666666666666667</v>
      </c>
      <c r="BE6">
        <v>13.33333333333333</v>
      </c>
      <c r="BF6">
        <v>6.666666666666667</v>
      </c>
      <c r="BI6" s="4">
        <v>45685</v>
      </c>
      <c r="BJ6">
        <v>2.1276595744680851</v>
      </c>
      <c r="BK6">
        <v>6.3829787234042552</v>
      </c>
      <c r="BL6">
        <v>8.5106382978723403</v>
      </c>
      <c r="BM6">
        <v>31.914893617021281</v>
      </c>
      <c r="BN6">
        <v>17.021276595744681</v>
      </c>
      <c r="BO6">
        <v>14.893617021276601</v>
      </c>
      <c r="BP6">
        <v>10.638297872340431</v>
      </c>
      <c r="BQ6">
        <v>6.3829787234042552</v>
      </c>
      <c r="BR6">
        <v>2.1276595744680851</v>
      </c>
      <c r="BU6" s="3" t="s">
        <v>15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H6" s="3" t="s">
        <v>15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</row>
    <row r="7" spans="1:100" x14ac:dyDescent="0.3">
      <c r="A7" s="4">
        <v>44086</v>
      </c>
      <c r="B7">
        <v>100</v>
      </c>
      <c r="E7" s="4">
        <v>44093</v>
      </c>
      <c r="F7">
        <v>50</v>
      </c>
      <c r="G7">
        <v>50</v>
      </c>
      <c r="J7" s="4">
        <v>44085</v>
      </c>
      <c r="K7">
        <v>33.333333333333329</v>
      </c>
      <c r="L7">
        <v>33.333333333333329</v>
      </c>
      <c r="M7">
        <v>33.333333333333329</v>
      </c>
      <c r="P7" s="4">
        <v>44090</v>
      </c>
      <c r="Q7">
        <v>16.666666666666661</v>
      </c>
      <c r="R7">
        <v>16.666666666666661</v>
      </c>
      <c r="S7">
        <v>16.666666666666661</v>
      </c>
      <c r="T7">
        <v>50</v>
      </c>
      <c r="W7" s="4">
        <v>44102</v>
      </c>
      <c r="X7">
        <v>4.7619047619047619</v>
      </c>
      <c r="Y7">
        <v>4.7619047619047619</v>
      </c>
      <c r="Z7">
        <v>14.285714285714279</v>
      </c>
      <c r="AA7">
        <v>4.7619047619047619</v>
      </c>
      <c r="AB7">
        <v>71.428571428571431</v>
      </c>
      <c r="AE7" s="4">
        <v>44164</v>
      </c>
      <c r="AF7">
        <v>2.1276595744680851</v>
      </c>
      <c r="AG7">
        <v>80.851063829787222</v>
      </c>
      <c r="AH7">
        <v>8.5106382978723403</v>
      </c>
      <c r="AI7">
        <v>2.1276595744680851</v>
      </c>
      <c r="AJ7">
        <v>4.2553191489361701</v>
      </c>
      <c r="AK7">
        <v>2.1276595744680851</v>
      </c>
      <c r="AN7" s="4">
        <v>45049</v>
      </c>
      <c r="AO7">
        <v>2.2727272727272729</v>
      </c>
      <c r="AP7">
        <v>20.45454545454546</v>
      </c>
      <c r="AQ7">
        <v>18.18181818181818</v>
      </c>
      <c r="AR7">
        <v>2.2727272727272729</v>
      </c>
      <c r="AS7">
        <v>27.27272727272727</v>
      </c>
      <c r="AT7">
        <v>27.27272727272727</v>
      </c>
      <c r="AU7">
        <v>2.2727272727272729</v>
      </c>
      <c r="AX7" s="4">
        <v>45234</v>
      </c>
      <c r="AY7">
        <v>1.612903225806452</v>
      </c>
      <c r="AZ7">
        <v>4.838709677419355</v>
      </c>
      <c r="BA7">
        <v>22.58064516129032</v>
      </c>
      <c r="BB7">
        <v>25.806451612903221</v>
      </c>
      <c r="BC7">
        <v>24.193548387096779</v>
      </c>
      <c r="BD7">
        <v>11.29032258064516</v>
      </c>
      <c r="BE7">
        <v>4.838709677419355</v>
      </c>
      <c r="BF7">
        <v>4.838709677419355</v>
      </c>
      <c r="BI7" s="3" t="s">
        <v>15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U7" s="3" t="s">
        <v>16</v>
      </c>
      <c r="BV7">
        <v>10.52631578947368</v>
      </c>
      <c r="BW7">
        <v>21.05263157894737</v>
      </c>
      <c r="BX7">
        <v>5.2631578947368416</v>
      </c>
      <c r="BY7">
        <v>10.52631578947368</v>
      </c>
      <c r="BZ7">
        <v>10.52631578947368</v>
      </c>
      <c r="CA7">
        <v>21.05263157894737</v>
      </c>
      <c r="CB7">
        <v>5.2631578947368416</v>
      </c>
      <c r="CC7">
        <v>5.2631578947368416</v>
      </c>
      <c r="CD7">
        <v>5.2631578947368416</v>
      </c>
      <c r="CE7">
        <v>5.2631578947368416</v>
      </c>
      <c r="CH7" s="3" t="s">
        <v>16</v>
      </c>
      <c r="CI7">
        <v>11.53846153846154</v>
      </c>
      <c r="CJ7">
        <v>17.30769230769231</v>
      </c>
      <c r="CK7">
        <v>13.46153846153846</v>
      </c>
      <c r="CL7">
        <v>5.7692307692307692</v>
      </c>
      <c r="CM7">
        <v>1.9230769230769229</v>
      </c>
      <c r="CN7">
        <v>1.9230769230769229</v>
      </c>
      <c r="CO7">
        <v>7.6923076923076934</v>
      </c>
      <c r="CP7">
        <v>7.6923076923076934</v>
      </c>
      <c r="CQ7">
        <v>5.7692307692307692</v>
      </c>
      <c r="CR7">
        <v>5.7692307692307692</v>
      </c>
      <c r="CS7">
        <v>5.7692307692307692</v>
      </c>
      <c r="CT7">
        <v>1.9230769230769229</v>
      </c>
      <c r="CU7">
        <v>3.8461538461538458</v>
      </c>
      <c r="CV7">
        <v>9.6153846153846168</v>
      </c>
    </row>
    <row r="8" spans="1:100" x14ac:dyDescent="0.3">
      <c r="A8" s="4">
        <v>44096</v>
      </c>
      <c r="B8">
        <v>100</v>
      </c>
      <c r="E8" s="4">
        <v>44097</v>
      </c>
      <c r="F8">
        <v>8.3333333333333321</v>
      </c>
      <c r="G8">
        <v>91.666666666666657</v>
      </c>
      <c r="J8" s="4">
        <v>44089</v>
      </c>
      <c r="K8">
        <v>14.285714285714279</v>
      </c>
      <c r="L8">
        <v>64.285714285714292</v>
      </c>
      <c r="M8">
        <v>21.428571428571431</v>
      </c>
      <c r="P8" s="4">
        <v>44091</v>
      </c>
      <c r="Q8">
        <v>62.5</v>
      </c>
      <c r="R8">
        <v>12.5</v>
      </c>
      <c r="S8">
        <v>12.5</v>
      </c>
      <c r="T8">
        <v>12.5</v>
      </c>
      <c r="W8" s="4">
        <v>44107</v>
      </c>
      <c r="X8">
        <v>9.0909090909090917</v>
      </c>
      <c r="Y8">
        <v>9.0909090909090917</v>
      </c>
      <c r="Z8">
        <v>36.363636363636367</v>
      </c>
      <c r="AA8">
        <v>9.0909090909090917</v>
      </c>
      <c r="AB8">
        <v>36.363636363636367</v>
      </c>
      <c r="AE8" s="4">
        <v>44226</v>
      </c>
      <c r="AF8">
        <v>7.6923076923076934</v>
      </c>
      <c r="AG8">
        <v>7.6923076923076934</v>
      </c>
      <c r="AH8">
        <v>7.6923076923076934</v>
      </c>
      <c r="AI8">
        <v>7.6923076923076934</v>
      </c>
      <c r="AJ8">
        <v>61.53846153846154</v>
      </c>
      <c r="AK8">
        <v>7.6923076923076934</v>
      </c>
      <c r="AN8" s="4">
        <v>45115</v>
      </c>
      <c r="AO8">
        <v>4</v>
      </c>
      <c r="AP8">
        <v>8</v>
      </c>
      <c r="AQ8">
        <v>56.000000000000007</v>
      </c>
      <c r="AR8">
        <v>12</v>
      </c>
      <c r="AS8">
        <v>8</v>
      </c>
      <c r="AT8">
        <v>4</v>
      </c>
      <c r="AU8">
        <v>8</v>
      </c>
      <c r="AX8" s="4">
        <v>45601</v>
      </c>
      <c r="AY8">
        <v>2.2727272727272729</v>
      </c>
      <c r="AZ8">
        <v>11.36363636363636</v>
      </c>
      <c r="BA8">
        <v>45.454545454545453</v>
      </c>
      <c r="BB8">
        <v>2.2727272727272729</v>
      </c>
      <c r="BC8">
        <v>4.5454545454545459</v>
      </c>
      <c r="BD8">
        <v>18.18181818181818</v>
      </c>
      <c r="BE8">
        <v>13.63636363636363</v>
      </c>
      <c r="BF8">
        <v>2.2727272727272729</v>
      </c>
      <c r="BI8" s="3" t="s">
        <v>16</v>
      </c>
      <c r="BJ8">
        <v>1.6590678824721381</v>
      </c>
      <c r="BK8">
        <v>6.167679837892603</v>
      </c>
      <c r="BL8">
        <v>6.6362715298885524</v>
      </c>
      <c r="BM8">
        <v>39.766970618034449</v>
      </c>
      <c r="BN8">
        <v>16.843971631205669</v>
      </c>
      <c r="BO8">
        <v>14.589665653495439</v>
      </c>
      <c r="BP8">
        <v>8.2953394123606881</v>
      </c>
      <c r="BQ8">
        <v>4.3819655521783183</v>
      </c>
      <c r="BR8">
        <v>1.6590678824721381</v>
      </c>
    </row>
    <row r="9" spans="1:100" x14ac:dyDescent="0.3">
      <c r="A9" s="4">
        <v>44098</v>
      </c>
      <c r="B9">
        <v>100</v>
      </c>
      <c r="E9" s="4">
        <v>44100</v>
      </c>
      <c r="F9">
        <v>77.777777777777786</v>
      </c>
      <c r="G9">
        <v>22.222222222222221</v>
      </c>
      <c r="J9" s="4">
        <v>44108</v>
      </c>
      <c r="K9">
        <v>1.666666666666667</v>
      </c>
      <c r="L9">
        <v>78.333333333333329</v>
      </c>
      <c r="M9">
        <v>20</v>
      </c>
      <c r="P9" s="4">
        <v>44095</v>
      </c>
      <c r="Q9">
        <v>38.888888888888893</v>
      </c>
      <c r="R9">
        <v>38.888888888888893</v>
      </c>
      <c r="S9">
        <v>11.111111111111111</v>
      </c>
      <c r="T9">
        <v>11.111111111111111</v>
      </c>
      <c r="W9" s="4">
        <v>44110</v>
      </c>
      <c r="X9">
        <v>2</v>
      </c>
      <c r="Y9">
        <v>8</v>
      </c>
      <c r="Z9">
        <v>68</v>
      </c>
      <c r="AA9">
        <v>18</v>
      </c>
      <c r="AB9">
        <v>4</v>
      </c>
      <c r="AE9" s="4">
        <v>44231</v>
      </c>
      <c r="AF9">
        <v>7.1428571428571423</v>
      </c>
      <c r="AG9">
        <v>14.285714285714279</v>
      </c>
      <c r="AH9">
        <v>7.1428571428571423</v>
      </c>
      <c r="AI9">
        <v>57.142857142857139</v>
      </c>
      <c r="AJ9">
        <v>7.1428571428571423</v>
      </c>
      <c r="AK9">
        <v>7.1428571428571423</v>
      </c>
      <c r="AN9" s="4">
        <v>45570</v>
      </c>
      <c r="AO9">
        <v>1.25</v>
      </c>
      <c r="AP9">
        <v>13.75</v>
      </c>
      <c r="AQ9">
        <v>2.5</v>
      </c>
      <c r="AR9">
        <v>65</v>
      </c>
      <c r="AS9">
        <v>5</v>
      </c>
      <c r="AT9">
        <v>3.75</v>
      </c>
      <c r="AU9">
        <v>8.75</v>
      </c>
      <c r="AX9" s="4">
        <v>45623</v>
      </c>
      <c r="AY9">
        <v>0.81967213114754101</v>
      </c>
      <c r="AZ9">
        <v>1.639344262295082</v>
      </c>
      <c r="BA9">
        <v>4.918032786885246</v>
      </c>
      <c r="BB9">
        <v>1.639344262295082</v>
      </c>
      <c r="BC9">
        <v>47.540983606557383</v>
      </c>
      <c r="BD9">
        <v>28.688524590163929</v>
      </c>
      <c r="BE9">
        <v>7.3770491803278686</v>
      </c>
      <c r="BF9">
        <v>7.3770491803278686</v>
      </c>
    </row>
    <row r="10" spans="1:100" x14ac:dyDescent="0.3">
      <c r="A10" s="4">
        <v>44105</v>
      </c>
      <c r="B10">
        <v>100</v>
      </c>
      <c r="E10" s="4">
        <v>44103</v>
      </c>
      <c r="F10">
        <v>83.333333333333343</v>
      </c>
      <c r="G10">
        <v>16.666666666666661</v>
      </c>
      <c r="J10" s="4">
        <v>44118</v>
      </c>
      <c r="K10">
        <v>11.111111111111111</v>
      </c>
      <c r="L10">
        <v>77.777777777777786</v>
      </c>
      <c r="M10">
        <v>11.111111111111111</v>
      </c>
      <c r="P10" s="4">
        <v>44106</v>
      </c>
      <c r="Q10">
        <v>1.9230769230769229</v>
      </c>
      <c r="R10">
        <v>40.384615384615387</v>
      </c>
      <c r="S10">
        <v>46.153846153846153</v>
      </c>
      <c r="T10">
        <v>11.53846153846154</v>
      </c>
      <c r="W10" s="4">
        <v>44128</v>
      </c>
      <c r="X10">
        <v>35</v>
      </c>
      <c r="Y10">
        <v>40</v>
      </c>
      <c r="Z10">
        <v>5</v>
      </c>
      <c r="AA10">
        <v>15</v>
      </c>
      <c r="AB10">
        <v>5</v>
      </c>
      <c r="AE10" s="4">
        <v>44235</v>
      </c>
      <c r="AF10">
        <v>6.666666666666667</v>
      </c>
      <c r="AG10">
        <v>6.666666666666667</v>
      </c>
      <c r="AH10">
        <v>46.666666666666657</v>
      </c>
      <c r="AI10">
        <v>26.666666666666671</v>
      </c>
      <c r="AJ10">
        <v>6.666666666666667</v>
      </c>
      <c r="AK10">
        <v>6.666666666666667</v>
      </c>
      <c r="AN10" s="4">
        <v>45599</v>
      </c>
      <c r="AO10">
        <v>47.058823529411761</v>
      </c>
      <c r="AP10">
        <v>32.352941176470587</v>
      </c>
      <c r="AQ10">
        <v>10.294117647058821</v>
      </c>
      <c r="AR10">
        <v>2.9411764705882351</v>
      </c>
      <c r="AS10">
        <v>1.470588235294118</v>
      </c>
      <c r="AT10">
        <v>4.4117647058823533</v>
      </c>
      <c r="AU10">
        <v>1.470588235294118</v>
      </c>
      <c r="AX10" s="4">
        <v>45628</v>
      </c>
      <c r="AY10">
        <v>5.5555555555555554</v>
      </c>
      <c r="AZ10">
        <v>11.111111111111111</v>
      </c>
      <c r="BA10">
        <v>27.777777777777779</v>
      </c>
      <c r="BB10">
        <v>16.666666666666661</v>
      </c>
      <c r="BC10">
        <v>22.222222222222221</v>
      </c>
      <c r="BD10">
        <v>5.5555555555555554</v>
      </c>
      <c r="BE10">
        <v>5.5555555555555554</v>
      </c>
      <c r="BF10">
        <v>5.5555555555555554</v>
      </c>
    </row>
    <row r="11" spans="1:100" x14ac:dyDescent="0.3">
      <c r="A11" s="4">
        <v>44119</v>
      </c>
      <c r="B11">
        <v>100</v>
      </c>
      <c r="E11" s="4">
        <v>44109</v>
      </c>
      <c r="F11">
        <v>1.6949152542372881</v>
      </c>
      <c r="G11">
        <v>98.305084745762713</v>
      </c>
      <c r="J11" s="4">
        <v>44121</v>
      </c>
      <c r="K11">
        <v>20</v>
      </c>
      <c r="L11">
        <v>60</v>
      </c>
      <c r="M11">
        <v>20</v>
      </c>
      <c r="P11" s="4">
        <v>44111</v>
      </c>
      <c r="Q11">
        <v>14.285714285714279</v>
      </c>
      <c r="R11">
        <v>42.857142857142847</v>
      </c>
      <c r="S11">
        <v>28.571428571428569</v>
      </c>
      <c r="T11">
        <v>14.285714285714279</v>
      </c>
      <c r="W11" s="4">
        <v>44146</v>
      </c>
      <c r="X11">
        <v>4.5454545454545459</v>
      </c>
      <c r="Y11">
        <v>45.454545454545453</v>
      </c>
      <c r="Z11">
        <v>27.27272727272727</v>
      </c>
      <c r="AA11">
        <v>13.63636363636363</v>
      </c>
      <c r="AB11">
        <v>9.0909090909090917</v>
      </c>
      <c r="AE11" s="4">
        <v>44928</v>
      </c>
      <c r="AF11">
        <v>12.5</v>
      </c>
      <c r="AG11">
        <v>12.5</v>
      </c>
      <c r="AH11">
        <v>12.5</v>
      </c>
      <c r="AI11">
        <v>25</v>
      </c>
      <c r="AJ11">
        <v>12.5</v>
      </c>
      <c r="AK11">
        <v>25</v>
      </c>
      <c r="AN11" s="4">
        <v>45613</v>
      </c>
      <c r="AO11">
        <v>1.6949152542372881</v>
      </c>
      <c r="AP11">
        <v>18.64406779661017</v>
      </c>
      <c r="AQ11">
        <v>10.16949152542373</v>
      </c>
      <c r="AR11">
        <v>1.6949152542372881</v>
      </c>
      <c r="AS11">
        <v>6.7796610169491522</v>
      </c>
      <c r="AT11">
        <v>25.423728813559318</v>
      </c>
      <c r="AU11">
        <v>35.593220338983052</v>
      </c>
      <c r="AX11" s="3" t="s">
        <v>15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</row>
    <row r="12" spans="1:100" x14ac:dyDescent="0.3">
      <c r="A12" s="4">
        <v>44126</v>
      </c>
      <c r="B12">
        <v>100</v>
      </c>
      <c r="E12" s="4">
        <v>44115</v>
      </c>
      <c r="F12">
        <v>50</v>
      </c>
      <c r="G12">
        <v>50</v>
      </c>
      <c r="J12" s="4">
        <v>44122</v>
      </c>
      <c r="K12">
        <v>9.0909090909090917</v>
      </c>
      <c r="L12">
        <v>81.818181818181827</v>
      </c>
      <c r="M12">
        <v>9.0909090909090917</v>
      </c>
      <c r="P12" s="4">
        <v>44113</v>
      </c>
      <c r="Q12">
        <v>5.1282051282051277</v>
      </c>
      <c r="R12">
        <v>58.974358974358978</v>
      </c>
      <c r="S12">
        <v>28.205128205128201</v>
      </c>
      <c r="T12">
        <v>7.6923076923076934</v>
      </c>
      <c r="W12" s="4">
        <v>44152</v>
      </c>
      <c r="X12">
        <v>3.7037037037037028</v>
      </c>
      <c r="Y12">
        <v>7.4074074074074074</v>
      </c>
      <c r="Z12">
        <v>81.481481481481481</v>
      </c>
      <c r="AA12">
        <v>3.7037037037037028</v>
      </c>
      <c r="AB12">
        <v>3.7037037037037028</v>
      </c>
      <c r="AE12" s="4">
        <v>44929</v>
      </c>
      <c r="AF12">
        <v>17.647058823529409</v>
      </c>
      <c r="AG12">
        <v>29.411764705882359</v>
      </c>
      <c r="AH12">
        <v>17.647058823529409</v>
      </c>
      <c r="AI12">
        <v>23.52941176470588</v>
      </c>
      <c r="AJ12">
        <v>5.8823529411764701</v>
      </c>
      <c r="AK12">
        <v>5.8823529411764701</v>
      </c>
      <c r="AN12" s="3" t="s">
        <v>15</v>
      </c>
      <c r="AO12">
        <v>7</v>
      </c>
      <c r="AP12">
        <v>7</v>
      </c>
      <c r="AQ12">
        <v>7</v>
      </c>
      <c r="AR12">
        <v>7</v>
      </c>
      <c r="AS12">
        <v>7</v>
      </c>
      <c r="AT12">
        <v>7</v>
      </c>
      <c r="AU12">
        <v>7</v>
      </c>
      <c r="AX12" s="3" t="s">
        <v>16</v>
      </c>
      <c r="AY12">
        <v>3.2180795388093122</v>
      </c>
      <c r="AZ12">
        <v>10.1032446801881</v>
      </c>
      <c r="BA12">
        <v>18.296436704686311</v>
      </c>
      <c r="BB12">
        <v>14.595944334178069</v>
      </c>
      <c r="BC12">
        <v>19.432907809428169</v>
      </c>
      <c r="BD12">
        <v>19.666989198982851</v>
      </c>
      <c r="BE12">
        <v>10.036200309865039</v>
      </c>
      <c r="BF12">
        <v>4.650197423862152</v>
      </c>
    </row>
    <row r="13" spans="1:100" x14ac:dyDescent="0.3">
      <c r="A13" s="4">
        <v>44130</v>
      </c>
      <c r="B13">
        <v>100</v>
      </c>
      <c r="E13" s="4">
        <v>44127</v>
      </c>
      <c r="F13">
        <v>50</v>
      </c>
      <c r="G13">
        <v>50</v>
      </c>
      <c r="J13" s="4">
        <v>44124</v>
      </c>
      <c r="K13">
        <v>80.722891566265062</v>
      </c>
      <c r="L13">
        <v>18.07228915662651</v>
      </c>
      <c r="M13">
        <v>1.2048192771084341</v>
      </c>
      <c r="P13" s="4">
        <v>44120</v>
      </c>
      <c r="Q13">
        <v>65.853658536585371</v>
      </c>
      <c r="R13">
        <v>29.26829268292683</v>
      </c>
      <c r="S13">
        <v>2.4390243902439019</v>
      </c>
      <c r="T13">
        <v>2.4390243902439019</v>
      </c>
      <c r="W13" s="4">
        <v>44171</v>
      </c>
      <c r="X13">
        <v>28.571428571428569</v>
      </c>
      <c r="Y13">
        <v>14.285714285714279</v>
      </c>
      <c r="Z13">
        <v>14.285714285714279</v>
      </c>
      <c r="AA13">
        <v>14.285714285714279</v>
      </c>
      <c r="AB13">
        <v>28.571428571428569</v>
      </c>
      <c r="AE13" s="4">
        <v>44971</v>
      </c>
      <c r="AF13">
        <v>30</v>
      </c>
      <c r="AG13">
        <v>10</v>
      </c>
      <c r="AH13">
        <v>10</v>
      </c>
      <c r="AI13">
        <v>10</v>
      </c>
      <c r="AJ13">
        <v>10</v>
      </c>
      <c r="AK13">
        <v>30</v>
      </c>
      <c r="AN13" s="3" t="s">
        <v>16</v>
      </c>
      <c r="AO13">
        <v>9.2840838954996485</v>
      </c>
      <c r="AP13">
        <v>15.80368526455266</v>
      </c>
      <c r="AQ13">
        <v>25.07921689477023</v>
      </c>
      <c r="AR13">
        <v>13.23156288709629</v>
      </c>
      <c r="AS13">
        <v>9.9621568195845356</v>
      </c>
      <c r="AT13">
        <v>15.43429128199816</v>
      </c>
      <c r="AU13">
        <v>11.20500295649847</v>
      </c>
    </row>
    <row r="14" spans="1:100" x14ac:dyDescent="0.3">
      <c r="A14" s="4">
        <v>44138</v>
      </c>
      <c r="B14">
        <v>100</v>
      </c>
      <c r="E14" s="4">
        <v>44134</v>
      </c>
      <c r="F14">
        <v>16.666666666666661</v>
      </c>
      <c r="G14">
        <v>83.333333333333343</v>
      </c>
      <c r="J14" s="4">
        <v>44132</v>
      </c>
      <c r="K14">
        <v>33.333333333333329</v>
      </c>
      <c r="L14">
        <v>33.333333333333329</v>
      </c>
      <c r="M14">
        <v>33.333333333333329</v>
      </c>
      <c r="P14" s="4">
        <v>44131</v>
      </c>
      <c r="Q14">
        <v>25</v>
      </c>
      <c r="R14">
        <v>25</v>
      </c>
      <c r="S14">
        <v>25</v>
      </c>
      <c r="T14">
        <v>25</v>
      </c>
      <c r="W14" s="4">
        <v>44172</v>
      </c>
      <c r="X14">
        <v>11.111111111111111</v>
      </c>
      <c r="Y14">
        <v>22.222222222222221</v>
      </c>
      <c r="Z14">
        <v>22.222222222222221</v>
      </c>
      <c r="AA14">
        <v>33.333333333333329</v>
      </c>
      <c r="AB14">
        <v>11.111111111111111</v>
      </c>
      <c r="AE14" s="4">
        <v>45083</v>
      </c>
      <c r="AF14">
        <v>2.7027027027027031</v>
      </c>
      <c r="AG14">
        <v>5.4054054054054053</v>
      </c>
      <c r="AH14">
        <v>2.7027027027027031</v>
      </c>
      <c r="AI14">
        <v>18.918918918918919</v>
      </c>
      <c r="AJ14">
        <v>64.86486486486487</v>
      </c>
      <c r="AK14">
        <v>5.4054054054054053</v>
      </c>
    </row>
    <row r="15" spans="1:100" x14ac:dyDescent="0.3">
      <c r="A15" s="4">
        <v>44147</v>
      </c>
      <c r="B15">
        <v>100</v>
      </c>
      <c r="E15" s="4">
        <v>44137</v>
      </c>
      <c r="F15">
        <v>75</v>
      </c>
      <c r="G15">
        <v>25</v>
      </c>
      <c r="J15" s="4">
        <v>44133</v>
      </c>
      <c r="K15">
        <v>12.5</v>
      </c>
      <c r="L15">
        <v>12.5</v>
      </c>
      <c r="M15">
        <v>75</v>
      </c>
      <c r="P15" s="4">
        <v>44135</v>
      </c>
      <c r="Q15">
        <v>28.571428571428569</v>
      </c>
      <c r="R15">
        <v>42.857142857142847</v>
      </c>
      <c r="S15">
        <v>14.285714285714279</v>
      </c>
      <c r="T15">
        <v>14.285714285714279</v>
      </c>
      <c r="W15" s="4">
        <v>44205</v>
      </c>
      <c r="X15">
        <v>10</v>
      </c>
      <c r="Y15">
        <v>40</v>
      </c>
      <c r="Z15">
        <v>20</v>
      </c>
      <c r="AA15">
        <v>20</v>
      </c>
      <c r="AB15">
        <v>10</v>
      </c>
      <c r="AE15" s="4">
        <v>45096</v>
      </c>
      <c r="AF15">
        <v>41.666666666666671</v>
      </c>
      <c r="AG15">
        <v>4.1666666666666661</v>
      </c>
      <c r="AH15">
        <v>8.3333333333333321</v>
      </c>
      <c r="AI15">
        <v>4.1666666666666661</v>
      </c>
      <c r="AJ15">
        <v>37.5</v>
      </c>
      <c r="AK15">
        <v>4.1666666666666661</v>
      </c>
    </row>
    <row r="16" spans="1:100" x14ac:dyDescent="0.3">
      <c r="A16" s="4">
        <v>44150</v>
      </c>
      <c r="B16">
        <v>100</v>
      </c>
      <c r="E16" s="4">
        <v>44139</v>
      </c>
      <c r="F16">
        <v>20</v>
      </c>
      <c r="G16">
        <v>80</v>
      </c>
      <c r="J16" s="4">
        <v>44140</v>
      </c>
      <c r="K16">
        <v>8.3333333333333321</v>
      </c>
      <c r="L16">
        <v>66.666666666666657</v>
      </c>
      <c r="M16">
        <v>25</v>
      </c>
      <c r="P16" s="4">
        <v>44136</v>
      </c>
      <c r="Q16">
        <v>1.6949152542372881</v>
      </c>
      <c r="R16">
        <v>3.3898305084745761</v>
      </c>
      <c r="S16">
        <v>93.220338983050837</v>
      </c>
      <c r="T16">
        <v>1.6949152542372881</v>
      </c>
      <c r="W16" s="4">
        <v>44241</v>
      </c>
      <c r="X16">
        <v>6.8181818181818166</v>
      </c>
      <c r="Y16">
        <v>9.0909090909090917</v>
      </c>
      <c r="Z16">
        <v>36.363636363636367</v>
      </c>
      <c r="AA16">
        <v>40.909090909090907</v>
      </c>
      <c r="AB16">
        <v>6.8181818181818166</v>
      </c>
      <c r="AE16" s="4">
        <v>45244</v>
      </c>
      <c r="AF16">
        <v>2.197802197802198</v>
      </c>
      <c r="AG16">
        <v>4.395604395604396</v>
      </c>
      <c r="AH16">
        <v>24.175824175824179</v>
      </c>
      <c r="AI16">
        <v>60.439560439560438</v>
      </c>
      <c r="AJ16">
        <v>6.593406593406594</v>
      </c>
      <c r="AK16">
        <v>2.197802197802198</v>
      </c>
    </row>
    <row r="17" spans="1:37" x14ac:dyDescent="0.3">
      <c r="A17" s="4">
        <v>44154</v>
      </c>
      <c r="B17">
        <v>100</v>
      </c>
      <c r="E17" s="4">
        <v>44141</v>
      </c>
      <c r="F17">
        <v>50</v>
      </c>
      <c r="G17">
        <v>50</v>
      </c>
      <c r="J17" s="4">
        <v>44142</v>
      </c>
      <c r="K17">
        <v>35.294117647058833</v>
      </c>
      <c r="L17">
        <v>52.941176470588239</v>
      </c>
      <c r="M17">
        <v>11.76470588235294</v>
      </c>
      <c r="P17" s="4">
        <v>44170</v>
      </c>
      <c r="Q17">
        <v>20</v>
      </c>
      <c r="R17">
        <v>40</v>
      </c>
      <c r="S17">
        <v>20</v>
      </c>
      <c r="T17">
        <v>20</v>
      </c>
      <c r="W17" s="4">
        <v>44898</v>
      </c>
      <c r="X17">
        <v>14.285714285714279</v>
      </c>
      <c r="Y17">
        <v>14.285714285714279</v>
      </c>
      <c r="Z17">
        <v>28.571428571428569</v>
      </c>
      <c r="AA17">
        <v>14.285714285714279</v>
      </c>
      <c r="AB17">
        <v>28.571428571428569</v>
      </c>
      <c r="AE17" s="4">
        <v>45598</v>
      </c>
      <c r="AF17">
        <v>3.4482758620689649</v>
      </c>
      <c r="AG17">
        <v>58.620689655172413</v>
      </c>
      <c r="AH17">
        <v>10.3448275862069</v>
      </c>
      <c r="AI17">
        <v>20.68965517241379</v>
      </c>
      <c r="AJ17">
        <v>3.4482758620689649</v>
      </c>
      <c r="AK17">
        <v>3.4482758620689649</v>
      </c>
    </row>
    <row r="18" spans="1:37" x14ac:dyDescent="0.3">
      <c r="A18" s="4">
        <v>44158</v>
      </c>
      <c r="B18">
        <v>100</v>
      </c>
      <c r="E18" s="4">
        <v>44143</v>
      </c>
      <c r="F18">
        <v>5.2631578947368416</v>
      </c>
      <c r="G18">
        <v>94.73684210526315</v>
      </c>
      <c r="J18" s="4">
        <v>44145</v>
      </c>
      <c r="K18">
        <v>7.1428571428571423</v>
      </c>
      <c r="L18">
        <v>78.571428571428569</v>
      </c>
      <c r="M18">
        <v>14.285714285714279</v>
      </c>
      <c r="P18" s="4">
        <v>44224</v>
      </c>
      <c r="Q18">
        <v>33.333333333333329</v>
      </c>
      <c r="R18">
        <v>16.666666666666661</v>
      </c>
      <c r="S18">
        <v>33.333333333333329</v>
      </c>
      <c r="T18">
        <v>16.666666666666661</v>
      </c>
      <c r="W18" s="4">
        <v>44951</v>
      </c>
      <c r="X18">
        <v>33.333333333333329</v>
      </c>
      <c r="Y18">
        <v>11.111111111111111</v>
      </c>
      <c r="Z18">
        <v>22.222222222222221</v>
      </c>
      <c r="AA18">
        <v>22.222222222222221</v>
      </c>
      <c r="AB18">
        <v>11.111111111111111</v>
      </c>
      <c r="AE18" s="4">
        <v>45630</v>
      </c>
      <c r="AF18">
        <v>25</v>
      </c>
      <c r="AG18">
        <v>41.666666666666671</v>
      </c>
      <c r="AH18">
        <v>8.3333333333333321</v>
      </c>
      <c r="AI18">
        <v>8.3333333333333321</v>
      </c>
      <c r="AJ18">
        <v>8.3333333333333321</v>
      </c>
      <c r="AK18">
        <v>8.3333333333333321</v>
      </c>
    </row>
    <row r="19" spans="1:37" x14ac:dyDescent="0.3">
      <c r="A19" s="4">
        <v>44159</v>
      </c>
      <c r="B19">
        <v>100</v>
      </c>
      <c r="E19" s="4">
        <v>44144</v>
      </c>
      <c r="F19">
        <v>75</v>
      </c>
      <c r="G19">
        <v>25</v>
      </c>
      <c r="J19" s="4">
        <v>44149</v>
      </c>
      <c r="K19">
        <v>25</v>
      </c>
      <c r="L19">
        <v>50</v>
      </c>
      <c r="M19">
        <v>25</v>
      </c>
      <c r="P19" s="4">
        <v>44237</v>
      </c>
      <c r="Q19">
        <v>16.666666666666661</v>
      </c>
      <c r="R19">
        <v>33.333333333333329</v>
      </c>
      <c r="S19">
        <v>33.333333333333329</v>
      </c>
      <c r="T19">
        <v>16.666666666666661</v>
      </c>
      <c r="W19" s="4">
        <v>44970</v>
      </c>
      <c r="X19">
        <v>20</v>
      </c>
      <c r="Y19">
        <v>20</v>
      </c>
      <c r="Z19">
        <v>20</v>
      </c>
      <c r="AA19">
        <v>20</v>
      </c>
      <c r="AB19">
        <v>20</v>
      </c>
      <c r="AE19" s="4">
        <v>45642</v>
      </c>
      <c r="AF19">
        <v>4</v>
      </c>
      <c r="AG19">
        <v>8</v>
      </c>
      <c r="AH19">
        <v>4</v>
      </c>
      <c r="AI19">
        <v>8</v>
      </c>
      <c r="AJ19">
        <v>40</v>
      </c>
      <c r="AK19">
        <v>36</v>
      </c>
    </row>
    <row r="20" spans="1:37" x14ac:dyDescent="0.3">
      <c r="A20" s="4">
        <v>44163</v>
      </c>
      <c r="B20">
        <v>100</v>
      </c>
      <c r="E20" s="4">
        <v>44151</v>
      </c>
      <c r="F20">
        <v>66.666666666666657</v>
      </c>
      <c r="G20">
        <v>33.333333333333329</v>
      </c>
      <c r="J20" s="4">
        <v>44165</v>
      </c>
      <c r="K20">
        <v>25</v>
      </c>
      <c r="L20">
        <v>50</v>
      </c>
      <c r="M20">
        <v>25</v>
      </c>
      <c r="P20" s="4">
        <v>44239</v>
      </c>
      <c r="Q20">
        <v>27.777777777777779</v>
      </c>
      <c r="R20">
        <v>36.111111111111107</v>
      </c>
      <c r="S20">
        <v>13.888888888888889</v>
      </c>
      <c r="T20">
        <v>22.222222222222221</v>
      </c>
      <c r="W20" s="4">
        <v>44979</v>
      </c>
      <c r="X20">
        <v>11.76470588235294</v>
      </c>
      <c r="Y20">
        <v>17.647058823529409</v>
      </c>
      <c r="Z20">
        <v>17.647058823529409</v>
      </c>
      <c r="AA20">
        <v>29.411764705882359</v>
      </c>
      <c r="AB20">
        <v>23.52941176470588</v>
      </c>
      <c r="AE20" s="3" t="s">
        <v>15</v>
      </c>
      <c r="AF20">
        <v>15</v>
      </c>
      <c r="AG20">
        <v>15</v>
      </c>
      <c r="AH20">
        <v>15</v>
      </c>
      <c r="AI20">
        <v>15</v>
      </c>
      <c r="AJ20">
        <v>15</v>
      </c>
      <c r="AK20">
        <v>15</v>
      </c>
    </row>
    <row r="21" spans="1:37" x14ac:dyDescent="0.3">
      <c r="A21" s="4">
        <v>44166</v>
      </c>
      <c r="B21">
        <v>100</v>
      </c>
      <c r="E21" s="4">
        <v>44153</v>
      </c>
      <c r="F21">
        <v>83.333333333333343</v>
      </c>
      <c r="G21">
        <v>16.666666666666661</v>
      </c>
      <c r="J21" s="4">
        <v>44168</v>
      </c>
      <c r="K21">
        <v>71.428571428571431</v>
      </c>
      <c r="L21">
        <v>14.285714285714279</v>
      </c>
      <c r="M21">
        <v>14.285714285714279</v>
      </c>
      <c r="P21" s="4">
        <v>44246</v>
      </c>
      <c r="Q21">
        <v>16.666666666666661</v>
      </c>
      <c r="R21">
        <v>16.666666666666661</v>
      </c>
      <c r="S21">
        <v>33.333333333333329</v>
      </c>
      <c r="T21">
        <v>33.333333333333329</v>
      </c>
      <c r="W21" s="4">
        <v>44982</v>
      </c>
      <c r="X21">
        <v>33.333333333333329</v>
      </c>
      <c r="Y21">
        <v>11.111111111111111</v>
      </c>
      <c r="Z21">
        <v>22.222222222222221</v>
      </c>
      <c r="AA21">
        <v>22.222222222222221</v>
      </c>
      <c r="AB21">
        <v>11.111111111111111</v>
      </c>
      <c r="AE21" s="3" t="s">
        <v>16</v>
      </c>
      <c r="AF21">
        <v>11.53858237868827</v>
      </c>
      <c r="AG21">
        <v>26.499845027860161</v>
      </c>
      <c r="AH21">
        <v>14.297688024263509</v>
      </c>
      <c r="AI21">
        <v>19.310696159321321</v>
      </c>
      <c r="AJ21">
        <v>18.27823778437379</v>
      </c>
      <c r="AK21">
        <v>10.074950625492949</v>
      </c>
    </row>
    <row r="22" spans="1:37" x14ac:dyDescent="0.3">
      <c r="A22" s="4">
        <v>44167</v>
      </c>
      <c r="B22">
        <v>100</v>
      </c>
      <c r="E22" s="4">
        <v>44157</v>
      </c>
      <c r="F22">
        <v>33.333333333333329</v>
      </c>
      <c r="G22">
        <v>66.666666666666657</v>
      </c>
      <c r="J22" s="4">
        <v>44173</v>
      </c>
      <c r="K22">
        <v>40</v>
      </c>
      <c r="L22">
        <v>40</v>
      </c>
      <c r="M22">
        <v>20</v>
      </c>
      <c r="P22" s="4">
        <v>44258</v>
      </c>
      <c r="Q22">
        <v>14.285714285714279</v>
      </c>
      <c r="R22">
        <v>14.285714285714279</v>
      </c>
      <c r="S22">
        <v>57.142857142857139</v>
      </c>
      <c r="T22">
        <v>14.285714285714279</v>
      </c>
      <c r="W22" s="4">
        <v>44983</v>
      </c>
      <c r="X22">
        <v>3.4482758620689649</v>
      </c>
      <c r="Y22">
        <v>17.241379310344829</v>
      </c>
      <c r="Z22">
        <v>65.517241379310349</v>
      </c>
      <c r="AA22">
        <v>6.8965517241379306</v>
      </c>
      <c r="AB22">
        <v>6.8965517241379306</v>
      </c>
    </row>
    <row r="23" spans="1:37" x14ac:dyDescent="0.3">
      <c r="A23" s="4">
        <v>44174</v>
      </c>
      <c r="B23">
        <v>100</v>
      </c>
      <c r="E23" s="4">
        <v>44169</v>
      </c>
      <c r="F23">
        <v>50</v>
      </c>
      <c r="G23">
        <v>50</v>
      </c>
      <c r="J23" s="4">
        <v>44176</v>
      </c>
      <c r="K23">
        <v>5</v>
      </c>
      <c r="L23">
        <v>60</v>
      </c>
      <c r="M23">
        <v>35</v>
      </c>
      <c r="P23" s="4">
        <v>44834</v>
      </c>
      <c r="Q23">
        <v>5.8823529411764701</v>
      </c>
      <c r="R23">
        <v>5.8823529411764701</v>
      </c>
      <c r="S23">
        <v>11.76470588235294</v>
      </c>
      <c r="T23">
        <v>76.470588235294116</v>
      </c>
      <c r="W23" s="4">
        <v>44986</v>
      </c>
      <c r="X23">
        <v>20</v>
      </c>
      <c r="Y23">
        <v>20</v>
      </c>
      <c r="Z23">
        <v>20</v>
      </c>
      <c r="AA23">
        <v>20</v>
      </c>
      <c r="AB23">
        <v>20</v>
      </c>
    </row>
    <row r="24" spans="1:37" x14ac:dyDescent="0.3">
      <c r="A24" s="4">
        <v>44177</v>
      </c>
      <c r="B24">
        <v>100</v>
      </c>
      <c r="E24" s="4">
        <v>44175</v>
      </c>
      <c r="F24">
        <v>50</v>
      </c>
      <c r="G24">
        <v>50</v>
      </c>
      <c r="J24" s="4">
        <v>44184</v>
      </c>
      <c r="K24">
        <v>33.333333333333329</v>
      </c>
      <c r="L24">
        <v>33.333333333333329</v>
      </c>
      <c r="M24">
        <v>33.333333333333329</v>
      </c>
      <c r="P24" s="4">
        <v>44852</v>
      </c>
      <c r="Q24">
        <v>16.666666666666661</v>
      </c>
      <c r="R24">
        <v>16.666666666666661</v>
      </c>
      <c r="S24">
        <v>33.333333333333329</v>
      </c>
      <c r="T24">
        <v>33.333333333333329</v>
      </c>
      <c r="W24" s="4">
        <v>44987</v>
      </c>
      <c r="X24">
        <v>14.285714285714279</v>
      </c>
      <c r="Y24">
        <v>21.428571428571431</v>
      </c>
      <c r="Z24">
        <v>21.428571428571431</v>
      </c>
      <c r="AA24">
        <v>28.571428571428569</v>
      </c>
      <c r="AB24">
        <v>14.285714285714279</v>
      </c>
    </row>
    <row r="25" spans="1:37" x14ac:dyDescent="0.3">
      <c r="A25" s="4">
        <v>44186</v>
      </c>
      <c r="B25">
        <v>100</v>
      </c>
      <c r="E25" s="4">
        <v>44182</v>
      </c>
      <c r="F25">
        <v>50</v>
      </c>
      <c r="G25">
        <v>50</v>
      </c>
      <c r="J25" s="4">
        <v>44185</v>
      </c>
      <c r="K25">
        <v>33.333333333333329</v>
      </c>
      <c r="L25">
        <v>33.333333333333329</v>
      </c>
      <c r="M25">
        <v>33.333333333333329</v>
      </c>
      <c r="P25" s="4">
        <v>44939</v>
      </c>
      <c r="Q25">
        <v>3.8461538461538458</v>
      </c>
      <c r="R25">
        <v>19.23076923076923</v>
      </c>
      <c r="S25">
        <v>73.076923076923066</v>
      </c>
      <c r="T25">
        <v>3.8461538461538458</v>
      </c>
      <c r="W25" s="4">
        <v>44995</v>
      </c>
      <c r="X25">
        <v>5.5555555555555554</v>
      </c>
      <c r="Y25">
        <v>16.666666666666661</v>
      </c>
      <c r="Z25">
        <v>44.444444444444443</v>
      </c>
      <c r="AA25">
        <v>22.222222222222221</v>
      </c>
      <c r="AB25">
        <v>11.111111111111111</v>
      </c>
    </row>
    <row r="26" spans="1:37" x14ac:dyDescent="0.3">
      <c r="A26" s="4">
        <v>44187</v>
      </c>
      <c r="B26">
        <v>100</v>
      </c>
      <c r="E26" s="4">
        <v>44183</v>
      </c>
      <c r="F26">
        <v>50</v>
      </c>
      <c r="G26">
        <v>50</v>
      </c>
      <c r="J26" s="4">
        <v>44203</v>
      </c>
      <c r="K26">
        <v>9.0909090909090917</v>
      </c>
      <c r="L26">
        <v>18.18181818181818</v>
      </c>
      <c r="M26">
        <v>72.727272727272734</v>
      </c>
      <c r="P26" s="4">
        <v>44959</v>
      </c>
      <c r="Q26">
        <v>58.333333333333343</v>
      </c>
      <c r="R26">
        <v>8.3333333333333321</v>
      </c>
      <c r="S26">
        <v>25</v>
      </c>
      <c r="T26">
        <v>8.3333333333333321</v>
      </c>
      <c r="W26" s="4">
        <v>45010</v>
      </c>
      <c r="X26">
        <v>53.846153846153847</v>
      </c>
      <c r="Y26">
        <v>7.6923076923076934</v>
      </c>
      <c r="Z26">
        <v>7.6923076923076934</v>
      </c>
      <c r="AA26">
        <v>15.38461538461539</v>
      </c>
      <c r="AB26">
        <v>15.38461538461539</v>
      </c>
    </row>
    <row r="27" spans="1:37" x14ac:dyDescent="0.3">
      <c r="A27" s="4">
        <v>44190</v>
      </c>
      <c r="B27">
        <v>100</v>
      </c>
      <c r="E27" s="4">
        <v>44188</v>
      </c>
      <c r="F27">
        <v>50</v>
      </c>
      <c r="G27">
        <v>50</v>
      </c>
      <c r="J27" s="4">
        <v>44211</v>
      </c>
      <c r="K27">
        <v>33.333333333333329</v>
      </c>
      <c r="L27">
        <v>33.333333333333329</v>
      </c>
      <c r="M27">
        <v>33.333333333333329</v>
      </c>
      <c r="P27" s="4">
        <v>44973</v>
      </c>
      <c r="Q27">
        <v>20</v>
      </c>
      <c r="R27">
        <v>20</v>
      </c>
      <c r="S27">
        <v>20</v>
      </c>
      <c r="T27">
        <v>40</v>
      </c>
      <c r="W27" s="4">
        <v>45080</v>
      </c>
      <c r="X27">
        <v>8.3333333333333321</v>
      </c>
      <c r="Y27">
        <v>2.7777777777777781</v>
      </c>
      <c r="Z27">
        <v>27.777777777777779</v>
      </c>
      <c r="AA27">
        <v>58.333333333333343</v>
      </c>
      <c r="AB27">
        <v>2.7777777777777781</v>
      </c>
    </row>
    <row r="28" spans="1:37" x14ac:dyDescent="0.3">
      <c r="A28" s="4">
        <v>44193</v>
      </c>
      <c r="B28">
        <v>100</v>
      </c>
      <c r="E28" s="4">
        <v>44189</v>
      </c>
      <c r="F28">
        <v>66.666666666666657</v>
      </c>
      <c r="G28">
        <v>33.333333333333329</v>
      </c>
      <c r="J28" s="4">
        <v>44215</v>
      </c>
      <c r="K28">
        <v>26.086956521739129</v>
      </c>
      <c r="L28">
        <v>56.521739130434781</v>
      </c>
      <c r="M28">
        <v>17.39130434782609</v>
      </c>
      <c r="P28" s="4">
        <v>44980</v>
      </c>
      <c r="Q28">
        <v>11.111111111111111</v>
      </c>
      <c r="R28">
        <v>22.222222222222221</v>
      </c>
      <c r="S28">
        <v>33.333333333333329</v>
      </c>
      <c r="T28">
        <v>33.333333333333329</v>
      </c>
      <c r="W28" s="4">
        <v>45091</v>
      </c>
      <c r="X28">
        <v>5.5555555555555554</v>
      </c>
      <c r="Y28">
        <v>5.5555555555555554</v>
      </c>
      <c r="Z28">
        <v>16.666666666666661</v>
      </c>
      <c r="AA28">
        <v>22.222222222222221</v>
      </c>
      <c r="AB28">
        <v>50</v>
      </c>
    </row>
    <row r="29" spans="1:37" x14ac:dyDescent="0.3">
      <c r="A29" s="4">
        <v>44194</v>
      </c>
      <c r="B29">
        <v>100</v>
      </c>
      <c r="E29" s="4">
        <v>44197</v>
      </c>
      <c r="F29">
        <v>33.333333333333329</v>
      </c>
      <c r="G29">
        <v>66.666666666666657</v>
      </c>
      <c r="J29" s="4">
        <v>44216</v>
      </c>
      <c r="K29">
        <v>43.75</v>
      </c>
      <c r="L29">
        <v>50</v>
      </c>
      <c r="M29">
        <v>6.25</v>
      </c>
      <c r="P29" s="4">
        <v>44984</v>
      </c>
      <c r="Q29">
        <v>12.5</v>
      </c>
      <c r="R29">
        <v>62.5</v>
      </c>
      <c r="S29">
        <v>12.5</v>
      </c>
      <c r="T29">
        <v>12.5</v>
      </c>
      <c r="W29" s="4">
        <v>45093</v>
      </c>
      <c r="X29">
        <v>23.07692307692308</v>
      </c>
      <c r="Y29">
        <v>15.38461538461539</v>
      </c>
      <c r="Z29">
        <v>7.6923076923076934</v>
      </c>
      <c r="AA29">
        <v>15.38461538461539</v>
      </c>
      <c r="AB29">
        <v>38.461538461538467</v>
      </c>
    </row>
    <row r="30" spans="1:37" x14ac:dyDescent="0.3">
      <c r="A30" s="4">
        <v>44195</v>
      </c>
      <c r="B30">
        <v>100</v>
      </c>
      <c r="E30" s="4">
        <v>44204</v>
      </c>
      <c r="F30">
        <v>90</v>
      </c>
      <c r="G30">
        <v>10</v>
      </c>
      <c r="J30" s="4">
        <v>44221</v>
      </c>
      <c r="K30">
        <v>60</v>
      </c>
      <c r="L30">
        <v>20</v>
      </c>
      <c r="M30">
        <v>20</v>
      </c>
      <c r="P30" s="4">
        <v>44990</v>
      </c>
      <c r="Q30">
        <v>7.1428571428571423</v>
      </c>
      <c r="R30">
        <v>7.1428571428571423</v>
      </c>
      <c r="S30">
        <v>78.571428571428569</v>
      </c>
      <c r="T30">
        <v>7.1428571428571423</v>
      </c>
      <c r="W30" s="4">
        <v>45095</v>
      </c>
      <c r="X30">
        <v>1.3888888888888891</v>
      </c>
      <c r="Y30">
        <v>45.833333333333329</v>
      </c>
      <c r="Z30">
        <v>15.27777777777778</v>
      </c>
      <c r="AA30">
        <v>13.888888888888889</v>
      </c>
      <c r="AB30">
        <v>23.611111111111111</v>
      </c>
    </row>
    <row r="31" spans="1:37" x14ac:dyDescent="0.3">
      <c r="A31" s="4">
        <v>44196</v>
      </c>
      <c r="B31">
        <v>100</v>
      </c>
      <c r="E31" s="4">
        <v>44206</v>
      </c>
      <c r="F31">
        <v>33.333333333333329</v>
      </c>
      <c r="G31">
        <v>66.666666666666657</v>
      </c>
      <c r="J31" s="4">
        <v>44223</v>
      </c>
      <c r="K31">
        <v>33.333333333333329</v>
      </c>
      <c r="L31">
        <v>33.333333333333329</v>
      </c>
      <c r="M31">
        <v>33.333333333333329</v>
      </c>
      <c r="P31" s="4">
        <v>44999</v>
      </c>
      <c r="Q31">
        <v>10</v>
      </c>
      <c r="R31">
        <v>70</v>
      </c>
      <c r="S31">
        <v>10</v>
      </c>
      <c r="T31">
        <v>10</v>
      </c>
      <c r="W31" s="4">
        <v>45569</v>
      </c>
      <c r="X31">
        <v>12.295081967213109</v>
      </c>
      <c r="Y31">
        <v>38.524590163934427</v>
      </c>
      <c r="Z31">
        <v>44.26229508196721</v>
      </c>
      <c r="AA31">
        <v>0.81967213114754101</v>
      </c>
      <c r="AB31">
        <v>4.0983606557377046</v>
      </c>
    </row>
    <row r="32" spans="1:37" x14ac:dyDescent="0.3">
      <c r="A32" s="4">
        <v>44198</v>
      </c>
      <c r="B32">
        <v>100</v>
      </c>
      <c r="E32" s="4">
        <v>44208</v>
      </c>
      <c r="F32">
        <v>75</v>
      </c>
      <c r="G32">
        <v>25</v>
      </c>
      <c r="J32" s="4">
        <v>44225</v>
      </c>
      <c r="K32">
        <v>50</v>
      </c>
      <c r="L32">
        <v>16.666666666666661</v>
      </c>
      <c r="M32">
        <v>33.333333333333329</v>
      </c>
      <c r="P32" s="4">
        <v>45005</v>
      </c>
      <c r="Q32">
        <v>25</v>
      </c>
      <c r="R32">
        <v>62.5</v>
      </c>
      <c r="S32">
        <v>8.3333333333333321</v>
      </c>
      <c r="T32">
        <v>4.1666666666666661</v>
      </c>
      <c r="W32" s="4">
        <v>45600</v>
      </c>
      <c r="X32">
        <v>3.5714285714285712</v>
      </c>
      <c r="Y32">
        <v>7.1428571428571423</v>
      </c>
      <c r="Z32">
        <v>35.714285714285722</v>
      </c>
      <c r="AA32">
        <v>25</v>
      </c>
      <c r="AB32">
        <v>28.571428571428569</v>
      </c>
    </row>
    <row r="33" spans="1:28" x14ac:dyDescent="0.3">
      <c r="A33" s="4">
        <v>44199</v>
      </c>
      <c r="B33">
        <v>100</v>
      </c>
      <c r="E33" s="4">
        <v>44228</v>
      </c>
      <c r="F33">
        <v>80</v>
      </c>
      <c r="G33">
        <v>20</v>
      </c>
      <c r="J33" s="4">
        <v>44233</v>
      </c>
      <c r="K33">
        <v>22.222222222222221</v>
      </c>
      <c r="L33">
        <v>66.666666666666657</v>
      </c>
      <c r="M33">
        <v>11.111111111111111</v>
      </c>
      <c r="P33" s="4">
        <v>45009</v>
      </c>
      <c r="Q33">
        <v>11.111111111111111</v>
      </c>
      <c r="R33">
        <v>66.666666666666657</v>
      </c>
      <c r="S33">
        <v>11.111111111111111</v>
      </c>
      <c r="T33">
        <v>11.111111111111111</v>
      </c>
      <c r="W33" s="4">
        <v>45605</v>
      </c>
      <c r="X33">
        <v>57.142857142857139</v>
      </c>
      <c r="Y33">
        <v>10.204081632653059</v>
      </c>
      <c r="Z33">
        <v>8.1632653061224492</v>
      </c>
      <c r="AA33">
        <v>16.326530612244898</v>
      </c>
      <c r="AB33">
        <v>8.1632653061224492</v>
      </c>
    </row>
    <row r="34" spans="1:28" x14ac:dyDescent="0.3">
      <c r="A34" s="4">
        <v>44200</v>
      </c>
      <c r="B34">
        <v>100</v>
      </c>
      <c r="E34" s="4">
        <v>44229</v>
      </c>
      <c r="F34">
        <v>25</v>
      </c>
      <c r="G34">
        <v>75</v>
      </c>
      <c r="J34" s="4">
        <v>44236</v>
      </c>
      <c r="K34">
        <v>42.857142857142847</v>
      </c>
      <c r="L34">
        <v>42.857142857142847</v>
      </c>
      <c r="M34">
        <v>14.285714285714279</v>
      </c>
      <c r="P34" s="4">
        <v>45011</v>
      </c>
      <c r="Q34">
        <v>64.285714285714292</v>
      </c>
      <c r="R34">
        <v>14.285714285714279</v>
      </c>
      <c r="S34">
        <v>14.285714285714279</v>
      </c>
      <c r="T34">
        <v>7.1428571428571423</v>
      </c>
      <c r="W34" s="4">
        <v>45620</v>
      </c>
      <c r="X34">
        <v>5.2631578947368416</v>
      </c>
      <c r="Y34">
        <v>42.105263157894733</v>
      </c>
      <c r="Z34">
        <v>42.105263157894733</v>
      </c>
      <c r="AA34">
        <v>5.2631578947368416</v>
      </c>
      <c r="AB34">
        <v>5.2631578947368416</v>
      </c>
    </row>
    <row r="35" spans="1:28" x14ac:dyDescent="0.3">
      <c r="A35" s="4">
        <v>44201</v>
      </c>
      <c r="B35">
        <v>100</v>
      </c>
      <c r="E35" s="4">
        <v>44251</v>
      </c>
      <c r="F35">
        <v>33.333333333333329</v>
      </c>
      <c r="G35">
        <v>66.666666666666657</v>
      </c>
      <c r="J35" s="4">
        <v>44243</v>
      </c>
      <c r="K35">
        <v>75</v>
      </c>
      <c r="L35">
        <v>12.5</v>
      </c>
      <c r="M35">
        <v>12.5</v>
      </c>
      <c r="P35" s="4">
        <v>45037</v>
      </c>
      <c r="Q35">
        <v>1.25</v>
      </c>
      <c r="R35">
        <v>42.5</v>
      </c>
      <c r="S35">
        <v>46.25</v>
      </c>
      <c r="T35">
        <v>10</v>
      </c>
      <c r="W35" s="4">
        <v>45636</v>
      </c>
      <c r="X35">
        <v>33.333333333333329</v>
      </c>
      <c r="Y35">
        <v>22.222222222222221</v>
      </c>
      <c r="Z35">
        <v>22.222222222222221</v>
      </c>
      <c r="AA35">
        <v>11.111111111111111</v>
      </c>
      <c r="AB35">
        <v>11.111111111111111</v>
      </c>
    </row>
    <row r="36" spans="1:28" x14ac:dyDescent="0.3">
      <c r="A36" s="4">
        <v>44207</v>
      </c>
      <c r="B36">
        <v>100</v>
      </c>
      <c r="E36" s="4">
        <v>44252</v>
      </c>
      <c r="F36">
        <v>50</v>
      </c>
      <c r="G36">
        <v>50</v>
      </c>
      <c r="J36" s="4">
        <v>44260</v>
      </c>
      <c r="K36">
        <v>9.0909090909090917</v>
      </c>
      <c r="L36">
        <v>9.0909090909090917</v>
      </c>
      <c r="M36">
        <v>81.818181818181827</v>
      </c>
      <c r="P36" s="4">
        <v>45038</v>
      </c>
      <c r="Q36">
        <v>47.368421052631582</v>
      </c>
      <c r="R36">
        <v>44.736842105263158</v>
      </c>
      <c r="S36">
        <v>2.6315789473684208</v>
      </c>
      <c r="T36">
        <v>5.2631578947368416</v>
      </c>
      <c r="W36" s="4">
        <v>45645</v>
      </c>
      <c r="X36">
        <v>58.333333333333343</v>
      </c>
      <c r="Y36">
        <v>8.3333333333333321</v>
      </c>
      <c r="Z36">
        <v>8.3333333333333321</v>
      </c>
      <c r="AA36">
        <v>16.666666666666661</v>
      </c>
      <c r="AB36">
        <v>8.3333333333333321</v>
      </c>
    </row>
    <row r="37" spans="1:28" x14ac:dyDescent="0.3">
      <c r="A37" s="4">
        <v>44212</v>
      </c>
      <c r="B37">
        <v>100</v>
      </c>
      <c r="E37" s="4">
        <v>44254</v>
      </c>
      <c r="F37">
        <v>50</v>
      </c>
      <c r="G37">
        <v>50</v>
      </c>
      <c r="J37" s="4">
        <v>44902</v>
      </c>
      <c r="K37">
        <v>28.571428571428569</v>
      </c>
      <c r="L37">
        <v>57.142857142857139</v>
      </c>
      <c r="M37">
        <v>14.285714285714279</v>
      </c>
      <c r="P37" s="4">
        <v>45039</v>
      </c>
      <c r="Q37">
        <v>7.6923076923076934</v>
      </c>
      <c r="R37">
        <v>7.6923076923076934</v>
      </c>
      <c r="S37">
        <v>46.153846153846153</v>
      </c>
      <c r="T37">
        <v>38.461538461538467</v>
      </c>
      <c r="W37" s="4">
        <v>45651</v>
      </c>
      <c r="X37">
        <v>4.7619047619047619</v>
      </c>
      <c r="Y37">
        <v>28.571428571428569</v>
      </c>
      <c r="Z37">
        <v>52.380952380952387</v>
      </c>
      <c r="AA37">
        <v>9.5238095238095237</v>
      </c>
      <c r="AB37">
        <v>4.7619047619047619</v>
      </c>
    </row>
    <row r="38" spans="1:28" x14ac:dyDescent="0.3">
      <c r="A38" s="4">
        <v>44213</v>
      </c>
      <c r="B38">
        <v>100</v>
      </c>
      <c r="E38" s="4">
        <v>44261</v>
      </c>
      <c r="F38">
        <v>11.111111111111111</v>
      </c>
      <c r="G38">
        <v>88.888888888888886</v>
      </c>
      <c r="J38" s="4">
        <v>44921</v>
      </c>
      <c r="K38">
        <v>20</v>
      </c>
      <c r="L38">
        <v>20</v>
      </c>
      <c r="M38">
        <v>60</v>
      </c>
      <c r="P38" s="4">
        <v>45059</v>
      </c>
      <c r="Q38">
        <v>2.6315789473684208</v>
      </c>
      <c r="R38">
        <v>23.684210526315791</v>
      </c>
      <c r="S38">
        <v>68.421052631578945</v>
      </c>
      <c r="T38">
        <v>5.2631578947368416</v>
      </c>
      <c r="W38" s="4">
        <v>45678</v>
      </c>
      <c r="X38">
        <v>9.0909090909090917</v>
      </c>
      <c r="Y38">
        <v>18.18181818181818</v>
      </c>
      <c r="Z38">
        <v>18.18181818181818</v>
      </c>
      <c r="AA38">
        <v>45.454545454545453</v>
      </c>
      <c r="AB38">
        <v>9.0909090909090917</v>
      </c>
    </row>
    <row r="39" spans="1:28" x14ac:dyDescent="0.3">
      <c r="A39" s="4">
        <v>44214</v>
      </c>
      <c r="B39">
        <v>100</v>
      </c>
      <c r="E39" s="4">
        <v>44835</v>
      </c>
      <c r="F39">
        <v>75</v>
      </c>
      <c r="G39">
        <v>25</v>
      </c>
      <c r="J39" s="4">
        <v>44923</v>
      </c>
      <c r="K39">
        <v>12.5</v>
      </c>
      <c r="L39">
        <v>50</v>
      </c>
      <c r="M39">
        <v>37.5</v>
      </c>
      <c r="P39" s="4">
        <v>45067</v>
      </c>
      <c r="Q39">
        <v>10</v>
      </c>
      <c r="R39">
        <v>75</v>
      </c>
      <c r="S39">
        <v>10</v>
      </c>
      <c r="T39">
        <v>5</v>
      </c>
      <c r="W39" s="3" t="s">
        <v>15</v>
      </c>
      <c r="X39">
        <v>34</v>
      </c>
      <c r="Y39">
        <v>34</v>
      </c>
      <c r="Z39">
        <v>34</v>
      </c>
      <c r="AA39">
        <v>34</v>
      </c>
      <c r="AB39">
        <v>34</v>
      </c>
    </row>
    <row r="40" spans="1:28" x14ac:dyDescent="0.3">
      <c r="A40" s="4">
        <v>44217</v>
      </c>
      <c r="B40">
        <v>100</v>
      </c>
      <c r="E40" s="4">
        <v>44838</v>
      </c>
      <c r="F40">
        <v>66.666666666666657</v>
      </c>
      <c r="G40">
        <v>33.333333333333329</v>
      </c>
      <c r="J40" s="4">
        <v>44926</v>
      </c>
      <c r="K40">
        <v>33.333333333333329</v>
      </c>
      <c r="L40">
        <v>58.333333333333343</v>
      </c>
      <c r="M40">
        <v>8.3333333333333321</v>
      </c>
      <c r="P40" s="4">
        <v>45082</v>
      </c>
      <c r="Q40">
        <v>15.789473684210529</v>
      </c>
      <c r="R40">
        <v>52.631578947368418</v>
      </c>
      <c r="S40">
        <v>26.315789473684209</v>
      </c>
      <c r="T40">
        <v>5.2631578947368416</v>
      </c>
      <c r="W40" s="3" t="s">
        <v>16</v>
      </c>
      <c r="X40">
        <v>18.062960249288199</v>
      </c>
      <c r="Y40">
        <v>18.831856680856191</v>
      </c>
      <c r="Z40">
        <v>28.429973740376688</v>
      </c>
      <c r="AA40">
        <v>18.575309394440939</v>
      </c>
      <c r="AB40">
        <v>16.099899935037978</v>
      </c>
    </row>
    <row r="41" spans="1:28" x14ac:dyDescent="0.3">
      <c r="A41" s="4">
        <v>44219</v>
      </c>
      <c r="B41">
        <v>100</v>
      </c>
      <c r="E41" s="4">
        <v>44839</v>
      </c>
      <c r="F41">
        <v>33.333333333333329</v>
      </c>
      <c r="G41">
        <v>66.666666666666657</v>
      </c>
      <c r="J41" s="4">
        <v>44966</v>
      </c>
      <c r="K41">
        <v>40</v>
      </c>
      <c r="L41">
        <v>20</v>
      </c>
      <c r="M41">
        <v>40</v>
      </c>
      <c r="P41" s="4">
        <v>45106</v>
      </c>
      <c r="Q41">
        <v>13.793103448275859</v>
      </c>
      <c r="R41">
        <v>13.793103448275859</v>
      </c>
      <c r="S41">
        <v>48.275862068965523</v>
      </c>
      <c r="T41">
        <v>24.137931034482762</v>
      </c>
    </row>
    <row r="42" spans="1:28" x14ac:dyDescent="0.3">
      <c r="A42" s="4">
        <v>44220</v>
      </c>
      <c r="B42">
        <v>100</v>
      </c>
      <c r="E42" s="4">
        <v>44840</v>
      </c>
      <c r="F42">
        <v>50</v>
      </c>
      <c r="G42">
        <v>50</v>
      </c>
      <c r="J42" s="4">
        <v>44968</v>
      </c>
      <c r="K42">
        <v>4.3478260869565224</v>
      </c>
      <c r="L42">
        <v>78.260869565217391</v>
      </c>
      <c r="M42">
        <v>17.39130434782609</v>
      </c>
      <c r="P42" s="4">
        <v>45564</v>
      </c>
      <c r="Q42">
        <v>31.25</v>
      </c>
      <c r="R42">
        <v>31.25</v>
      </c>
      <c r="S42">
        <v>25</v>
      </c>
      <c r="T42">
        <v>12.5</v>
      </c>
    </row>
    <row r="43" spans="1:28" x14ac:dyDescent="0.3">
      <c r="A43" s="4">
        <v>44227</v>
      </c>
      <c r="B43">
        <v>100</v>
      </c>
      <c r="E43" s="4">
        <v>44841</v>
      </c>
      <c r="F43">
        <v>50</v>
      </c>
      <c r="G43">
        <v>50</v>
      </c>
      <c r="J43" s="4">
        <v>44974</v>
      </c>
      <c r="K43">
        <v>16.666666666666661</v>
      </c>
      <c r="L43">
        <v>66.666666666666657</v>
      </c>
      <c r="M43">
        <v>16.666666666666661</v>
      </c>
      <c r="P43" s="4">
        <v>45575</v>
      </c>
      <c r="Q43">
        <v>3.4482758620689649</v>
      </c>
      <c r="R43">
        <v>27.586206896551719</v>
      </c>
      <c r="S43">
        <v>58.620689655172413</v>
      </c>
      <c r="T43">
        <v>10.3448275862069</v>
      </c>
    </row>
    <row r="44" spans="1:28" x14ac:dyDescent="0.3">
      <c r="A44" s="4">
        <v>44230</v>
      </c>
      <c r="B44">
        <v>100</v>
      </c>
      <c r="E44" s="4">
        <v>44842</v>
      </c>
      <c r="F44">
        <v>50</v>
      </c>
      <c r="G44">
        <v>50</v>
      </c>
      <c r="J44" s="4">
        <v>44996</v>
      </c>
      <c r="K44">
        <v>5.5555555555555554</v>
      </c>
      <c r="L44">
        <v>38.888888888888893</v>
      </c>
      <c r="M44">
        <v>55.555555555555557</v>
      </c>
      <c r="P44" s="4">
        <v>45595</v>
      </c>
      <c r="Q44">
        <v>6.666666666666667</v>
      </c>
      <c r="R44">
        <v>6.666666666666667</v>
      </c>
      <c r="S44">
        <v>60</v>
      </c>
      <c r="T44">
        <v>26.666666666666671</v>
      </c>
    </row>
    <row r="45" spans="1:28" x14ac:dyDescent="0.3">
      <c r="A45" s="4">
        <v>44232</v>
      </c>
      <c r="B45">
        <v>100</v>
      </c>
      <c r="E45" s="4">
        <v>44846</v>
      </c>
      <c r="F45">
        <v>66.666666666666657</v>
      </c>
      <c r="G45">
        <v>33.333333333333329</v>
      </c>
      <c r="J45" s="4">
        <v>45003</v>
      </c>
      <c r="K45">
        <v>36.363636363636367</v>
      </c>
      <c r="L45">
        <v>45.454545454545453</v>
      </c>
      <c r="M45">
        <v>18.18181818181818</v>
      </c>
      <c r="P45" s="4">
        <v>45606</v>
      </c>
      <c r="Q45">
        <v>5.2631578947368416</v>
      </c>
      <c r="R45">
        <v>68.421052631578945</v>
      </c>
      <c r="S45">
        <v>21.05263157894737</v>
      </c>
      <c r="T45">
        <v>5.2631578947368416</v>
      </c>
    </row>
    <row r="46" spans="1:28" x14ac:dyDescent="0.3">
      <c r="A46" s="4">
        <v>44240</v>
      </c>
      <c r="B46">
        <v>100</v>
      </c>
      <c r="E46" s="4">
        <v>44847</v>
      </c>
      <c r="F46">
        <v>50</v>
      </c>
      <c r="G46">
        <v>50</v>
      </c>
      <c r="J46" s="4">
        <v>45015</v>
      </c>
      <c r="K46">
        <v>20</v>
      </c>
      <c r="L46">
        <v>60</v>
      </c>
      <c r="M46">
        <v>20</v>
      </c>
      <c r="P46" s="4">
        <v>45631</v>
      </c>
      <c r="Q46">
        <v>16.666666666666661</v>
      </c>
      <c r="R46">
        <v>38.888888888888893</v>
      </c>
      <c r="S46">
        <v>33.333333333333329</v>
      </c>
      <c r="T46">
        <v>11.111111111111111</v>
      </c>
    </row>
    <row r="47" spans="1:28" x14ac:dyDescent="0.3">
      <c r="A47" s="4">
        <v>44242</v>
      </c>
      <c r="B47">
        <v>100</v>
      </c>
      <c r="E47" s="4">
        <v>44851</v>
      </c>
      <c r="F47">
        <v>50</v>
      </c>
      <c r="G47">
        <v>50</v>
      </c>
      <c r="J47" s="4">
        <v>45018</v>
      </c>
      <c r="K47">
        <v>66.666666666666657</v>
      </c>
      <c r="L47">
        <v>16.666666666666661</v>
      </c>
      <c r="M47">
        <v>16.666666666666661</v>
      </c>
      <c r="P47" s="4">
        <v>45633</v>
      </c>
      <c r="Q47">
        <v>70.588235294117652</v>
      </c>
      <c r="R47">
        <v>17.647058823529409</v>
      </c>
      <c r="S47">
        <v>5.8823529411764701</v>
      </c>
      <c r="T47">
        <v>5.8823529411764701</v>
      </c>
    </row>
    <row r="48" spans="1:28" x14ac:dyDescent="0.3">
      <c r="A48" s="4">
        <v>44244</v>
      </c>
      <c r="B48">
        <v>100</v>
      </c>
      <c r="E48" s="4">
        <v>44854</v>
      </c>
      <c r="F48">
        <v>50</v>
      </c>
      <c r="G48">
        <v>50</v>
      </c>
      <c r="J48" s="4">
        <v>45027</v>
      </c>
      <c r="K48">
        <v>25</v>
      </c>
      <c r="L48">
        <v>50</v>
      </c>
      <c r="M48">
        <v>25</v>
      </c>
      <c r="P48" s="4">
        <v>45674</v>
      </c>
      <c r="Q48">
        <v>6.666666666666667</v>
      </c>
      <c r="R48">
        <v>53.333333333333343</v>
      </c>
      <c r="S48">
        <v>33.333333333333329</v>
      </c>
      <c r="T48">
        <v>6.666666666666667</v>
      </c>
    </row>
    <row r="49" spans="1:20" x14ac:dyDescent="0.3">
      <c r="A49" s="4">
        <v>44245</v>
      </c>
      <c r="B49">
        <v>100</v>
      </c>
      <c r="E49" s="4">
        <v>44859</v>
      </c>
      <c r="F49">
        <v>66.666666666666657</v>
      </c>
      <c r="G49">
        <v>33.333333333333329</v>
      </c>
      <c r="J49" s="4">
        <v>45035</v>
      </c>
      <c r="K49">
        <v>37.5</v>
      </c>
      <c r="L49">
        <v>56.25</v>
      </c>
      <c r="M49">
        <v>6.25</v>
      </c>
      <c r="P49" s="3" t="s">
        <v>15</v>
      </c>
      <c r="Q49">
        <v>44</v>
      </c>
      <c r="R49">
        <v>44</v>
      </c>
      <c r="S49">
        <v>44</v>
      </c>
      <c r="T49">
        <v>44</v>
      </c>
    </row>
    <row r="50" spans="1:20" x14ac:dyDescent="0.3">
      <c r="A50" s="4">
        <v>44248</v>
      </c>
      <c r="B50">
        <v>100</v>
      </c>
      <c r="E50" s="4">
        <v>44865</v>
      </c>
      <c r="F50">
        <v>50</v>
      </c>
      <c r="G50">
        <v>50</v>
      </c>
      <c r="J50" s="4">
        <v>45036</v>
      </c>
      <c r="K50">
        <v>13.043478260869559</v>
      </c>
      <c r="L50">
        <v>82.608695652173907</v>
      </c>
      <c r="M50">
        <v>4.3478260869565224</v>
      </c>
      <c r="P50" s="3" t="s">
        <v>16</v>
      </c>
      <c r="Q50">
        <v>20.091026812249879</v>
      </c>
      <c r="R50">
        <v>34.014404418947123</v>
      </c>
      <c r="S50">
        <v>29.92333185143206</v>
      </c>
      <c r="T50">
        <v>15.971236917370931</v>
      </c>
    </row>
    <row r="51" spans="1:20" x14ac:dyDescent="0.3">
      <c r="A51" s="4">
        <v>44253</v>
      </c>
      <c r="B51">
        <v>100</v>
      </c>
      <c r="E51" s="4">
        <v>44869</v>
      </c>
      <c r="F51">
        <v>16.666666666666661</v>
      </c>
      <c r="G51">
        <v>83.333333333333343</v>
      </c>
      <c r="J51" s="4">
        <v>45043</v>
      </c>
      <c r="K51">
        <v>83.333333333333343</v>
      </c>
      <c r="L51">
        <v>8.3333333333333321</v>
      </c>
      <c r="M51">
        <v>8.3333333333333321</v>
      </c>
    </row>
    <row r="52" spans="1:20" x14ac:dyDescent="0.3">
      <c r="A52" s="4">
        <v>44256</v>
      </c>
      <c r="B52">
        <v>100</v>
      </c>
      <c r="E52" s="4">
        <v>44897</v>
      </c>
      <c r="F52">
        <v>50</v>
      </c>
      <c r="G52">
        <v>50</v>
      </c>
      <c r="J52" s="4">
        <v>45072</v>
      </c>
      <c r="K52">
        <v>20</v>
      </c>
      <c r="L52">
        <v>40</v>
      </c>
      <c r="M52">
        <v>40</v>
      </c>
    </row>
    <row r="53" spans="1:20" x14ac:dyDescent="0.3">
      <c r="A53" s="4">
        <v>44257</v>
      </c>
      <c r="B53">
        <v>100</v>
      </c>
      <c r="E53" s="4">
        <v>44900</v>
      </c>
      <c r="F53">
        <v>50</v>
      </c>
      <c r="G53">
        <v>50</v>
      </c>
      <c r="J53" s="4">
        <v>45075</v>
      </c>
      <c r="K53">
        <v>82.35294117647058</v>
      </c>
      <c r="L53">
        <v>5.8823529411764701</v>
      </c>
      <c r="M53">
        <v>11.76470588235294</v>
      </c>
    </row>
    <row r="54" spans="1:20" x14ac:dyDescent="0.3">
      <c r="A54" s="4">
        <v>44259</v>
      </c>
      <c r="B54">
        <v>100</v>
      </c>
      <c r="E54" s="4">
        <v>44901</v>
      </c>
      <c r="F54">
        <v>50</v>
      </c>
      <c r="G54">
        <v>50</v>
      </c>
      <c r="J54" s="4">
        <v>45076</v>
      </c>
      <c r="K54">
        <v>36.363636363636367</v>
      </c>
      <c r="L54">
        <v>45.454545454545453</v>
      </c>
      <c r="M54">
        <v>18.18181818181818</v>
      </c>
    </row>
    <row r="55" spans="1:20" x14ac:dyDescent="0.3">
      <c r="A55" s="4">
        <v>44836</v>
      </c>
      <c r="B55">
        <v>100</v>
      </c>
      <c r="E55" s="4">
        <v>44903</v>
      </c>
      <c r="F55">
        <v>75</v>
      </c>
      <c r="G55">
        <v>25</v>
      </c>
      <c r="J55" s="4">
        <v>45081</v>
      </c>
      <c r="K55">
        <v>33.333333333333329</v>
      </c>
      <c r="L55">
        <v>33.333333333333329</v>
      </c>
      <c r="M55">
        <v>33.333333333333329</v>
      </c>
    </row>
    <row r="56" spans="1:20" x14ac:dyDescent="0.3">
      <c r="A56" s="4">
        <v>44837</v>
      </c>
      <c r="B56">
        <v>100</v>
      </c>
      <c r="E56" s="4">
        <v>44905</v>
      </c>
      <c r="F56">
        <v>50</v>
      </c>
      <c r="G56">
        <v>50</v>
      </c>
      <c r="J56" s="4">
        <v>45099</v>
      </c>
      <c r="K56">
        <v>66.666666666666657</v>
      </c>
      <c r="L56">
        <v>16.666666666666661</v>
      </c>
      <c r="M56">
        <v>16.666666666666661</v>
      </c>
    </row>
    <row r="57" spans="1:20" x14ac:dyDescent="0.3">
      <c r="A57" s="4">
        <v>44844</v>
      </c>
      <c r="B57">
        <v>100</v>
      </c>
      <c r="E57" s="4">
        <v>44907</v>
      </c>
      <c r="F57">
        <v>20</v>
      </c>
      <c r="G57">
        <v>80</v>
      </c>
      <c r="J57" s="4">
        <v>45102</v>
      </c>
      <c r="K57">
        <v>76.923076923076934</v>
      </c>
      <c r="L57">
        <v>15.38461538461539</v>
      </c>
      <c r="M57">
        <v>7.6923076923076934</v>
      </c>
    </row>
    <row r="58" spans="1:20" x14ac:dyDescent="0.3">
      <c r="A58" s="4">
        <v>44845</v>
      </c>
      <c r="B58">
        <v>100</v>
      </c>
      <c r="E58" s="4">
        <v>44917</v>
      </c>
      <c r="F58">
        <v>50</v>
      </c>
      <c r="G58">
        <v>50</v>
      </c>
      <c r="J58" s="4">
        <v>45104</v>
      </c>
      <c r="K58">
        <v>12.5</v>
      </c>
      <c r="L58">
        <v>81.25</v>
      </c>
      <c r="M58">
        <v>6.25</v>
      </c>
    </row>
    <row r="59" spans="1:20" x14ac:dyDescent="0.3">
      <c r="A59" s="4">
        <v>44848</v>
      </c>
      <c r="B59">
        <v>100</v>
      </c>
      <c r="E59" s="4">
        <v>44918</v>
      </c>
      <c r="F59">
        <v>50</v>
      </c>
      <c r="G59">
        <v>50</v>
      </c>
      <c r="J59" s="4">
        <v>45105</v>
      </c>
      <c r="K59">
        <v>50</v>
      </c>
      <c r="L59">
        <v>41.666666666666671</v>
      </c>
      <c r="M59">
        <v>8.3333333333333321</v>
      </c>
    </row>
    <row r="60" spans="1:20" x14ac:dyDescent="0.3">
      <c r="A60" s="4">
        <v>44850</v>
      </c>
      <c r="B60">
        <v>100</v>
      </c>
      <c r="E60" s="4">
        <v>44920</v>
      </c>
      <c r="F60">
        <v>50</v>
      </c>
      <c r="G60">
        <v>50</v>
      </c>
      <c r="J60" s="4">
        <v>45141</v>
      </c>
      <c r="K60">
        <v>3.5714285714285712</v>
      </c>
      <c r="L60">
        <v>3.5714285714285712</v>
      </c>
      <c r="M60">
        <v>92.857142857142861</v>
      </c>
    </row>
    <row r="61" spans="1:20" x14ac:dyDescent="0.3">
      <c r="A61" s="4">
        <v>44855</v>
      </c>
      <c r="B61">
        <v>100</v>
      </c>
      <c r="E61" s="4">
        <v>44924</v>
      </c>
      <c r="F61">
        <v>50</v>
      </c>
      <c r="G61">
        <v>50</v>
      </c>
      <c r="J61" s="4">
        <v>45189</v>
      </c>
      <c r="K61">
        <v>25</v>
      </c>
      <c r="L61">
        <v>58.333333333333343</v>
      </c>
      <c r="M61">
        <v>16.666666666666661</v>
      </c>
    </row>
    <row r="62" spans="1:20" x14ac:dyDescent="0.3">
      <c r="A62" s="4">
        <v>44856</v>
      </c>
      <c r="B62">
        <v>100</v>
      </c>
      <c r="E62" s="4">
        <v>44925</v>
      </c>
      <c r="F62">
        <v>33.333333333333329</v>
      </c>
      <c r="G62">
        <v>66.666666666666657</v>
      </c>
      <c r="J62" s="4">
        <v>45232</v>
      </c>
      <c r="K62">
        <v>5.2631578947368416</v>
      </c>
      <c r="L62">
        <v>89.473684210526315</v>
      </c>
      <c r="M62">
        <v>5.2631578947368416</v>
      </c>
    </row>
    <row r="63" spans="1:20" x14ac:dyDescent="0.3">
      <c r="A63" s="4">
        <v>44857</v>
      </c>
      <c r="B63">
        <v>100</v>
      </c>
      <c r="E63" s="4">
        <v>44927</v>
      </c>
      <c r="F63">
        <v>75</v>
      </c>
      <c r="G63">
        <v>25</v>
      </c>
      <c r="J63" s="4">
        <v>45235</v>
      </c>
      <c r="K63">
        <v>12.5</v>
      </c>
      <c r="L63">
        <v>34.375</v>
      </c>
      <c r="M63">
        <v>53.125</v>
      </c>
    </row>
    <row r="64" spans="1:20" x14ac:dyDescent="0.3">
      <c r="A64" s="4">
        <v>44858</v>
      </c>
      <c r="B64">
        <v>100</v>
      </c>
      <c r="E64" s="4">
        <v>44930</v>
      </c>
      <c r="F64">
        <v>66.666666666666657</v>
      </c>
      <c r="G64">
        <v>33.333333333333329</v>
      </c>
      <c r="J64" s="4">
        <v>45239</v>
      </c>
      <c r="K64">
        <v>7.3170731707317067</v>
      </c>
      <c r="L64">
        <v>90.243902439024396</v>
      </c>
      <c r="M64">
        <v>2.4390243902439019</v>
      </c>
    </row>
    <row r="65" spans="1:13" x14ac:dyDescent="0.3">
      <c r="A65" s="4">
        <v>44860</v>
      </c>
      <c r="B65">
        <v>100</v>
      </c>
      <c r="E65" s="4">
        <v>44931</v>
      </c>
      <c r="F65">
        <v>50</v>
      </c>
      <c r="G65">
        <v>50</v>
      </c>
      <c r="J65" s="4">
        <v>45563</v>
      </c>
      <c r="K65">
        <v>22.222222222222221</v>
      </c>
      <c r="L65">
        <v>66.666666666666657</v>
      </c>
      <c r="M65">
        <v>11.111111111111111</v>
      </c>
    </row>
    <row r="66" spans="1:13" x14ac:dyDescent="0.3">
      <c r="A66" s="4">
        <v>44866</v>
      </c>
      <c r="B66">
        <v>100</v>
      </c>
      <c r="E66" s="4">
        <v>44936</v>
      </c>
      <c r="F66">
        <v>50</v>
      </c>
      <c r="G66">
        <v>50</v>
      </c>
      <c r="J66" s="4">
        <v>45576</v>
      </c>
      <c r="K66">
        <v>33.333333333333329</v>
      </c>
      <c r="L66">
        <v>33.333333333333329</v>
      </c>
      <c r="M66">
        <v>33.333333333333329</v>
      </c>
    </row>
    <row r="67" spans="1:13" x14ac:dyDescent="0.3">
      <c r="A67" s="4">
        <v>44867</v>
      </c>
      <c r="B67">
        <v>100</v>
      </c>
      <c r="E67" s="4">
        <v>44937</v>
      </c>
      <c r="F67">
        <v>40</v>
      </c>
      <c r="G67">
        <v>60</v>
      </c>
      <c r="J67" s="4">
        <v>45578</v>
      </c>
      <c r="K67">
        <v>45.348837209302317</v>
      </c>
      <c r="L67">
        <v>30.232558139534881</v>
      </c>
      <c r="M67">
        <v>24.418604651162791</v>
      </c>
    </row>
    <row r="68" spans="1:13" x14ac:dyDescent="0.3">
      <c r="A68" s="4">
        <v>44868</v>
      </c>
      <c r="B68">
        <v>100</v>
      </c>
      <c r="E68" s="4">
        <v>44978</v>
      </c>
      <c r="F68">
        <v>42.857142857142847</v>
      </c>
      <c r="G68">
        <v>57.142857142857139</v>
      </c>
      <c r="J68" s="4">
        <v>45579</v>
      </c>
      <c r="K68">
        <v>7.6923076923076934</v>
      </c>
      <c r="L68">
        <v>87.179487179487182</v>
      </c>
      <c r="M68">
        <v>5.1282051282051277</v>
      </c>
    </row>
    <row r="69" spans="1:13" x14ac:dyDescent="0.3">
      <c r="A69" s="4">
        <v>44889</v>
      </c>
      <c r="B69">
        <v>100</v>
      </c>
      <c r="E69" s="4">
        <v>44981</v>
      </c>
      <c r="F69">
        <v>87.5</v>
      </c>
      <c r="G69">
        <v>12.5</v>
      </c>
      <c r="J69" s="4">
        <v>45580</v>
      </c>
      <c r="K69">
        <v>1.0309278350515461</v>
      </c>
      <c r="L69">
        <v>40.206185567010309</v>
      </c>
      <c r="M69">
        <v>58.762886597938149</v>
      </c>
    </row>
    <row r="70" spans="1:13" x14ac:dyDescent="0.3">
      <c r="A70" s="4">
        <v>44894</v>
      </c>
      <c r="B70">
        <v>100</v>
      </c>
      <c r="E70" s="4">
        <v>44985</v>
      </c>
      <c r="F70">
        <v>50</v>
      </c>
      <c r="G70">
        <v>50</v>
      </c>
      <c r="J70" s="4">
        <v>45587</v>
      </c>
      <c r="K70">
        <v>7.6923076923076934</v>
      </c>
      <c r="L70">
        <v>84.615384615384613</v>
      </c>
      <c r="M70">
        <v>7.6923076923076934</v>
      </c>
    </row>
    <row r="71" spans="1:13" x14ac:dyDescent="0.3">
      <c r="A71" s="4">
        <v>44895</v>
      </c>
      <c r="B71">
        <v>100</v>
      </c>
      <c r="E71" s="4">
        <v>45012</v>
      </c>
      <c r="F71">
        <v>11.111111111111111</v>
      </c>
      <c r="G71">
        <v>88.888888888888886</v>
      </c>
      <c r="J71" s="4">
        <v>45597</v>
      </c>
      <c r="K71">
        <v>3.1007751937984498</v>
      </c>
      <c r="L71">
        <v>91.472868217054256</v>
      </c>
      <c r="M71">
        <v>5.4263565891472867</v>
      </c>
    </row>
    <row r="72" spans="1:13" x14ac:dyDescent="0.3">
      <c r="A72" s="4">
        <v>44909</v>
      </c>
      <c r="B72">
        <v>100</v>
      </c>
      <c r="E72" s="4">
        <v>45028</v>
      </c>
      <c r="F72">
        <v>66.666666666666657</v>
      </c>
      <c r="G72">
        <v>33.333333333333329</v>
      </c>
      <c r="J72" s="4">
        <v>45608</v>
      </c>
      <c r="K72">
        <v>7.1428571428571423</v>
      </c>
      <c r="L72">
        <v>85.714285714285708</v>
      </c>
      <c r="M72">
        <v>7.1428571428571423</v>
      </c>
    </row>
    <row r="73" spans="1:13" x14ac:dyDescent="0.3">
      <c r="A73" s="4">
        <v>44912</v>
      </c>
      <c r="B73">
        <v>100</v>
      </c>
      <c r="E73" s="4">
        <v>45030</v>
      </c>
      <c r="F73">
        <v>66.666666666666657</v>
      </c>
      <c r="G73">
        <v>33.333333333333329</v>
      </c>
      <c r="J73" s="4">
        <v>45618</v>
      </c>
      <c r="K73">
        <v>66.666666666666657</v>
      </c>
      <c r="L73">
        <v>16.666666666666661</v>
      </c>
      <c r="M73">
        <v>16.666666666666661</v>
      </c>
    </row>
    <row r="74" spans="1:13" x14ac:dyDescent="0.3">
      <c r="A74" s="4">
        <v>44914</v>
      </c>
      <c r="B74">
        <v>100</v>
      </c>
      <c r="E74" s="4">
        <v>45031</v>
      </c>
      <c r="F74">
        <v>50</v>
      </c>
      <c r="G74">
        <v>50</v>
      </c>
      <c r="J74" s="4">
        <v>45622</v>
      </c>
      <c r="K74">
        <v>92.307692307692307</v>
      </c>
      <c r="L74">
        <v>6.4102564102564097</v>
      </c>
      <c r="M74">
        <v>1.2820512820512819</v>
      </c>
    </row>
    <row r="75" spans="1:13" x14ac:dyDescent="0.3">
      <c r="A75" s="4">
        <v>44919</v>
      </c>
      <c r="B75">
        <v>100</v>
      </c>
      <c r="E75" s="4">
        <v>45032</v>
      </c>
      <c r="F75">
        <v>50</v>
      </c>
      <c r="G75">
        <v>50</v>
      </c>
      <c r="J75" s="4">
        <v>45626</v>
      </c>
      <c r="K75">
        <v>33.333333333333329</v>
      </c>
      <c r="L75">
        <v>33.333333333333329</v>
      </c>
      <c r="M75">
        <v>33.333333333333329</v>
      </c>
    </row>
    <row r="76" spans="1:13" x14ac:dyDescent="0.3">
      <c r="A76" s="4">
        <v>44922</v>
      </c>
      <c r="B76">
        <v>100</v>
      </c>
      <c r="E76" s="4">
        <v>45040</v>
      </c>
      <c r="F76">
        <v>66.666666666666657</v>
      </c>
      <c r="G76">
        <v>33.333333333333329</v>
      </c>
      <c r="J76" s="4">
        <v>45627</v>
      </c>
      <c r="K76">
        <v>33.333333333333329</v>
      </c>
      <c r="L76">
        <v>33.333333333333329</v>
      </c>
      <c r="M76">
        <v>33.333333333333329</v>
      </c>
    </row>
    <row r="77" spans="1:13" x14ac:dyDescent="0.3">
      <c r="A77" s="4">
        <v>44940</v>
      </c>
      <c r="B77">
        <v>100</v>
      </c>
      <c r="E77" s="4">
        <v>45041</v>
      </c>
      <c r="F77">
        <v>11.76470588235294</v>
      </c>
      <c r="G77">
        <v>88.235294117647058</v>
      </c>
      <c r="J77" s="4">
        <v>45629</v>
      </c>
      <c r="K77">
        <v>16.666666666666661</v>
      </c>
      <c r="L77">
        <v>66.666666666666657</v>
      </c>
      <c r="M77">
        <v>16.666666666666661</v>
      </c>
    </row>
    <row r="78" spans="1:13" x14ac:dyDescent="0.3">
      <c r="A78" s="4">
        <v>44941</v>
      </c>
      <c r="B78">
        <v>100</v>
      </c>
      <c r="E78" s="4">
        <v>45042</v>
      </c>
      <c r="F78">
        <v>50</v>
      </c>
      <c r="G78">
        <v>50</v>
      </c>
      <c r="J78" s="4">
        <v>45640</v>
      </c>
      <c r="K78">
        <v>28.571428571428569</v>
      </c>
      <c r="L78">
        <v>28.571428571428569</v>
      </c>
      <c r="M78">
        <v>42.857142857142847</v>
      </c>
    </row>
    <row r="79" spans="1:13" x14ac:dyDescent="0.3">
      <c r="A79" s="4">
        <v>44944</v>
      </c>
      <c r="B79">
        <v>100</v>
      </c>
      <c r="E79" s="4">
        <v>45055</v>
      </c>
      <c r="F79">
        <v>50</v>
      </c>
      <c r="G79">
        <v>50</v>
      </c>
      <c r="J79" s="4">
        <v>45671</v>
      </c>
      <c r="K79">
        <v>6.666666666666667</v>
      </c>
      <c r="L79">
        <v>73.333333333333329</v>
      </c>
      <c r="M79">
        <v>20</v>
      </c>
    </row>
    <row r="80" spans="1:13" x14ac:dyDescent="0.3">
      <c r="A80" s="4">
        <v>44946</v>
      </c>
      <c r="B80">
        <v>100</v>
      </c>
      <c r="E80" s="4">
        <v>45066</v>
      </c>
      <c r="F80">
        <v>55.555555555555557</v>
      </c>
      <c r="G80">
        <v>44.444444444444443</v>
      </c>
      <c r="J80" s="4">
        <v>45672</v>
      </c>
      <c r="K80">
        <v>33.333333333333329</v>
      </c>
      <c r="L80">
        <v>33.333333333333329</v>
      </c>
      <c r="M80">
        <v>33.333333333333329</v>
      </c>
    </row>
    <row r="81" spans="1:13" x14ac:dyDescent="0.3">
      <c r="A81" s="4">
        <v>44953</v>
      </c>
      <c r="B81">
        <v>100</v>
      </c>
      <c r="E81" s="4">
        <v>45068</v>
      </c>
      <c r="F81">
        <v>50</v>
      </c>
      <c r="G81">
        <v>50</v>
      </c>
      <c r="J81" s="4">
        <v>45673</v>
      </c>
      <c r="K81">
        <v>33.333333333333329</v>
      </c>
      <c r="L81">
        <v>33.333333333333329</v>
      </c>
      <c r="M81">
        <v>33.333333333333329</v>
      </c>
    </row>
    <row r="82" spans="1:13" x14ac:dyDescent="0.3">
      <c r="A82" s="4">
        <v>44954</v>
      </c>
      <c r="B82">
        <v>100</v>
      </c>
      <c r="E82" s="4">
        <v>45071</v>
      </c>
      <c r="F82">
        <v>66.666666666666657</v>
      </c>
      <c r="G82">
        <v>33.333333333333329</v>
      </c>
      <c r="J82" s="3" t="s">
        <v>15</v>
      </c>
      <c r="K82">
        <v>77</v>
      </c>
      <c r="L82">
        <v>77</v>
      </c>
      <c r="M82">
        <v>77</v>
      </c>
    </row>
    <row r="83" spans="1:13" x14ac:dyDescent="0.3">
      <c r="A83" s="4">
        <v>44957</v>
      </c>
      <c r="B83">
        <v>100</v>
      </c>
      <c r="E83" s="4">
        <v>45086</v>
      </c>
      <c r="F83">
        <v>42.857142857142847</v>
      </c>
      <c r="G83">
        <v>57.142857142857139</v>
      </c>
      <c r="J83" s="3" t="s">
        <v>16</v>
      </c>
      <c r="K83">
        <v>30.31762216702473</v>
      </c>
      <c r="L83">
        <v>45.342611234793658</v>
      </c>
      <c r="M83">
        <v>24.339766598181608</v>
      </c>
    </row>
    <row r="84" spans="1:13" x14ac:dyDescent="0.3">
      <c r="A84" s="4">
        <v>44958</v>
      </c>
      <c r="B84">
        <v>100</v>
      </c>
      <c r="E84" s="4">
        <v>45108</v>
      </c>
      <c r="F84">
        <v>85.714285714285708</v>
      </c>
      <c r="G84">
        <v>14.285714285714279</v>
      </c>
    </row>
    <row r="85" spans="1:13" x14ac:dyDescent="0.3">
      <c r="A85" s="4">
        <v>44960</v>
      </c>
      <c r="B85">
        <v>100</v>
      </c>
      <c r="E85" s="4">
        <v>45113</v>
      </c>
      <c r="F85">
        <v>50</v>
      </c>
      <c r="G85">
        <v>50</v>
      </c>
    </row>
    <row r="86" spans="1:13" x14ac:dyDescent="0.3">
      <c r="A86" s="4">
        <v>44963</v>
      </c>
      <c r="B86">
        <v>100</v>
      </c>
      <c r="E86" s="4">
        <v>45114</v>
      </c>
      <c r="F86">
        <v>50</v>
      </c>
      <c r="G86">
        <v>50</v>
      </c>
    </row>
    <row r="87" spans="1:13" x14ac:dyDescent="0.3">
      <c r="A87" s="4">
        <v>44967</v>
      </c>
      <c r="B87">
        <v>100</v>
      </c>
      <c r="E87" s="4">
        <v>45116</v>
      </c>
      <c r="F87">
        <v>50</v>
      </c>
      <c r="G87">
        <v>50</v>
      </c>
    </row>
    <row r="88" spans="1:13" x14ac:dyDescent="0.3">
      <c r="A88" s="4">
        <v>44972</v>
      </c>
      <c r="B88">
        <v>100</v>
      </c>
      <c r="E88" s="4">
        <v>45119</v>
      </c>
      <c r="F88">
        <v>76.19047619047619</v>
      </c>
      <c r="G88">
        <v>23.80952380952381</v>
      </c>
    </row>
    <row r="89" spans="1:13" x14ac:dyDescent="0.3">
      <c r="A89" s="4">
        <v>44975</v>
      </c>
      <c r="B89">
        <v>100</v>
      </c>
      <c r="E89" s="4">
        <v>45165</v>
      </c>
      <c r="F89">
        <v>90.909090909090907</v>
      </c>
      <c r="G89">
        <v>9.0909090909090917</v>
      </c>
    </row>
    <row r="90" spans="1:13" x14ac:dyDescent="0.3">
      <c r="A90" s="4">
        <v>44976</v>
      </c>
      <c r="B90">
        <v>100</v>
      </c>
      <c r="E90" s="4">
        <v>45170</v>
      </c>
      <c r="F90">
        <v>50</v>
      </c>
      <c r="G90">
        <v>50</v>
      </c>
    </row>
    <row r="91" spans="1:13" x14ac:dyDescent="0.3">
      <c r="A91" s="4">
        <v>44988</v>
      </c>
      <c r="B91">
        <v>100</v>
      </c>
      <c r="E91" s="4">
        <v>45190</v>
      </c>
      <c r="F91">
        <v>66.666666666666657</v>
      </c>
      <c r="G91">
        <v>33.333333333333329</v>
      </c>
    </row>
    <row r="92" spans="1:13" x14ac:dyDescent="0.3">
      <c r="A92" s="4">
        <v>44992</v>
      </c>
      <c r="B92">
        <v>100</v>
      </c>
      <c r="E92" s="4">
        <v>45219</v>
      </c>
      <c r="F92">
        <v>95.833333333333343</v>
      </c>
      <c r="G92">
        <v>4.1666666666666661</v>
      </c>
    </row>
    <row r="93" spans="1:13" x14ac:dyDescent="0.3">
      <c r="A93" s="4">
        <v>44993</v>
      </c>
      <c r="B93">
        <v>100</v>
      </c>
      <c r="E93" s="4">
        <v>45230</v>
      </c>
      <c r="F93">
        <v>75</v>
      </c>
      <c r="G93">
        <v>25</v>
      </c>
    </row>
    <row r="94" spans="1:13" x14ac:dyDescent="0.3">
      <c r="A94" s="4">
        <v>44994</v>
      </c>
      <c r="B94">
        <v>100</v>
      </c>
      <c r="E94" s="4">
        <v>45233</v>
      </c>
      <c r="F94">
        <v>96.774193548387103</v>
      </c>
      <c r="G94">
        <v>3.225806451612903</v>
      </c>
    </row>
    <row r="95" spans="1:13" x14ac:dyDescent="0.3">
      <c r="A95" s="4">
        <v>44998</v>
      </c>
      <c r="B95">
        <v>100</v>
      </c>
      <c r="E95" s="4">
        <v>45243</v>
      </c>
      <c r="F95">
        <v>87.5</v>
      </c>
      <c r="G95">
        <v>12.5</v>
      </c>
    </row>
    <row r="96" spans="1:13" x14ac:dyDescent="0.3">
      <c r="A96" s="4">
        <v>45000</v>
      </c>
      <c r="B96">
        <v>100</v>
      </c>
      <c r="E96" s="4">
        <v>45565</v>
      </c>
      <c r="F96">
        <v>33.333333333333329</v>
      </c>
      <c r="G96">
        <v>66.666666666666657</v>
      </c>
    </row>
    <row r="97" spans="1:7" x14ac:dyDescent="0.3">
      <c r="A97" s="4">
        <v>45006</v>
      </c>
      <c r="B97">
        <v>100</v>
      </c>
      <c r="E97" s="4">
        <v>45566</v>
      </c>
      <c r="F97">
        <v>50</v>
      </c>
      <c r="G97">
        <v>50</v>
      </c>
    </row>
    <row r="98" spans="1:7" x14ac:dyDescent="0.3">
      <c r="A98" s="4">
        <v>45007</v>
      </c>
      <c r="B98">
        <v>100</v>
      </c>
      <c r="E98" s="4">
        <v>45574</v>
      </c>
      <c r="F98">
        <v>95.652173913043484</v>
      </c>
      <c r="G98">
        <v>4.3478260869565224</v>
      </c>
    </row>
    <row r="99" spans="1:7" x14ac:dyDescent="0.3">
      <c r="A99" s="4">
        <v>45017</v>
      </c>
      <c r="B99">
        <v>100</v>
      </c>
      <c r="E99" s="4">
        <v>45593</v>
      </c>
      <c r="F99">
        <v>84.444444444444443</v>
      </c>
      <c r="G99">
        <v>15.555555555555561</v>
      </c>
    </row>
    <row r="100" spans="1:7" x14ac:dyDescent="0.3">
      <c r="A100" s="4">
        <v>45026</v>
      </c>
      <c r="B100">
        <v>100</v>
      </c>
      <c r="E100" s="4">
        <v>45610</v>
      </c>
      <c r="F100">
        <v>96.15384615384616</v>
      </c>
      <c r="G100">
        <v>3.8461538461538458</v>
      </c>
    </row>
    <row r="101" spans="1:7" x14ac:dyDescent="0.3">
      <c r="A101" s="4">
        <v>45050</v>
      </c>
      <c r="B101">
        <v>100</v>
      </c>
      <c r="E101" s="4">
        <v>45611</v>
      </c>
      <c r="F101">
        <v>12.5</v>
      </c>
      <c r="G101">
        <v>87.5</v>
      </c>
    </row>
    <row r="102" spans="1:7" x14ac:dyDescent="0.3">
      <c r="A102" s="4">
        <v>45051</v>
      </c>
      <c r="B102">
        <v>100</v>
      </c>
      <c r="E102" s="4">
        <v>45612</v>
      </c>
      <c r="F102">
        <v>97.222222222222214</v>
      </c>
      <c r="G102">
        <v>2.7777777777777781</v>
      </c>
    </row>
    <row r="103" spans="1:7" x14ac:dyDescent="0.3">
      <c r="A103" s="4">
        <v>45052</v>
      </c>
      <c r="B103">
        <v>100</v>
      </c>
      <c r="E103" s="4">
        <v>45619</v>
      </c>
      <c r="F103">
        <v>75</v>
      </c>
      <c r="G103">
        <v>25</v>
      </c>
    </row>
    <row r="104" spans="1:7" x14ac:dyDescent="0.3">
      <c r="A104" s="4">
        <v>45060</v>
      </c>
      <c r="B104">
        <v>100</v>
      </c>
      <c r="E104" s="4">
        <v>45625</v>
      </c>
      <c r="F104">
        <v>33.333333333333329</v>
      </c>
      <c r="G104">
        <v>66.666666666666657</v>
      </c>
    </row>
    <row r="105" spans="1:7" x14ac:dyDescent="0.3">
      <c r="A105" s="4">
        <v>45061</v>
      </c>
      <c r="B105">
        <v>100</v>
      </c>
      <c r="E105" s="4">
        <v>45634</v>
      </c>
      <c r="F105">
        <v>50</v>
      </c>
      <c r="G105">
        <v>50</v>
      </c>
    </row>
    <row r="106" spans="1:7" x14ac:dyDescent="0.3">
      <c r="A106" s="4">
        <v>45069</v>
      </c>
      <c r="B106">
        <v>100</v>
      </c>
      <c r="E106" s="4">
        <v>45635</v>
      </c>
      <c r="F106">
        <v>98.333333333333329</v>
      </c>
      <c r="G106">
        <v>1.666666666666667</v>
      </c>
    </row>
    <row r="107" spans="1:7" x14ac:dyDescent="0.3">
      <c r="A107" s="4">
        <v>45073</v>
      </c>
      <c r="B107">
        <v>100</v>
      </c>
      <c r="E107" s="4">
        <v>45646</v>
      </c>
      <c r="F107">
        <v>42.857142857142847</v>
      </c>
      <c r="G107">
        <v>57.142857142857139</v>
      </c>
    </row>
    <row r="108" spans="1:7" x14ac:dyDescent="0.3">
      <c r="A108" s="4">
        <v>45077</v>
      </c>
      <c r="B108">
        <v>100</v>
      </c>
      <c r="E108" s="4">
        <v>45650</v>
      </c>
      <c r="F108">
        <v>50</v>
      </c>
      <c r="G108">
        <v>50</v>
      </c>
    </row>
    <row r="109" spans="1:7" x14ac:dyDescent="0.3">
      <c r="A109" s="4">
        <v>45085</v>
      </c>
      <c r="B109">
        <v>100</v>
      </c>
      <c r="E109" s="4">
        <v>45658</v>
      </c>
      <c r="F109">
        <v>83.333333333333343</v>
      </c>
      <c r="G109">
        <v>16.666666666666661</v>
      </c>
    </row>
    <row r="110" spans="1:7" x14ac:dyDescent="0.3">
      <c r="A110" s="4">
        <v>45087</v>
      </c>
      <c r="B110">
        <v>100</v>
      </c>
      <c r="E110" s="4">
        <v>45666</v>
      </c>
      <c r="F110">
        <v>33.333333333333329</v>
      </c>
      <c r="G110">
        <v>66.666666666666657</v>
      </c>
    </row>
    <row r="111" spans="1:7" x14ac:dyDescent="0.3">
      <c r="A111" s="4">
        <v>45089</v>
      </c>
      <c r="B111">
        <v>100</v>
      </c>
      <c r="E111" s="4">
        <v>45676</v>
      </c>
      <c r="F111">
        <v>93.333333333333329</v>
      </c>
      <c r="G111">
        <v>6.666666666666667</v>
      </c>
    </row>
    <row r="112" spans="1:7" x14ac:dyDescent="0.3">
      <c r="A112" s="4">
        <v>45090</v>
      </c>
      <c r="B112">
        <v>100</v>
      </c>
      <c r="E112" s="4">
        <v>45677</v>
      </c>
      <c r="F112">
        <v>66.666666666666657</v>
      </c>
      <c r="G112">
        <v>33.333333333333329</v>
      </c>
    </row>
    <row r="113" spans="1:7" x14ac:dyDescent="0.3">
      <c r="A113" s="4">
        <v>45092</v>
      </c>
      <c r="B113">
        <v>100</v>
      </c>
      <c r="E113" s="3" t="s">
        <v>15</v>
      </c>
      <c r="F113">
        <v>108</v>
      </c>
      <c r="G113">
        <v>108</v>
      </c>
    </row>
    <row r="114" spans="1:7" x14ac:dyDescent="0.3">
      <c r="A114" s="4">
        <v>45094</v>
      </c>
      <c r="B114">
        <v>100</v>
      </c>
      <c r="E114" s="3" t="s">
        <v>16</v>
      </c>
      <c r="F114">
        <v>54.792381138155299</v>
      </c>
      <c r="G114">
        <v>45.207618861844701</v>
      </c>
    </row>
    <row r="115" spans="1:7" x14ac:dyDescent="0.3">
      <c r="A115" s="4">
        <v>45097</v>
      </c>
      <c r="B115">
        <v>100</v>
      </c>
    </row>
    <row r="116" spans="1:7" x14ac:dyDescent="0.3">
      <c r="A116" s="4">
        <v>45109</v>
      </c>
      <c r="B116">
        <v>100</v>
      </c>
    </row>
    <row r="117" spans="1:7" x14ac:dyDescent="0.3">
      <c r="A117" s="4">
        <v>45111</v>
      </c>
      <c r="B117">
        <v>100</v>
      </c>
    </row>
    <row r="118" spans="1:7" x14ac:dyDescent="0.3">
      <c r="A118" s="4">
        <v>45120</v>
      </c>
      <c r="B118">
        <v>100</v>
      </c>
    </row>
    <row r="119" spans="1:7" x14ac:dyDescent="0.3">
      <c r="A119" s="4">
        <v>45132</v>
      </c>
      <c r="B119">
        <v>100</v>
      </c>
    </row>
    <row r="120" spans="1:7" x14ac:dyDescent="0.3">
      <c r="A120" s="4">
        <v>45133</v>
      </c>
      <c r="B120">
        <v>100</v>
      </c>
    </row>
    <row r="121" spans="1:7" x14ac:dyDescent="0.3">
      <c r="A121" s="4">
        <v>45142</v>
      </c>
      <c r="B121">
        <v>100</v>
      </c>
    </row>
    <row r="122" spans="1:7" x14ac:dyDescent="0.3">
      <c r="A122" s="4">
        <v>45158</v>
      </c>
      <c r="B122">
        <v>100</v>
      </c>
    </row>
    <row r="123" spans="1:7" x14ac:dyDescent="0.3">
      <c r="A123" s="4">
        <v>45163</v>
      </c>
      <c r="B123">
        <v>100</v>
      </c>
    </row>
    <row r="124" spans="1:7" x14ac:dyDescent="0.3">
      <c r="A124" s="4">
        <v>45164</v>
      </c>
      <c r="B124">
        <v>100</v>
      </c>
    </row>
    <row r="125" spans="1:7" x14ac:dyDescent="0.3">
      <c r="A125" s="4">
        <v>45166</v>
      </c>
      <c r="B125">
        <v>100</v>
      </c>
    </row>
    <row r="126" spans="1:7" x14ac:dyDescent="0.3">
      <c r="A126" s="4">
        <v>45177</v>
      </c>
      <c r="B126">
        <v>100</v>
      </c>
    </row>
    <row r="127" spans="1:7" x14ac:dyDescent="0.3">
      <c r="A127" s="4">
        <v>45199</v>
      </c>
      <c r="B127">
        <v>100</v>
      </c>
    </row>
    <row r="128" spans="1:7" x14ac:dyDescent="0.3">
      <c r="A128" s="4">
        <v>45206</v>
      </c>
      <c r="B128">
        <v>100</v>
      </c>
    </row>
    <row r="129" spans="1:2" x14ac:dyDescent="0.3">
      <c r="A129" s="4">
        <v>45210</v>
      </c>
      <c r="B129">
        <v>100</v>
      </c>
    </row>
    <row r="130" spans="1:2" x14ac:dyDescent="0.3">
      <c r="A130" s="4">
        <v>45212</v>
      </c>
      <c r="B130">
        <v>100</v>
      </c>
    </row>
    <row r="131" spans="1:2" x14ac:dyDescent="0.3">
      <c r="A131" s="4">
        <v>45213</v>
      </c>
      <c r="B131">
        <v>100</v>
      </c>
    </row>
    <row r="132" spans="1:2" x14ac:dyDescent="0.3">
      <c r="A132" s="4">
        <v>45214</v>
      </c>
      <c r="B132">
        <v>100</v>
      </c>
    </row>
    <row r="133" spans="1:2" x14ac:dyDescent="0.3">
      <c r="A133" s="4">
        <v>45225</v>
      </c>
      <c r="B133">
        <v>100</v>
      </c>
    </row>
    <row r="134" spans="1:2" x14ac:dyDescent="0.3">
      <c r="A134" s="4">
        <v>45240</v>
      </c>
      <c r="B134">
        <v>100</v>
      </c>
    </row>
    <row r="135" spans="1:2" x14ac:dyDescent="0.3">
      <c r="A135" s="4">
        <v>45241</v>
      </c>
      <c r="B135">
        <v>100</v>
      </c>
    </row>
    <row r="136" spans="1:2" x14ac:dyDescent="0.3">
      <c r="A136" s="4">
        <v>45242</v>
      </c>
      <c r="B136">
        <v>100</v>
      </c>
    </row>
    <row r="137" spans="1:2" x14ac:dyDescent="0.3">
      <c r="A137" s="4">
        <v>45356</v>
      </c>
      <c r="B137">
        <v>100</v>
      </c>
    </row>
    <row r="138" spans="1:2" x14ac:dyDescent="0.3">
      <c r="A138" s="4">
        <v>45560</v>
      </c>
      <c r="B138">
        <v>100</v>
      </c>
    </row>
    <row r="139" spans="1:2" x14ac:dyDescent="0.3">
      <c r="A139" s="4">
        <v>45571</v>
      </c>
      <c r="B139">
        <v>100</v>
      </c>
    </row>
    <row r="140" spans="1:2" x14ac:dyDescent="0.3">
      <c r="A140" s="4">
        <v>45573</v>
      </c>
      <c r="B140">
        <v>100</v>
      </c>
    </row>
    <row r="141" spans="1:2" x14ac:dyDescent="0.3">
      <c r="A141" s="4">
        <v>45586</v>
      </c>
      <c r="B141">
        <v>100</v>
      </c>
    </row>
    <row r="142" spans="1:2" x14ac:dyDescent="0.3">
      <c r="A142" s="4">
        <v>45589</v>
      </c>
      <c r="B142">
        <v>100</v>
      </c>
    </row>
    <row r="143" spans="1:2" x14ac:dyDescent="0.3">
      <c r="A143" s="4">
        <v>45594</v>
      </c>
      <c r="B143">
        <v>100</v>
      </c>
    </row>
    <row r="144" spans="1:2" x14ac:dyDescent="0.3">
      <c r="A144" s="4">
        <v>45596</v>
      </c>
      <c r="B144">
        <v>100</v>
      </c>
    </row>
    <row r="145" spans="1:2" x14ac:dyDescent="0.3">
      <c r="A145" s="4">
        <v>45602</v>
      </c>
      <c r="B145">
        <v>100</v>
      </c>
    </row>
    <row r="146" spans="1:2" x14ac:dyDescent="0.3">
      <c r="A146" s="4">
        <v>45604</v>
      </c>
      <c r="B146">
        <v>100</v>
      </c>
    </row>
    <row r="147" spans="1:2" x14ac:dyDescent="0.3">
      <c r="A147" s="4">
        <v>45609</v>
      </c>
      <c r="B147">
        <v>100</v>
      </c>
    </row>
    <row r="148" spans="1:2" x14ac:dyDescent="0.3">
      <c r="A148" s="4">
        <v>45617</v>
      </c>
      <c r="B148">
        <v>100</v>
      </c>
    </row>
    <row r="149" spans="1:2" x14ac:dyDescent="0.3">
      <c r="A149" s="4">
        <v>45621</v>
      </c>
      <c r="B149">
        <v>100</v>
      </c>
    </row>
    <row r="150" spans="1:2" x14ac:dyDescent="0.3">
      <c r="A150" s="4">
        <v>45624</v>
      </c>
      <c r="B150">
        <v>100</v>
      </c>
    </row>
    <row r="151" spans="1:2" x14ac:dyDescent="0.3">
      <c r="A151" s="4">
        <v>45632</v>
      </c>
      <c r="B151">
        <v>100</v>
      </c>
    </row>
    <row r="152" spans="1:2" x14ac:dyDescent="0.3">
      <c r="A152" s="4">
        <v>45637</v>
      </c>
      <c r="B152">
        <v>100</v>
      </c>
    </row>
    <row r="153" spans="1:2" x14ac:dyDescent="0.3">
      <c r="A153" s="4">
        <v>45638</v>
      </c>
      <c r="B153">
        <v>100</v>
      </c>
    </row>
    <row r="154" spans="1:2" x14ac:dyDescent="0.3">
      <c r="A154" s="4">
        <v>45647</v>
      </c>
      <c r="B154">
        <v>100</v>
      </c>
    </row>
    <row r="155" spans="1:2" x14ac:dyDescent="0.3">
      <c r="A155" s="4">
        <v>45648</v>
      </c>
      <c r="B155">
        <v>100</v>
      </c>
    </row>
    <row r="156" spans="1:2" x14ac:dyDescent="0.3">
      <c r="A156" s="4">
        <v>45649</v>
      </c>
      <c r="B156">
        <v>100</v>
      </c>
    </row>
    <row r="157" spans="1:2" x14ac:dyDescent="0.3">
      <c r="A157" s="4">
        <v>45652</v>
      </c>
      <c r="B157">
        <v>100</v>
      </c>
    </row>
    <row r="158" spans="1:2" x14ac:dyDescent="0.3">
      <c r="A158" s="4">
        <v>45663</v>
      </c>
      <c r="B158">
        <v>100</v>
      </c>
    </row>
    <row r="159" spans="1:2" x14ac:dyDescent="0.3">
      <c r="A159" s="4">
        <v>45670</v>
      </c>
      <c r="B159">
        <v>100</v>
      </c>
    </row>
    <row r="160" spans="1:2" x14ac:dyDescent="0.3">
      <c r="A160" s="4">
        <v>45675</v>
      </c>
      <c r="B160">
        <v>100</v>
      </c>
    </row>
    <row r="161" spans="1:2" x14ac:dyDescent="0.3">
      <c r="A161" s="4">
        <v>45682</v>
      </c>
      <c r="B161">
        <v>100</v>
      </c>
    </row>
    <row r="162" spans="1:2" x14ac:dyDescent="0.3">
      <c r="A162" s="4">
        <v>45686</v>
      </c>
      <c r="B162">
        <v>100</v>
      </c>
    </row>
    <row r="163" spans="1:2" x14ac:dyDescent="0.3">
      <c r="A163" s="3" t="s">
        <v>15</v>
      </c>
      <c r="B163">
        <v>158</v>
      </c>
    </row>
    <row r="164" spans="1:2" x14ac:dyDescent="0.3">
      <c r="A164" s="3" t="s">
        <v>16</v>
      </c>
      <c r="B164">
        <v>100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4:ES273"/>
  <sheetViews>
    <sheetView workbookViewId="0"/>
  </sheetViews>
  <sheetFormatPr defaultRowHeight="14.4" x14ac:dyDescent="0.3"/>
  <sheetData>
    <row r="4" spans="1:149" x14ac:dyDescent="0.3">
      <c r="A4" s="3" t="s">
        <v>0</v>
      </c>
      <c r="B4" s="3">
        <v>1</v>
      </c>
      <c r="E4" s="3" t="s">
        <v>0</v>
      </c>
      <c r="F4" s="3">
        <v>1</v>
      </c>
      <c r="G4" s="3">
        <v>2</v>
      </c>
      <c r="J4" s="3" t="s">
        <v>0</v>
      </c>
      <c r="K4" s="3">
        <v>1</v>
      </c>
      <c r="L4" s="3">
        <v>2</v>
      </c>
      <c r="M4" s="3">
        <v>3</v>
      </c>
      <c r="P4" s="3" t="s">
        <v>0</v>
      </c>
      <c r="Q4" s="3">
        <v>1</v>
      </c>
      <c r="R4" s="3">
        <v>2</v>
      </c>
      <c r="S4" s="3">
        <v>3</v>
      </c>
      <c r="T4" s="3">
        <v>4</v>
      </c>
      <c r="W4" s="3" t="s">
        <v>0</v>
      </c>
      <c r="X4" s="3">
        <v>1</v>
      </c>
      <c r="Y4" s="3">
        <v>2</v>
      </c>
      <c r="Z4" s="3">
        <v>3</v>
      </c>
      <c r="AA4" s="3">
        <v>4</v>
      </c>
      <c r="AB4" s="3">
        <v>5</v>
      </c>
      <c r="AE4" s="3" t="s">
        <v>0</v>
      </c>
      <c r="AF4" s="3">
        <v>1</v>
      </c>
      <c r="AG4" s="3">
        <v>2</v>
      </c>
      <c r="AH4" s="3">
        <v>3</v>
      </c>
      <c r="AI4" s="3">
        <v>4</v>
      </c>
      <c r="AJ4" s="3">
        <v>5</v>
      </c>
      <c r="AK4" s="3">
        <v>6</v>
      </c>
      <c r="AN4" s="3" t="s">
        <v>0</v>
      </c>
      <c r="AO4" s="3">
        <v>1</v>
      </c>
      <c r="AP4" s="3">
        <v>2</v>
      </c>
      <c r="AQ4" s="3">
        <v>3</v>
      </c>
      <c r="AR4" s="3">
        <v>4</v>
      </c>
      <c r="AS4" s="3">
        <v>5</v>
      </c>
      <c r="AT4" s="3">
        <v>6</v>
      </c>
      <c r="AU4" s="3">
        <v>7</v>
      </c>
      <c r="AX4" s="3" t="s">
        <v>0</v>
      </c>
      <c r="AY4" s="3">
        <v>1</v>
      </c>
      <c r="AZ4" s="3">
        <v>2</v>
      </c>
      <c r="BA4" s="3">
        <v>3</v>
      </c>
      <c r="BB4" s="3">
        <v>4</v>
      </c>
      <c r="BC4" s="3">
        <v>5</v>
      </c>
      <c r="BD4" s="3">
        <v>6</v>
      </c>
      <c r="BE4" s="3">
        <v>7</v>
      </c>
      <c r="BF4" s="3">
        <v>8</v>
      </c>
      <c r="BI4" s="3" t="s">
        <v>0</v>
      </c>
      <c r="BJ4" s="3">
        <v>1</v>
      </c>
      <c r="BK4" s="3">
        <v>2</v>
      </c>
      <c r="BL4" s="3">
        <v>3</v>
      </c>
      <c r="BM4" s="3">
        <v>4</v>
      </c>
      <c r="BN4" s="3">
        <v>5</v>
      </c>
      <c r="BO4" s="3">
        <v>6</v>
      </c>
      <c r="BP4" s="3">
        <v>7</v>
      </c>
      <c r="BQ4" s="3">
        <v>8</v>
      </c>
      <c r="BR4" s="3">
        <v>9</v>
      </c>
      <c r="BU4" s="3" t="s">
        <v>0</v>
      </c>
      <c r="BV4" s="3">
        <v>1</v>
      </c>
      <c r="BW4" s="3">
        <v>2</v>
      </c>
      <c r="BX4" s="3">
        <v>3</v>
      </c>
      <c r="BY4" s="3">
        <v>4</v>
      </c>
      <c r="BZ4" s="3">
        <v>5</v>
      </c>
      <c r="CA4" s="3">
        <v>6</v>
      </c>
      <c r="CB4" s="3">
        <v>7</v>
      </c>
      <c r="CC4" s="3">
        <v>8</v>
      </c>
      <c r="CD4" s="3">
        <v>9</v>
      </c>
      <c r="CE4" s="3">
        <v>10</v>
      </c>
      <c r="CH4" s="3" t="s">
        <v>0</v>
      </c>
      <c r="CI4" s="3">
        <v>1</v>
      </c>
      <c r="CJ4" s="3">
        <v>2</v>
      </c>
      <c r="CK4" s="3">
        <v>3</v>
      </c>
      <c r="CL4" s="3">
        <v>4</v>
      </c>
      <c r="CM4" s="3">
        <v>5</v>
      </c>
      <c r="CN4" s="3">
        <v>6</v>
      </c>
      <c r="CO4" s="3">
        <v>7</v>
      </c>
      <c r="CP4" s="3">
        <v>8</v>
      </c>
      <c r="CQ4" s="3">
        <v>9</v>
      </c>
      <c r="CR4" s="3">
        <v>10</v>
      </c>
      <c r="CS4" s="3">
        <v>11</v>
      </c>
      <c r="CV4" s="3" t="s">
        <v>0</v>
      </c>
      <c r="CW4" s="3">
        <v>1</v>
      </c>
      <c r="CX4" s="3">
        <v>2</v>
      </c>
      <c r="CY4" s="3">
        <v>3</v>
      </c>
      <c r="CZ4" s="3">
        <v>4</v>
      </c>
      <c r="DA4" s="3">
        <v>5</v>
      </c>
      <c r="DB4" s="3">
        <v>6</v>
      </c>
      <c r="DC4" s="3">
        <v>7</v>
      </c>
      <c r="DD4" s="3">
        <v>8</v>
      </c>
      <c r="DE4" s="3">
        <v>9</v>
      </c>
      <c r="DF4" s="3">
        <v>10</v>
      </c>
      <c r="DG4" s="3">
        <v>11</v>
      </c>
      <c r="DH4" s="3">
        <v>12</v>
      </c>
      <c r="DK4" s="3" t="s">
        <v>0</v>
      </c>
      <c r="DL4" s="3">
        <v>1</v>
      </c>
      <c r="DM4" s="3">
        <v>2</v>
      </c>
      <c r="DN4" s="3">
        <v>3</v>
      </c>
      <c r="DO4" s="3">
        <v>4</v>
      </c>
      <c r="DP4" s="3">
        <v>5</v>
      </c>
      <c r="DQ4" s="3">
        <v>6</v>
      </c>
      <c r="DR4" s="3">
        <v>7</v>
      </c>
      <c r="DS4" s="3">
        <v>8</v>
      </c>
      <c r="DT4" s="3">
        <v>9</v>
      </c>
      <c r="DU4" s="3">
        <v>10</v>
      </c>
      <c r="DV4" s="3">
        <v>11</v>
      </c>
      <c r="DW4" s="3">
        <v>12</v>
      </c>
      <c r="DX4" s="3">
        <v>13</v>
      </c>
      <c r="EA4" s="3" t="s">
        <v>0</v>
      </c>
      <c r="EB4" s="3">
        <v>1</v>
      </c>
      <c r="EC4" s="3">
        <v>2</v>
      </c>
      <c r="ED4" s="3">
        <v>3</v>
      </c>
      <c r="EE4" s="3">
        <v>4</v>
      </c>
      <c r="EF4" s="3">
        <v>5</v>
      </c>
      <c r="EG4" s="3">
        <v>6</v>
      </c>
      <c r="EH4" s="3">
        <v>7</v>
      </c>
      <c r="EI4" s="3">
        <v>8</v>
      </c>
      <c r="EJ4" s="3">
        <v>9</v>
      </c>
      <c r="EK4" s="3">
        <v>10</v>
      </c>
      <c r="EL4" s="3">
        <v>11</v>
      </c>
      <c r="EM4" s="3">
        <v>12</v>
      </c>
      <c r="EN4" s="3">
        <v>13</v>
      </c>
      <c r="EO4" s="3">
        <v>14</v>
      </c>
      <c r="EP4" s="3">
        <v>15</v>
      </c>
      <c r="EQ4" s="3">
        <v>16</v>
      </c>
      <c r="ER4" s="3">
        <v>17</v>
      </c>
      <c r="ES4" s="3">
        <v>18</v>
      </c>
    </row>
    <row r="5" spans="1:149" x14ac:dyDescent="0.3">
      <c r="A5" s="4">
        <v>43308</v>
      </c>
      <c r="B5">
        <v>100</v>
      </c>
      <c r="E5" s="4">
        <v>43325</v>
      </c>
      <c r="F5">
        <v>20</v>
      </c>
      <c r="G5">
        <v>80</v>
      </c>
      <c r="J5" s="4">
        <v>43342</v>
      </c>
      <c r="K5">
        <v>72.368421052631575</v>
      </c>
      <c r="L5">
        <v>19.736842105263161</v>
      </c>
      <c r="M5">
        <v>7.8947368421052628</v>
      </c>
      <c r="P5" s="4">
        <v>43389</v>
      </c>
      <c r="Q5">
        <v>13.043478260869559</v>
      </c>
      <c r="R5">
        <v>8.695652173913043</v>
      </c>
      <c r="S5">
        <v>26.086956521739129</v>
      </c>
      <c r="T5">
        <v>52.173913043478258</v>
      </c>
      <c r="W5" s="4">
        <v>43475</v>
      </c>
      <c r="X5">
        <v>40</v>
      </c>
      <c r="Y5">
        <v>10</v>
      </c>
      <c r="Z5">
        <v>33.333333333333329</v>
      </c>
      <c r="AA5">
        <v>13.33333333333333</v>
      </c>
      <c r="AB5">
        <v>3.333333333333333</v>
      </c>
      <c r="AE5" s="4">
        <v>43868</v>
      </c>
      <c r="AF5">
        <v>13.33333333333333</v>
      </c>
      <c r="AG5">
        <v>26.666666666666671</v>
      </c>
      <c r="AH5">
        <v>6.666666666666667</v>
      </c>
      <c r="AI5">
        <v>20</v>
      </c>
      <c r="AJ5">
        <v>13.33333333333333</v>
      </c>
      <c r="AK5">
        <v>20</v>
      </c>
      <c r="AN5" s="4">
        <v>43899</v>
      </c>
      <c r="AO5">
        <v>17.80821917808219</v>
      </c>
      <c r="AP5">
        <v>31.506849315068489</v>
      </c>
      <c r="AQ5">
        <v>15.06849315068493</v>
      </c>
      <c r="AR5">
        <v>26.027397260273968</v>
      </c>
      <c r="AS5">
        <v>4.10958904109589</v>
      </c>
      <c r="AT5">
        <v>2.7397260273972601</v>
      </c>
      <c r="AU5">
        <v>2.7397260273972601</v>
      </c>
      <c r="AX5" s="4">
        <v>43960</v>
      </c>
      <c r="AY5">
        <v>5.4794520547945202</v>
      </c>
      <c r="AZ5">
        <v>39.726027397260268</v>
      </c>
      <c r="BA5">
        <v>5.4794520547945202</v>
      </c>
      <c r="BB5">
        <v>1.3698630136986301</v>
      </c>
      <c r="BC5">
        <v>21.917808219178081</v>
      </c>
      <c r="BD5">
        <v>1.3698630136986301</v>
      </c>
      <c r="BE5">
        <v>20.547945205479451</v>
      </c>
      <c r="BF5">
        <v>4.10958904109589</v>
      </c>
      <c r="BI5" s="4">
        <v>43914</v>
      </c>
      <c r="BJ5">
        <v>3.75</v>
      </c>
      <c r="BK5">
        <v>11.25</v>
      </c>
      <c r="BL5">
        <v>1.875</v>
      </c>
      <c r="BM5">
        <v>23.125</v>
      </c>
      <c r="BN5">
        <v>9.375</v>
      </c>
      <c r="BO5">
        <v>8.125</v>
      </c>
      <c r="BP5">
        <v>0.625</v>
      </c>
      <c r="BQ5">
        <v>36.875</v>
      </c>
      <c r="BR5">
        <v>5</v>
      </c>
      <c r="BU5" s="4">
        <v>44678</v>
      </c>
      <c r="BV5">
        <v>1.5625</v>
      </c>
      <c r="BW5">
        <v>3.125</v>
      </c>
      <c r="BX5">
        <v>4.6875</v>
      </c>
      <c r="BY5">
        <v>6.25</v>
      </c>
      <c r="BZ5">
        <v>3.125</v>
      </c>
      <c r="CA5">
        <v>3.125</v>
      </c>
      <c r="CB5">
        <v>3.125</v>
      </c>
      <c r="CC5">
        <v>62.5</v>
      </c>
      <c r="CD5">
        <v>7.8125</v>
      </c>
      <c r="CE5">
        <v>4.6875</v>
      </c>
      <c r="CH5" s="4">
        <v>44016</v>
      </c>
      <c r="CI5">
        <v>5.913978494623656</v>
      </c>
      <c r="CJ5">
        <v>8.6021505376344098</v>
      </c>
      <c r="CK5">
        <v>13.97849462365591</v>
      </c>
      <c r="CL5">
        <v>2.688172043010753</v>
      </c>
      <c r="CM5">
        <v>2.688172043010753</v>
      </c>
      <c r="CN5">
        <v>6.4516129032258061</v>
      </c>
      <c r="CO5">
        <v>2.150537634408602</v>
      </c>
      <c r="CP5">
        <v>4.3010752688172049</v>
      </c>
      <c r="CQ5">
        <v>43.548387096774192</v>
      </c>
      <c r="CR5">
        <v>7.5268817204301079</v>
      </c>
      <c r="CS5">
        <v>2.150537634408602</v>
      </c>
      <c r="CV5" s="4">
        <v>43900</v>
      </c>
      <c r="CW5">
        <v>3.4965034965034971</v>
      </c>
      <c r="CX5">
        <v>9.79020979020979</v>
      </c>
      <c r="CY5">
        <v>13.28671328671329</v>
      </c>
      <c r="CZ5">
        <v>27.27272727272727</v>
      </c>
      <c r="DA5">
        <v>11.18881118881119</v>
      </c>
      <c r="DB5">
        <v>1.398601398601399</v>
      </c>
      <c r="DC5">
        <v>9.0909090909090917</v>
      </c>
      <c r="DD5">
        <v>6.9930069930069934</v>
      </c>
      <c r="DE5">
        <v>7.6923076923076934</v>
      </c>
      <c r="DF5">
        <v>5.5944055944055942</v>
      </c>
      <c r="DG5">
        <v>2.7972027972027971</v>
      </c>
      <c r="DH5">
        <v>1.398601398601399</v>
      </c>
      <c r="DK5" s="4">
        <v>43901</v>
      </c>
      <c r="DL5">
        <v>2.5</v>
      </c>
      <c r="DM5">
        <v>2.5</v>
      </c>
      <c r="DN5">
        <v>6.666666666666667</v>
      </c>
      <c r="DO5">
        <v>6.666666666666667</v>
      </c>
      <c r="DP5">
        <v>11.66666666666667</v>
      </c>
      <c r="DQ5">
        <v>2.5</v>
      </c>
      <c r="DR5">
        <v>23.333333333333329</v>
      </c>
      <c r="DS5">
        <v>15</v>
      </c>
      <c r="DT5">
        <v>1.666666666666667</v>
      </c>
      <c r="DU5">
        <v>3.333333333333333</v>
      </c>
      <c r="DV5">
        <v>0.83333333333333337</v>
      </c>
      <c r="DW5">
        <v>8.3333333333333321</v>
      </c>
      <c r="DX5">
        <v>15</v>
      </c>
      <c r="EA5" s="4">
        <v>44969</v>
      </c>
      <c r="EB5">
        <v>8.3333333333333321</v>
      </c>
      <c r="EC5">
        <v>5.5555555555555554</v>
      </c>
      <c r="ED5">
        <v>1.8518518518518521</v>
      </c>
      <c r="EE5">
        <v>7.4074074074074074</v>
      </c>
      <c r="EF5">
        <v>6.481481481481481</v>
      </c>
      <c r="EG5">
        <v>23.148148148148149</v>
      </c>
      <c r="EH5">
        <v>5.5555555555555554</v>
      </c>
      <c r="EI5">
        <v>3.7037037037037028</v>
      </c>
      <c r="EJ5">
        <v>0.92592592592592582</v>
      </c>
      <c r="EK5">
        <v>4.6296296296296298</v>
      </c>
      <c r="EL5">
        <v>3.7037037037037028</v>
      </c>
      <c r="EM5">
        <v>0.92592592592592582</v>
      </c>
      <c r="EN5">
        <v>0.92592592592592582</v>
      </c>
      <c r="EO5">
        <v>3.7037037037037028</v>
      </c>
      <c r="EP5">
        <v>2.7777777777777781</v>
      </c>
      <c r="EQ5">
        <v>17.592592592592592</v>
      </c>
      <c r="ER5">
        <v>1.8518518518518521</v>
      </c>
      <c r="ES5">
        <v>0.92592592592592582</v>
      </c>
    </row>
    <row r="6" spans="1:149" x14ac:dyDescent="0.3">
      <c r="A6" s="4">
        <v>43313</v>
      </c>
      <c r="B6">
        <v>100</v>
      </c>
      <c r="E6" s="4">
        <v>43334</v>
      </c>
      <c r="F6">
        <v>2.5</v>
      </c>
      <c r="G6">
        <v>97.5</v>
      </c>
      <c r="J6" s="4">
        <v>43366</v>
      </c>
      <c r="K6">
        <v>2.083333333333333</v>
      </c>
      <c r="L6">
        <v>89.583333333333343</v>
      </c>
      <c r="M6">
        <v>8.3333333333333321</v>
      </c>
      <c r="P6" s="4">
        <v>43405</v>
      </c>
      <c r="Q6">
        <v>11.594202898550719</v>
      </c>
      <c r="R6">
        <v>39.130434782608702</v>
      </c>
      <c r="S6">
        <v>30.434782608695659</v>
      </c>
      <c r="T6">
        <v>18.840579710144929</v>
      </c>
      <c r="W6" s="4">
        <v>43881</v>
      </c>
      <c r="X6">
        <v>43.478260869565219</v>
      </c>
      <c r="Y6">
        <v>4.3478260869565224</v>
      </c>
      <c r="Z6">
        <v>26.086956521739129</v>
      </c>
      <c r="AA6">
        <v>4.3478260869565224</v>
      </c>
      <c r="AB6">
        <v>21.739130434782609</v>
      </c>
      <c r="AE6" s="4">
        <v>43902</v>
      </c>
      <c r="AF6">
        <v>15.27777777777778</v>
      </c>
      <c r="AG6">
        <v>1.3888888888888891</v>
      </c>
      <c r="AH6">
        <v>1.3888888888888891</v>
      </c>
      <c r="AI6">
        <v>59.722222222222221</v>
      </c>
      <c r="AJ6">
        <v>16.666666666666661</v>
      </c>
      <c r="AK6">
        <v>5.5555555555555554</v>
      </c>
      <c r="AN6" s="4">
        <v>43975</v>
      </c>
      <c r="AO6">
        <v>11.594202898550719</v>
      </c>
      <c r="AP6">
        <v>2.8985507246376812</v>
      </c>
      <c r="AQ6">
        <v>4.3478260869565224</v>
      </c>
      <c r="AR6">
        <v>8.695652173913043</v>
      </c>
      <c r="AS6">
        <v>10.144927536231879</v>
      </c>
      <c r="AT6">
        <v>28.985507246376809</v>
      </c>
      <c r="AU6">
        <v>33.333333333333329</v>
      </c>
      <c r="AX6" s="4">
        <v>43983</v>
      </c>
      <c r="AY6">
        <v>1.449275362318841</v>
      </c>
      <c r="AZ6">
        <v>2.8985507246376812</v>
      </c>
      <c r="BA6">
        <v>1.449275362318841</v>
      </c>
      <c r="BB6">
        <v>14.49275362318841</v>
      </c>
      <c r="BC6">
        <v>28.985507246376809</v>
      </c>
      <c r="BD6">
        <v>26.086956521739129</v>
      </c>
      <c r="BE6">
        <v>18.840579710144929</v>
      </c>
      <c r="BF6">
        <v>5.7971014492753623</v>
      </c>
      <c r="BI6" s="4">
        <v>44820</v>
      </c>
      <c r="BJ6">
        <v>20.68965517241379</v>
      </c>
      <c r="BK6">
        <v>10.3448275862069</v>
      </c>
      <c r="BL6">
        <v>20.68965517241379</v>
      </c>
      <c r="BM6">
        <v>13.793103448275859</v>
      </c>
      <c r="BN6">
        <v>6.8965517241379306</v>
      </c>
      <c r="BO6">
        <v>10.3448275862069</v>
      </c>
      <c r="BP6">
        <v>6.8965517241379306</v>
      </c>
      <c r="BQ6">
        <v>6.8965517241379306</v>
      </c>
      <c r="BR6">
        <v>3.4482758620689649</v>
      </c>
      <c r="BU6" s="4">
        <v>44911</v>
      </c>
      <c r="BV6">
        <v>1.449275362318841</v>
      </c>
      <c r="BW6">
        <v>1.449275362318841</v>
      </c>
      <c r="BX6">
        <v>5.7971014492753623</v>
      </c>
      <c r="BY6">
        <v>2.8985507246376812</v>
      </c>
      <c r="BZ6">
        <v>2.8985507246376812</v>
      </c>
      <c r="CA6">
        <v>71.014492753623188</v>
      </c>
      <c r="CB6">
        <v>1.449275362318841</v>
      </c>
      <c r="CC6">
        <v>1.449275362318841</v>
      </c>
      <c r="CD6">
        <v>1.449275362318841</v>
      </c>
      <c r="CE6">
        <v>10.144927536231879</v>
      </c>
      <c r="CH6" s="4">
        <v>44837</v>
      </c>
      <c r="CI6">
        <v>2.3668639053254439</v>
      </c>
      <c r="CJ6">
        <v>27.218934911242599</v>
      </c>
      <c r="CK6">
        <v>1.1834319526627219</v>
      </c>
      <c r="CL6">
        <v>1.1834319526627219</v>
      </c>
      <c r="CM6">
        <v>3.550295857988166</v>
      </c>
      <c r="CN6">
        <v>43.19526627218935</v>
      </c>
      <c r="CO6">
        <v>4.7337278106508878</v>
      </c>
      <c r="CP6">
        <v>1.775147928994083</v>
      </c>
      <c r="CQ6">
        <v>9.4674556213017755</v>
      </c>
      <c r="CR6">
        <v>4.1420118343195274</v>
      </c>
      <c r="CS6">
        <v>1.1834319526627219</v>
      </c>
      <c r="CV6" s="4">
        <v>43961</v>
      </c>
      <c r="CW6">
        <v>2.9411764705882351</v>
      </c>
      <c r="CX6">
        <v>1.3071895424836599</v>
      </c>
      <c r="CY6">
        <v>2.9411764705882351</v>
      </c>
      <c r="CZ6">
        <v>25.490196078431371</v>
      </c>
      <c r="DA6">
        <v>5.2287581699346406</v>
      </c>
      <c r="DB6">
        <v>16.33986928104575</v>
      </c>
      <c r="DC6">
        <v>15.03267973856209</v>
      </c>
      <c r="DD6">
        <v>5.5555555555555554</v>
      </c>
      <c r="DE6">
        <v>1.6339869281045749</v>
      </c>
      <c r="DF6">
        <v>1.9607843137254899</v>
      </c>
      <c r="DG6">
        <v>16.993464052287582</v>
      </c>
      <c r="DH6">
        <v>4.5751633986928102</v>
      </c>
      <c r="DK6" s="3" t="s">
        <v>15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EA6" s="3" t="s">
        <v>15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</row>
    <row r="7" spans="1:149" x14ac:dyDescent="0.3">
      <c r="A7" s="4">
        <v>43324</v>
      </c>
      <c r="B7">
        <v>100</v>
      </c>
      <c r="E7" s="4">
        <v>43345</v>
      </c>
      <c r="F7">
        <v>11.53846153846154</v>
      </c>
      <c r="G7">
        <v>88.461538461538453</v>
      </c>
      <c r="J7" s="4">
        <v>43400</v>
      </c>
      <c r="K7">
        <v>87.5</v>
      </c>
      <c r="L7">
        <v>4.1666666666666661</v>
      </c>
      <c r="M7">
        <v>8.3333333333333321</v>
      </c>
      <c r="P7" s="4">
        <v>43496</v>
      </c>
      <c r="Q7">
        <v>14.285714285714279</v>
      </c>
      <c r="R7">
        <v>28.571428571428569</v>
      </c>
      <c r="S7">
        <v>14.285714285714279</v>
      </c>
      <c r="T7">
        <v>42.857142857142847</v>
      </c>
      <c r="W7" s="4">
        <v>44061</v>
      </c>
      <c r="X7">
        <v>8.8235294117647065</v>
      </c>
      <c r="Y7">
        <v>20.588235294117641</v>
      </c>
      <c r="Z7">
        <v>47.058823529411761</v>
      </c>
      <c r="AA7">
        <v>8.8235294117647065</v>
      </c>
      <c r="AB7">
        <v>14.705882352941179</v>
      </c>
      <c r="AE7" s="4">
        <v>43939</v>
      </c>
      <c r="AF7">
        <v>1.149425287356322</v>
      </c>
      <c r="AG7">
        <v>1.149425287356322</v>
      </c>
      <c r="AH7">
        <v>65.517241379310349</v>
      </c>
      <c r="AI7">
        <v>13.793103448275859</v>
      </c>
      <c r="AJ7">
        <v>16.09195402298851</v>
      </c>
      <c r="AK7">
        <v>2.298850574712644</v>
      </c>
      <c r="AN7" s="4">
        <v>44247</v>
      </c>
      <c r="AO7">
        <v>8.8495575221238933</v>
      </c>
      <c r="AP7">
        <v>0.88495575221238942</v>
      </c>
      <c r="AQ7">
        <v>7.0796460176991154</v>
      </c>
      <c r="AR7">
        <v>30.088495575221241</v>
      </c>
      <c r="AS7">
        <v>14.159292035398231</v>
      </c>
      <c r="AT7">
        <v>0.88495575221238942</v>
      </c>
      <c r="AU7">
        <v>38.053097345132741</v>
      </c>
      <c r="AX7" s="4">
        <v>43997</v>
      </c>
      <c r="AY7">
        <v>20.22471910112359</v>
      </c>
      <c r="AZ7">
        <v>15.730337078651679</v>
      </c>
      <c r="BA7">
        <v>19.101123595505619</v>
      </c>
      <c r="BB7">
        <v>21.348314606741571</v>
      </c>
      <c r="BC7">
        <v>6.7415730337078648</v>
      </c>
      <c r="BD7">
        <v>5.6179775280898872</v>
      </c>
      <c r="BE7">
        <v>6.7415730337078648</v>
      </c>
      <c r="BF7">
        <v>4.4943820224719104</v>
      </c>
      <c r="BI7" s="4">
        <v>44922</v>
      </c>
      <c r="BJ7">
        <v>3.225806451612903</v>
      </c>
      <c r="BK7">
        <v>6.4516129032258061</v>
      </c>
      <c r="BL7">
        <v>19.35483870967742</v>
      </c>
      <c r="BM7">
        <v>32.258064516129032</v>
      </c>
      <c r="BN7">
        <v>6.4516129032258061</v>
      </c>
      <c r="BO7">
        <v>6.4516129032258061</v>
      </c>
      <c r="BP7">
        <v>9.67741935483871</v>
      </c>
      <c r="BQ7">
        <v>6.4516129032258061</v>
      </c>
      <c r="BR7">
        <v>9.67741935483871</v>
      </c>
      <c r="BU7" s="4">
        <v>44920</v>
      </c>
      <c r="BV7">
        <v>8.5714285714285712</v>
      </c>
      <c r="BW7">
        <v>5.7142857142857144</v>
      </c>
      <c r="BX7">
        <v>17.142857142857139</v>
      </c>
      <c r="BY7">
        <v>25.714285714285712</v>
      </c>
      <c r="BZ7">
        <v>5.7142857142857144</v>
      </c>
      <c r="CA7">
        <v>2.8571428571428572</v>
      </c>
      <c r="CB7">
        <v>5.7142857142857144</v>
      </c>
      <c r="CC7">
        <v>5.7142857142857144</v>
      </c>
      <c r="CD7">
        <v>20</v>
      </c>
      <c r="CE7">
        <v>2.8571428571428572</v>
      </c>
      <c r="CH7" s="4">
        <v>44910</v>
      </c>
      <c r="CI7">
        <v>34.166666666666657</v>
      </c>
      <c r="CJ7">
        <v>0.83333333333333337</v>
      </c>
      <c r="CK7">
        <v>10</v>
      </c>
      <c r="CL7">
        <v>21.666666666666671</v>
      </c>
      <c r="CM7">
        <v>7.5</v>
      </c>
      <c r="CN7">
        <v>9.1666666666666661</v>
      </c>
      <c r="CO7">
        <v>4.1666666666666661</v>
      </c>
      <c r="CP7">
        <v>4.1666666666666661</v>
      </c>
      <c r="CQ7">
        <v>3.333333333333333</v>
      </c>
      <c r="CR7">
        <v>3.333333333333333</v>
      </c>
      <c r="CS7">
        <v>1.666666666666667</v>
      </c>
      <c r="CV7" s="3" t="s">
        <v>15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K7" s="3" t="s">
        <v>16</v>
      </c>
      <c r="DL7">
        <v>2.5</v>
      </c>
      <c r="DM7">
        <v>2.5</v>
      </c>
      <c r="DN7">
        <v>6.666666666666667</v>
      </c>
      <c r="DO7">
        <v>6.666666666666667</v>
      </c>
      <c r="DP7">
        <v>11.66666666666667</v>
      </c>
      <c r="DQ7">
        <v>2.5</v>
      </c>
      <c r="DR7">
        <v>23.333333333333329</v>
      </c>
      <c r="DS7">
        <v>15</v>
      </c>
      <c r="DT7">
        <v>1.666666666666667</v>
      </c>
      <c r="DU7">
        <v>3.333333333333333</v>
      </c>
      <c r="DV7">
        <v>0.83333333333333337</v>
      </c>
      <c r="DW7">
        <v>8.3333333333333321</v>
      </c>
      <c r="DX7">
        <v>15</v>
      </c>
      <c r="EA7" s="3" t="s">
        <v>16</v>
      </c>
      <c r="EB7">
        <v>8.3333333333333321</v>
      </c>
      <c r="EC7">
        <v>5.5555555555555554</v>
      </c>
      <c r="ED7">
        <v>1.8518518518518521</v>
      </c>
      <c r="EE7">
        <v>7.4074074074074074</v>
      </c>
      <c r="EF7">
        <v>6.481481481481481</v>
      </c>
      <c r="EG7">
        <v>23.148148148148149</v>
      </c>
      <c r="EH7">
        <v>5.5555555555555554</v>
      </c>
      <c r="EI7">
        <v>3.7037037037037028</v>
      </c>
      <c r="EJ7">
        <v>0.92592592592592582</v>
      </c>
      <c r="EK7">
        <v>4.6296296296296298</v>
      </c>
      <c r="EL7">
        <v>3.7037037037037028</v>
      </c>
      <c r="EM7">
        <v>0.92592592592592582</v>
      </c>
      <c r="EN7">
        <v>0.92592592592592582</v>
      </c>
      <c r="EO7">
        <v>3.7037037037037028</v>
      </c>
      <c r="EP7">
        <v>2.7777777777777781</v>
      </c>
      <c r="EQ7">
        <v>17.592592592592592</v>
      </c>
      <c r="ER7">
        <v>1.8518518518518521</v>
      </c>
      <c r="ES7">
        <v>0.92592592592592582</v>
      </c>
    </row>
    <row r="8" spans="1:149" x14ac:dyDescent="0.3">
      <c r="A8" s="4">
        <v>43326</v>
      </c>
      <c r="B8">
        <v>100</v>
      </c>
      <c r="E8" s="4">
        <v>43377</v>
      </c>
      <c r="F8">
        <v>94.285714285714278</v>
      </c>
      <c r="G8">
        <v>5.7142857142857144</v>
      </c>
      <c r="J8" s="4">
        <v>43410</v>
      </c>
      <c r="K8">
        <v>20</v>
      </c>
      <c r="L8">
        <v>33.333333333333329</v>
      </c>
      <c r="M8">
        <v>46.666666666666657</v>
      </c>
      <c r="P8" s="4">
        <v>43859</v>
      </c>
      <c r="Q8">
        <v>5.8823529411764701</v>
      </c>
      <c r="R8">
        <v>64.705882352941174</v>
      </c>
      <c r="S8">
        <v>23.52941176470588</v>
      </c>
      <c r="T8">
        <v>5.8823529411764701</v>
      </c>
      <c r="W8" s="4">
        <v>44149</v>
      </c>
      <c r="X8">
        <v>44.329896907216487</v>
      </c>
      <c r="Y8">
        <v>32.989690721649481</v>
      </c>
      <c r="Z8">
        <v>18.55670103092784</v>
      </c>
      <c r="AA8">
        <v>2.061855670103093</v>
      </c>
      <c r="AB8">
        <v>2.061855670103093</v>
      </c>
      <c r="AE8" s="4">
        <v>43952</v>
      </c>
      <c r="AF8">
        <v>6.3492063492063489</v>
      </c>
      <c r="AG8">
        <v>42.857142857142847</v>
      </c>
      <c r="AH8">
        <v>34.920634920634917</v>
      </c>
      <c r="AI8">
        <v>3.174603174603174</v>
      </c>
      <c r="AJ8">
        <v>3.174603174603174</v>
      </c>
      <c r="AK8">
        <v>9.5238095238095237</v>
      </c>
      <c r="AN8" s="4">
        <v>44669</v>
      </c>
      <c r="AO8">
        <v>0.32154340836012862</v>
      </c>
      <c r="AP8">
        <v>11.89710610932476</v>
      </c>
      <c r="AQ8">
        <v>10.28938906752412</v>
      </c>
      <c r="AR8">
        <v>10.28938906752412</v>
      </c>
      <c r="AS8">
        <v>62.700964630225073</v>
      </c>
      <c r="AT8">
        <v>3.536977491961415</v>
      </c>
      <c r="AU8">
        <v>0.96463022508038598</v>
      </c>
      <c r="AX8" s="4">
        <v>44234</v>
      </c>
      <c r="AY8">
        <v>26</v>
      </c>
      <c r="AZ8">
        <v>8</v>
      </c>
      <c r="BA8">
        <v>28</v>
      </c>
      <c r="BB8">
        <v>12</v>
      </c>
      <c r="BC8">
        <v>2</v>
      </c>
      <c r="BD8">
        <v>10</v>
      </c>
      <c r="BE8">
        <v>2</v>
      </c>
      <c r="BF8">
        <v>12</v>
      </c>
      <c r="BI8" s="4">
        <v>44928</v>
      </c>
      <c r="BJ8">
        <v>7.8947368421052628</v>
      </c>
      <c r="BK8">
        <v>13.157894736842101</v>
      </c>
      <c r="BL8">
        <v>5.2631578947368416</v>
      </c>
      <c r="BM8">
        <v>7.8947368421052628</v>
      </c>
      <c r="BN8">
        <v>13.157894736842101</v>
      </c>
      <c r="BO8">
        <v>2.6315789473684208</v>
      </c>
      <c r="BP8">
        <v>7.8947368421052628</v>
      </c>
      <c r="BQ8">
        <v>13.157894736842101</v>
      </c>
      <c r="BR8">
        <v>28.94736842105263</v>
      </c>
      <c r="BU8" s="3" t="s">
        <v>15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H8" s="4">
        <v>44921</v>
      </c>
      <c r="CI8">
        <v>6.3829787234042552</v>
      </c>
      <c r="CJ8">
        <v>2.1276595744680851</v>
      </c>
      <c r="CK8">
        <v>6.3829787234042552</v>
      </c>
      <c r="CL8">
        <v>10.638297872340431</v>
      </c>
      <c r="CM8">
        <v>14.893617021276601</v>
      </c>
      <c r="CN8">
        <v>10.638297872340431</v>
      </c>
      <c r="CO8">
        <v>19.148936170212771</v>
      </c>
      <c r="CP8">
        <v>14.893617021276601</v>
      </c>
      <c r="CQ8">
        <v>4.2553191489361701</v>
      </c>
      <c r="CR8">
        <v>6.3829787234042552</v>
      </c>
      <c r="CS8">
        <v>4.2553191489361701</v>
      </c>
      <c r="CV8" s="3" t="s">
        <v>16</v>
      </c>
      <c r="CW8">
        <v>3.2188399835458661</v>
      </c>
      <c r="CX8">
        <v>5.5486996663467254</v>
      </c>
      <c r="CY8">
        <v>8.1139448786507611</v>
      </c>
      <c r="CZ8">
        <v>26.38146167557932</v>
      </c>
      <c r="DA8">
        <v>8.2087846793729149</v>
      </c>
      <c r="DB8">
        <v>8.8692353398235753</v>
      </c>
      <c r="DC8">
        <v>12.061794414735591</v>
      </c>
      <c r="DD8">
        <v>6.2742812742812744</v>
      </c>
      <c r="DE8">
        <v>4.663147310206134</v>
      </c>
      <c r="DF8">
        <v>3.7775949540655418</v>
      </c>
      <c r="DG8">
        <v>9.8953334247451892</v>
      </c>
      <c r="DH8">
        <v>2.9868823986471038</v>
      </c>
    </row>
    <row r="9" spans="1:149" x14ac:dyDescent="0.3">
      <c r="A9" s="4">
        <v>43332</v>
      </c>
      <c r="B9">
        <v>100</v>
      </c>
      <c r="E9" s="4">
        <v>43388</v>
      </c>
      <c r="F9">
        <v>79.166666666666657</v>
      </c>
      <c r="G9">
        <v>20.833333333333339</v>
      </c>
      <c r="J9" s="4">
        <v>43411</v>
      </c>
      <c r="K9">
        <v>14.63414634146341</v>
      </c>
      <c r="L9">
        <v>54.471544715447152</v>
      </c>
      <c r="M9">
        <v>30.894308943089431</v>
      </c>
      <c r="P9" s="4">
        <v>43877</v>
      </c>
      <c r="Q9">
        <v>21.56862745098039</v>
      </c>
      <c r="R9">
        <v>3.9215686274509798</v>
      </c>
      <c r="S9">
        <v>66.666666666666657</v>
      </c>
      <c r="T9">
        <v>7.8431372549019596</v>
      </c>
      <c r="W9" s="4">
        <v>44186</v>
      </c>
      <c r="X9">
        <v>1.2987012987012989</v>
      </c>
      <c r="Y9">
        <v>12.98701298701299</v>
      </c>
      <c r="Z9">
        <v>6.4935064935064926</v>
      </c>
      <c r="AA9">
        <v>57.142857142857139</v>
      </c>
      <c r="AB9">
        <v>22.077922077922079</v>
      </c>
      <c r="AE9" s="4">
        <v>43974</v>
      </c>
      <c r="AF9">
        <v>1.098901098901099</v>
      </c>
      <c r="AG9">
        <v>4.395604395604396</v>
      </c>
      <c r="AH9">
        <v>24.175824175824179</v>
      </c>
      <c r="AI9">
        <v>26.373626373626379</v>
      </c>
      <c r="AJ9">
        <v>19.780219780219781</v>
      </c>
      <c r="AK9">
        <v>24.175824175824179</v>
      </c>
      <c r="AN9" s="4">
        <v>44676</v>
      </c>
      <c r="AO9">
        <v>6.666666666666667</v>
      </c>
      <c r="AP9">
        <v>6.666666666666667</v>
      </c>
      <c r="AQ9">
        <v>13.33333333333333</v>
      </c>
      <c r="AR9">
        <v>13.33333333333333</v>
      </c>
      <c r="AS9">
        <v>26.666666666666671</v>
      </c>
      <c r="AT9">
        <v>20</v>
      </c>
      <c r="AU9">
        <v>13.33333333333333</v>
      </c>
      <c r="AX9" s="4">
        <v>44758</v>
      </c>
      <c r="AY9">
        <v>2.5</v>
      </c>
      <c r="AZ9">
        <v>35</v>
      </c>
      <c r="BA9">
        <v>27.5</v>
      </c>
      <c r="BB9">
        <v>12.5</v>
      </c>
      <c r="BC9">
        <v>5</v>
      </c>
      <c r="BD9">
        <v>7.5</v>
      </c>
      <c r="BE9">
        <v>7.5</v>
      </c>
      <c r="BF9">
        <v>2.5</v>
      </c>
      <c r="BI9" s="4">
        <v>44983</v>
      </c>
      <c r="BJ9">
        <v>1.587301587301587</v>
      </c>
      <c r="BK9">
        <v>19.047619047619051</v>
      </c>
      <c r="BL9">
        <v>4.7619047619047619</v>
      </c>
      <c r="BM9">
        <v>9.5238095238095237</v>
      </c>
      <c r="BN9">
        <v>1.587301587301587</v>
      </c>
      <c r="BO9">
        <v>4.7619047619047619</v>
      </c>
      <c r="BP9">
        <v>53.968253968253968</v>
      </c>
      <c r="BQ9">
        <v>1.587301587301587</v>
      </c>
      <c r="BR9">
        <v>3.174603174603174</v>
      </c>
      <c r="BU9" s="3" t="s">
        <v>16</v>
      </c>
      <c r="BV9">
        <v>3.8610679779158041</v>
      </c>
      <c r="BW9">
        <v>3.4295203588681851</v>
      </c>
      <c r="BX9">
        <v>9.2091528640441691</v>
      </c>
      <c r="BY9">
        <v>11.620945479641129</v>
      </c>
      <c r="BZ9">
        <v>3.912612146307799</v>
      </c>
      <c r="CA9">
        <v>25.665545203588682</v>
      </c>
      <c r="CB9">
        <v>3.4295203588681851</v>
      </c>
      <c r="CC9">
        <v>23.221187025534849</v>
      </c>
      <c r="CD9">
        <v>9.753925120772946</v>
      </c>
      <c r="CE9">
        <v>5.8965234644582472</v>
      </c>
      <c r="CH9" s="4">
        <v>44923</v>
      </c>
      <c r="CI9">
        <v>6.1224489795918364</v>
      </c>
      <c r="CJ9">
        <v>6.1224489795918364</v>
      </c>
      <c r="CK9">
        <v>4.0816326530612246</v>
      </c>
      <c r="CL9">
        <v>14.285714285714279</v>
      </c>
      <c r="CM9">
        <v>2.0408163265306118</v>
      </c>
      <c r="CN9">
        <v>32.653061224489797</v>
      </c>
      <c r="CO9">
        <v>10.204081632653059</v>
      </c>
      <c r="CP9">
        <v>8.1632653061224492</v>
      </c>
      <c r="CQ9">
        <v>8.1632653061224492</v>
      </c>
      <c r="CR9">
        <v>4.0816326530612246</v>
      </c>
      <c r="CS9">
        <v>4.0816326530612246</v>
      </c>
    </row>
    <row r="10" spans="1:149" x14ac:dyDescent="0.3">
      <c r="A10" s="4">
        <v>43344</v>
      </c>
      <c r="B10">
        <v>100</v>
      </c>
      <c r="E10" s="4">
        <v>43392</v>
      </c>
      <c r="F10">
        <v>19.047619047619051</v>
      </c>
      <c r="G10">
        <v>80.952380952380949</v>
      </c>
      <c r="J10" s="4">
        <v>43413</v>
      </c>
      <c r="K10">
        <v>1.075268817204301</v>
      </c>
      <c r="L10">
        <v>84.946236559139791</v>
      </c>
      <c r="M10">
        <v>13.97849462365591</v>
      </c>
      <c r="P10" s="4">
        <v>43910</v>
      </c>
      <c r="Q10">
        <v>4.7619047619047619</v>
      </c>
      <c r="R10">
        <v>4.7619047619047619</v>
      </c>
      <c r="S10">
        <v>38.095238095238088</v>
      </c>
      <c r="T10">
        <v>52.380952380952387</v>
      </c>
      <c r="W10" s="4">
        <v>44214</v>
      </c>
      <c r="X10">
        <v>87.5</v>
      </c>
      <c r="Y10">
        <v>3.333333333333333</v>
      </c>
      <c r="Z10">
        <v>5</v>
      </c>
      <c r="AA10">
        <v>2.5</v>
      </c>
      <c r="AB10">
        <v>1.666666666666667</v>
      </c>
      <c r="AE10" s="4">
        <v>43987</v>
      </c>
      <c r="AF10">
        <v>3.333333333333333</v>
      </c>
      <c r="AG10">
        <v>31.333333333333339</v>
      </c>
      <c r="AH10">
        <v>24</v>
      </c>
      <c r="AI10">
        <v>5.3333333333333339</v>
      </c>
      <c r="AJ10">
        <v>1.333333333333333</v>
      </c>
      <c r="AK10">
        <v>34.666666666666671</v>
      </c>
      <c r="AN10" s="4">
        <v>44683</v>
      </c>
      <c r="AO10">
        <v>10</v>
      </c>
      <c r="AP10">
        <v>48.333333333333343</v>
      </c>
      <c r="AQ10">
        <v>13.33333333333333</v>
      </c>
      <c r="AR10">
        <v>15</v>
      </c>
      <c r="AS10">
        <v>6.666666666666667</v>
      </c>
      <c r="AT10">
        <v>5</v>
      </c>
      <c r="AU10">
        <v>1.666666666666667</v>
      </c>
      <c r="AX10" s="4">
        <v>44794</v>
      </c>
      <c r="AY10">
        <v>2.3529411764705879</v>
      </c>
      <c r="AZ10">
        <v>14.117647058823531</v>
      </c>
      <c r="BA10">
        <v>34.117647058823529</v>
      </c>
      <c r="BB10">
        <v>25.882352941176471</v>
      </c>
      <c r="BC10">
        <v>10.58823529411765</v>
      </c>
      <c r="BD10">
        <v>3.5294117647058818</v>
      </c>
      <c r="BE10">
        <v>8.235294117647058</v>
      </c>
      <c r="BF10">
        <v>1.1764705882352939</v>
      </c>
      <c r="BI10" s="3" t="s">
        <v>15</v>
      </c>
      <c r="BJ10">
        <v>5</v>
      </c>
      <c r="BK10">
        <v>5</v>
      </c>
      <c r="BL10">
        <v>5</v>
      </c>
      <c r="BM10">
        <v>5</v>
      </c>
      <c r="BN10">
        <v>5</v>
      </c>
      <c r="BO10">
        <v>5</v>
      </c>
      <c r="BP10">
        <v>5</v>
      </c>
      <c r="BQ10">
        <v>5</v>
      </c>
      <c r="BR10">
        <v>5</v>
      </c>
      <c r="CH10" s="4">
        <v>44925</v>
      </c>
      <c r="CI10">
        <v>20.833333333333339</v>
      </c>
      <c r="CJ10">
        <v>6.25</v>
      </c>
      <c r="CK10">
        <v>12.5</v>
      </c>
      <c r="CL10">
        <v>37.5</v>
      </c>
      <c r="CM10">
        <v>8.3333333333333321</v>
      </c>
      <c r="CN10">
        <v>4.1666666666666661</v>
      </c>
      <c r="CO10">
        <v>2.083333333333333</v>
      </c>
      <c r="CP10">
        <v>2.083333333333333</v>
      </c>
      <c r="CQ10">
        <v>2.083333333333333</v>
      </c>
      <c r="CR10">
        <v>2.083333333333333</v>
      </c>
      <c r="CS10">
        <v>2.083333333333333</v>
      </c>
    </row>
    <row r="11" spans="1:149" x14ac:dyDescent="0.3">
      <c r="A11" s="4">
        <v>43365</v>
      </c>
      <c r="B11">
        <v>100</v>
      </c>
      <c r="E11" s="4">
        <v>43396</v>
      </c>
      <c r="F11">
        <v>10.810810810810811</v>
      </c>
      <c r="G11">
        <v>89.189189189189193</v>
      </c>
      <c r="J11" s="4">
        <v>43414</v>
      </c>
      <c r="K11">
        <v>50</v>
      </c>
      <c r="L11">
        <v>48.850574712643677</v>
      </c>
      <c r="M11">
        <v>1.149425287356322</v>
      </c>
      <c r="P11" s="4">
        <v>43920</v>
      </c>
      <c r="Q11">
        <v>31.343283582089551</v>
      </c>
      <c r="R11">
        <v>47.761194029850742</v>
      </c>
      <c r="S11">
        <v>19.402985074626869</v>
      </c>
      <c r="T11">
        <v>1.4925373134328359</v>
      </c>
      <c r="W11" s="4">
        <v>44252</v>
      </c>
      <c r="X11">
        <v>12.72727272727273</v>
      </c>
      <c r="Y11">
        <v>3.6363636363636358</v>
      </c>
      <c r="Z11">
        <v>16.36363636363636</v>
      </c>
      <c r="AA11">
        <v>36.363636363636367</v>
      </c>
      <c r="AB11">
        <v>30.90909090909091</v>
      </c>
      <c r="AE11" s="4">
        <v>44122</v>
      </c>
      <c r="AF11">
        <v>15.32258064516129</v>
      </c>
      <c r="AG11">
        <v>3.225806451612903</v>
      </c>
      <c r="AH11">
        <v>1.612903225806452</v>
      </c>
      <c r="AI11">
        <v>74.193548387096769</v>
      </c>
      <c r="AJ11">
        <v>0.80645161290322576</v>
      </c>
      <c r="AK11">
        <v>4.838709677419355</v>
      </c>
      <c r="AN11" s="4">
        <v>44697</v>
      </c>
      <c r="AO11">
        <v>0.74074074074074081</v>
      </c>
      <c r="AP11">
        <v>11.851851851851849</v>
      </c>
      <c r="AQ11">
        <v>60</v>
      </c>
      <c r="AR11">
        <v>17.037037037037042</v>
      </c>
      <c r="AS11">
        <v>4.4444444444444446</v>
      </c>
      <c r="AT11">
        <v>5.1851851851851851</v>
      </c>
      <c r="AU11">
        <v>0.74074074074074081</v>
      </c>
      <c r="AX11" s="4">
        <v>44811</v>
      </c>
      <c r="AY11">
        <v>12.5</v>
      </c>
      <c r="AZ11">
        <v>4.1666666666666661</v>
      </c>
      <c r="BA11">
        <v>20.833333333333339</v>
      </c>
      <c r="BB11">
        <v>25</v>
      </c>
      <c r="BC11">
        <v>4.1666666666666661</v>
      </c>
      <c r="BD11">
        <v>4.1666666666666661</v>
      </c>
      <c r="BE11">
        <v>16.666666666666661</v>
      </c>
      <c r="BF11">
        <v>12.5</v>
      </c>
      <c r="BI11" s="3" t="s">
        <v>16</v>
      </c>
      <c r="BJ11">
        <v>7.4295000106867093</v>
      </c>
      <c r="BK11">
        <v>12.050390854778771</v>
      </c>
      <c r="BL11">
        <v>10.388911307746559</v>
      </c>
      <c r="BM11">
        <v>17.318942866063939</v>
      </c>
      <c r="BN11">
        <v>7.4936721903014858</v>
      </c>
      <c r="BO11">
        <v>6.4629848397411784</v>
      </c>
      <c r="BP11">
        <v>15.81239237786717</v>
      </c>
      <c r="BQ11">
        <v>12.99367219030148</v>
      </c>
      <c r="BR11">
        <v>10.049533362512699</v>
      </c>
      <c r="CH11" s="3" t="s">
        <v>15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</row>
    <row r="12" spans="1:149" x14ac:dyDescent="0.3">
      <c r="A12" s="4">
        <v>43374</v>
      </c>
      <c r="B12">
        <v>100</v>
      </c>
      <c r="E12" s="4">
        <v>43397</v>
      </c>
      <c r="F12">
        <v>97.058823529411768</v>
      </c>
      <c r="G12">
        <v>2.9411764705882351</v>
      </c>
      <c r="J12" s="4">
        <v>43428</v>
      </c>
      <c r="K12">
        <v>43.39622641509434</v>
      </c>
      <c r="L12">
        <v>54.716981132075468</v>
      </c>
      <c r="M12">
        <v>1.8867924528301889</v>
      </c>
      <c r="P12" s="4">
        <v>43963</v>
      </c>
      <c r="Q12">
        <v>3.75</v>
      </c>
      <c r="R12">
        <v>25</v>
      </c>
      <c r="S12">
        <v>70</v>
      </c>
      <c r="T12">
        <v>1.25</v>
      </c>
      <c r="W12" s="4">
        <v>44670</v>
      </c>
      <c r="X12">
        <v>29.909365558912391</v>
      </c>
      <c r="Y12">
        <v>64.048338368580062</v>
      </c>
      <c r="Z12">
        <v>3.9274924471299091</v>
      </c>
      <c r="AA12">
        <v>1.8126888217522661</v>
      </c>
      <c r="AB12">
        <v>0.30211480362537763</v>
      </c>
      <c r="AE12" s="4">
        <v>44171</v>
      </c>
      <c r="AF12">
        <v>4.5454545454545459</v>
      </c>
      <c r="AG12">
        <v>4.5454545454545459</v>
      </c>
      <c r="AH12">
        <v>31.81818181818182</v>
      </c>
      <c r="AI12">
        <v>9.0909090909090917</v>
      </c>
      <c r="AJ12">
        <v>45.454545454545453</v>
      </c>
      <c r="AK12">
        <v>4.5454545454545459</v>
      </c>
      <c r="AN12" s="4">
        <v>44827</v>
      </c>
      <c r="AO12">
        <v>1.449275362318841</v>
      </c>
      <c r="AP12">
        <v>1.449275362318841</v>
      </c>
      <c r="AQ12">
        <v>2.8985507246376812</v>
      </c>
      <c r="AR12">
        <v>11.594202898550719</v>
      </c>
      <c r="AS12">
        <v>79.710144927536234</v>
      </c>
      <c r="AT12">
        <v>1.449275362318841</v>
      </c>
      <c r="AU12">
        <v>1.449275362318841</v>
      </c>
      <c r="AX12" s="4">
        <v>44840</v>
      </c>
      <c r="AY12">
        <v>1.538461538461539</v>
      </c>
      <c r="AZ12">
        <v>64.615384615384613</v>
      </c>
      <c r="BA12">
        <v>3.0769230769230771</v>
      </c>
      <c r="BB12">
        <v>12.30769230769231</v>
      </c>
      <c r="BC12">
        <v>12.30769230769231</v>
      </c>
      <c r="BD12">
        <v>3.0769230769230771</v>
      </c>
      <c r="BE12">
        <v>1.538461538461539</v>
      </c>
      <c r="BF12">
        <v>1.538461538461539</v>
      </c>
      <c r="CH12" s="3" t="s">
        <v>16</v>
      </c>
      <c r="CI12">
        <v>12.631045017157531</v>
      </c>
      <c r="CJ12">
        <v>8.5257545560450456</v>
      </c>
      <c r="CK12">
        <v>8.0210896587973526</v>
      </c>
      <c r="CL12">
        <v>14.66038047006581</v>
      </c>
      <c r="CM12">
        <v>6.5010390970232423</v>
      </c>
      <c r="CN12">
        <v>17.711928600929792</v>
      </c>
      <c r="CO12">
        <v>7.081213874654221</v>
      </c>
      <c r="CP12">
        <v>5.8971842542017221</v>
      </c>
      <c r="CQ12">
        <v>11.808515639966879</v>
      </c>
      <c r="CR12">
        <v>4.5916952663136286</v>
      </c>
      <c r="CS12">
        <v>2.570153564844786</v>
      </c>
    </row>
    <row r="13" spans="1:149" x14ac:dyDescent="0.3">
      <c r="A13" s="4">
        <v>43376</v>
      </c>
      <c r="B13">
        <v>100</v>
      </c>
      <c r="E13" s="4">
        <v>43399</v>
      </c>
      <c r="F13">
        <v>62.037037037037038</v>
      </c>
      <c r="G13">
        <v>37.962962962962962</v>
      </c>
      <c r="J13" s="4">
        <v>43431</v>
      </c>
      <c r="K13">
        <v>31.25</v>
      </c>
      <c r="L13">
        <v>56.25</v>
      </c>
      <c r="M13">
        <v>12.5</v>
      </c>
      <c r="P13" s="4">
        <v>43969</v>
      </c>
      <c r="Q13">
        <v>67.567567567567565</v>
      </c>
      <c r="R13">
        <v>28.378378378378379</v>
      </c>
      <c r="S13">
        <v>2.7027027027027031</v>
      </c>
      <c r="T13">
        <v>1.3513513513513511</v>
      </c>
      <c r="W13" s="4">
        <v>44674</v>
      </c>
      <c r="X13">
        <v>1.2345679012345681</v>
      </c>
      <c r="Y13">
        <v>67.901234567901241</v>
      </c>
      <c r="Z13">
        <v>16.049382716049379</v>
      </c>
      <c r="AA13">
        <v>12.345679012345681</v>
      </c>
      <c r="AB13">
        <v>2.4691358024691361</v>
      </c>
      <c r="AE13" s="4">
        <v>44208</v>
      </c>
      <c r="AF13">
        <v>17.39130434782609</v>
      </c>
      <c r="AG13">
        <v>8.695652173913043</v>
      </c>
      <c r="AH13">
        <v>34.782608695652172</v>
      </c>
      <c r="AI13">
        <v>26.086956521739129</v>
      </c>
      <c r="AJ13">
        <v>8.695652173913043</v>
      </c>
      <c r="AK13">
        <v>4.3478260869565224</v>
      </c>
      <c r="AN13" s="4">
        <v>44841</v>
      </c>
      <c r="AO13">
        <v>21.243523316062181</v>
      </c>
      <c r="AP13">
        <v>55.958549222797927</v>
      </c>
      <c r="AQ13">
        <v>11.917098445595849</v>
      </c>
      <c r="AR13">
        <v>5.1813471502590671</v>
      </c>
      <c r="AS13">
        <v>3.6269430051813472</v>
      </c>
      <c r="AT13">
        <v>1.55440414507772</v>
      </c>
      <c r="AU13">
        <v>0.5181347150259068</v>
      </c>
      <c r="AX13" s="4">
        <v>44846</v>
      </c>
      <c r="AY13">
        <v>10</v>
      </c>
      <c r="AZ13">
        <v>0.625</v>
      </c>
      <c r="BA13">
        <v>25</v>
      </c>
      <c r="BB13">
        <v>46.875</v>
      </c>
      <c r="BC13">
        <v>6.25</v>
      </c>
      <c r="BD13">
        <v>7.5</v>
      </c>
      <c r="BE13">
        <v>3.125</v>
      </c>
      <c r="BF13">
        <v>0.625</v>
      </c>
    </row>
    <row r="14" spans="1:149" x14ac:dyDescent="0.3">
      <c r="A14" s="4">
        <v>43387</v>
      </c>
      <c r="B14">
        <v>100</v>
      </c>
      <c r="E14" s="4">
        <v>43401</v>
      </c>
      <c r="F14">
        <v>73.68421052631578</v>
      </c>
      <c r="G14">
        <v>26.315789473684209</v>
      </c>
      <c r="J14" s="4">
        <v>43437</v>
      </c>
      <c r="K14">
        <v>83.333333333333343</v>
      </c>
      <c r="L14">
        <v>11.111111111111111</v>
      </c>
      <c r="M14">
        <v>5.5555555555555554</v>
      </c>
      <c r="P14" s="4">
        <v>43971</v>
      </c>
      <c r="Q14">
        <v>61.111111111111107</v>
      </c>
      <c r="R14">
        <v>22.222222222222221</v>
      </c>
      <c r="S14">
        <v>11.111111111111111</v>
      </c>
      <c r="T14">
        <v>5.5555555555555554</v>
      </c>
      <c r="W14" s="4">
        <v>44714</v>
      </c>
      <c r="X14">
        <v>7.1428571428571423</v>
      </c>
      <c r="Y14">
        <v>14.285714285714279</v>
      </c>
      <c r="Z14">
        <v>21.428571428571431</v>
      </c>
      <c r="AA14">
        <v>42.857142857142847</v>
      </c>
      <c r="AB14">
        <v>14.285714285714279</v>
      </c>
      <c r="AE14" s="4">
        <v>44527</v>
      </c>
      <c r="AF14">
        <v>12.04819277108434</v>
      </c>
      <c r="AG14">
        <v>6.024096385542169</v>
      </c>
      <c r="AH14">
        <v>53.01204819277109</v>
      </c>
      <c r="AI14">
        <v>6.024096385542169</v>
      </c>
      <c r="AJ14">
        <v>18.07228915662651</v>
      </c>
      <c r="AK14">
        <v>4.8192771084337354</v>
      </c>
      <c r="AN14" s="4">
        <v>44849</v>
      </c>
      <c r="AO14">
        <v>45.238095238095241</v>
      </c>
      <c r="AP14">
        <v>11.9047619047619</v>
      </c>
      <c r="AQ14">
        <v>9.5238095238095237</v>
      </c>
      <c r="AR14">
        <v>21.428571428571431</v>
      </c>
      <c r="AS14">
        <v>2.3809523809523809</v>
      </c>
      <c r="AT14">
        <v>4.7619047619047619</v>
      </c>
      <c r="AU14">
        <v>4.7619047619047619</v>
      </c>
      <c r="AX14" s="4">
        <v>44882</v>
      </c>
      <c r="AY14">
        <v>38</v>
      </c>
      <c r="AZ14">
        <v>12</v>
      </c>
      <c r="BA14">
        <v>14</v>
      </c>
      <c r="BB14">
        <v>8</v>
      </c>
      <c r="BC14">
        <v>4</v>
      </c>
      <c r="BD14">
        <v>12</v>
      </c>
      <c r="BE14">
        <v>10</v>
      </c>
      <c r="BF14">
        <v>2</v>
      </c>
    </row>
    <row r="15" spans="1:149" x14ac:dyDescent="0.3">
      <c r="A15" s="4">
        <v>43395</v>
      </c>
      <c r="B15">
        <v>100</v>
      </c>
      <c r="E15" s="4">
        <v>43406</v>
      </c>
      <c r="F15">
        <v>43.333333333333343</v>
      </c>
      <c r="G15">
        <v>56.666666666666657</v>
      </c>
      <c r="J15" s="4">
        <v>43439</v>
      </c>
      <c r="K15">
        <v>8.8888888888888893</v>
      </c>
      <c r="L15">
        <v>86.666666666666671</v>
      </c>
      <c r="M15">
        <v>4.4444444444444446</v>
      </c>
      <c r="P15" s="4">
        <v>43976</v>
      </c>
      <c r="Q15">
        <v>14.58333333333333</v>
      </c>
      <c r="R15">
        <v>79.166666666666657</v>
      </c>
      <c r="S15">
        <v>4.1666666666666661</v>
      </c>
      <c r="T15">
        <v>2.083333333333333</v>
      </c>
      <c r="W15" s="4">
        <v>44723</v>
      </c>
      <c r="X15">
        <v>0.90909090909090906</v>
      </c>
      <c r="Y15">
        <v>80</v>
      </c>
      <c r="Z15">
        <v>6.3636363636363633</v>
      </c>
      <c r="AA15">
        <v>11.81818181818182</v>
      </c>
      <c r="AB15">
        <v>0.90909090909090906</v>
      </c>
      <c r="AE15" s="4">
        <v>44729</v>
      </c>
      <c r="AF15">
        <v>12.328767123287671</v>
      </c>
      <c r="AG15">
        <v>2.7397260273972601</v>
      </c>
      <c r="AH15">
        <v>41.095890410958901</v>
      </c>
      <c r="AI15">
        <v>17.80821917808219</v>
      </c>
      <c r="AJ15">
        <v>23.287671232876711</v>
      </c>
      <c r="AK15">
        <v>2.7397260273972601</v>
      </c>
      <c r="AN15" s="4">
        <v>44856</v>
      </c>
      <c r="AO15">
        <v>0.68965517241379315</v>
      </c>
      <c r="AP15">
        <v>13.793103448275859</v>
      </c>
      <c r="AQ15">
        <v>0.68965517241379315</v>
      </c>
      <c r="AR15">
        <v>14.48275862068966</v>
      </c>
      <c r="AS15">
        <v>24.137931034482762</v>
      </c>
      <c r="AT15">
        <v>6.2068965517241379</v>
      </c>
      <c r="AU15">
        <v>40</v>
      </c>
      <c r="AX15" s="4">
        <v>44926</v>
      </c>
      <c r="AY15">
        <v>13.33333333333333</v>
      </c>
      <c r="AZ15">
        <v>13.33333333333333</v>
      </c>
      <c r="BA15">
        <v>20</v>
      </c>
      <c r="BB15">
        <v>6.666666666666667</v>
      </c>
      <c r="BC15">
        <v>6.666666666666667</v>
      </c>
      <c r="BD15">
        <v>20</v>
      </c>
      <c r="BE15">
        <v>13.33333333333333</v>
      </c>
      <c r="BF15">
        <v>6.666666666666667</v>
      </c>
    </row>
    <row r="16" spans="1:149" x14ac:dyDescent="0.3">
      <c r="A16" s="4">
        <v>43418</v>
      </c>
      <c r="B16">
        <v>100</v>
      </c>
      <c r="E16" s="4">
        <v>43407</v>
      </c>
      <c r="F16">
        <v>83.333333333333343</v>
      </c>
      <c r="G16">
        <v>16.666666666666661</v>
      </c>
      <c r="J16" s="4">
        <v>43459</v>
      </c>
      <c r="K16">
        <v>75</v>
      </c>
      <c r="L16">
        <v>12.5</v>
      </c>
      <c r="M16">
        <v>12.5</v>
      </c>
      <c r="P16" s="4">
        <v>43984</v>
      </c>
      <c r="Q16">
        <v>85</v>
      </c>
      <c r="R16">
        <v>5</v>
      </c>
      <c r="S16">
        <v>5</v>
      </c>
      <c r="T16">
        <v>5</v>
      </c>
      <c r="W16" s="4">
        <v>44724</v>
      </c>
      <c r="X16">
        <v>63.703703703703709</v>
      </c>
      <c r="Y16">
        <v>30.37037037037037</v>
      </c>
      <c r="Z16">
        <v>3.333333333333333</v>
      </c>
      <c r="AA16">
        <v>1.4814814814814821</v>
      </c>
      <c r="AB16">
        <v>1.1111111111111109</v>
      </c>
      <c r="AE16" s="4">
        <v>44831</v>
      </c>
      <c r="AF16">
        <v>57.142857142857139</v>
      </c>
      <c r="AG16">
        <v>14.285714285714279</v>
      </c>
      <c r="AH16">
        <v>7.1428571428571423</v>
      </c>
      <c r="AI16">
        <v>7.1428571428571423</v>
      </c>
      <c r="AJ16">
        <v>7.1428571428571423</v>
      </c>
      <c r="AK16">
        <v>7.1428571428571423</v>
      </c>
      <c r="AN16" s="4">
        <v>44924</v>
      </c>
      <c r="AO16">
        <v>3.0303030303030298</v>
      </c>
      <c r="AP16">
        <v>3.0303030303030298</v>
      </c>
      <c r="AQ16">
        <v>6.0606060606060614</v>
      </c>
      <c r="AR16">
        <v>3.0303030303030298</v>
      </c>
      <c r="AS16">
        <v>60.606060606060609</v>
      </c>
      <c r="AT16">
        <v>21.212121212121211</v>
      </c>
      <c r="AU16">
        <v>3.0303030303030298</v>
      </c>
      <c r="AX16" s="4">
        <v>44951</v>
      </c>
      <c r="AY16">
        <v>12.5</v>
      </c>
      <c r="AZ16">
        <v>6.25</v>
      </c>
      <c r="BA16">
        <v>31.25</v>
      </c>
      <c r="BB16">
        <v>12.5</v>
      </c>
      <c r="BC16">
        <v>12.5</v>
      </c>
      <c r="BD16">
        <v>12.5</v>
      </c>
      <c r="BE16">
        <v>6.25</v>
      </c>
      <c r="BF16">
        <v>6.25</v>
      </c>
    </row>
    <row r="17" spans="1:58" x14ac:dyDescent="0.3">
      <c r="A17" s="4">
        <v>43438</v>
      </c>
      <c r="B17">
        <v>100</v>
      </c>
      <c r="E17" s="4">
        <v>43415</v>
      </c>
      <c r="F17">
        <v>54.54545454545454</v>
      </c>
      <c r="G17">
        <v>45.454545454545453</v>
      </c>
      <c r="J17" s="4">
        <v>43472</v>
      </c>
      <c r="K17">
        <v>9.375</v>
      </c>
      <c r="L17">
        <v>56.25</v>
      </c>
      <c r="M17">
        <v>34.375</v>
      </c>
      <c r="P17" s="4">
        <v>44001</v>
      </c>
      <c r="Q17">
        <v>79.310344827586206</v>
      </c>
      <c r="R17">
        <v>17.241379310344829</v>
      </c>
      <c r="S17">
        <v>1.7241379310344831</v>
      </c>
      <c r="T17">
        <v>1.7241379310344831</v>
      </c>
      <c r="W17" s="4">
        <v>44726</v>
      </c>
      <c r="X17">
        <v>1.3888888888888891</v>
      </c>
      <c r="Y17">
        <v>5.5555555555555554</v>
      </c>
      <c r="Z17">
        <v>75</v>
      </c>
      <c r="AA17">
        <v>4.1666666666666661</v>
      </c>
      <c r="AB17">
        <v>13.888888888888889</v>
      </c>
      <c r="AE17" s="4">
        <v>44843</v>
      </c>
      <c r="AF17">
        <v>4.1666666666666661</v>
      </c>
      <c r="AG17">
        <v>12.5</v>
      </c>
      <c r="AH17">
        <v>4.1666666666666661</v>
      </c>
      <c r="AI17">
        <v>8.3333333333333321</v>
      </c>
      <c r="AJ17">
        <v>16.666666666666661</v>
      </c>
      <c r="AK17">
        <v>54.166666666666657</v>
      </c>
      <c r="AN17" s="4">
        <v>44954</v>
      </c>
      <c r="AO17">
        <v>10.16949152542373</v>
      </c>
      <c r="AP17">
        <v>62.711864406779661</v>
      </c>
      <c r="AQ17">
        <v>13.559322033898299</v>
      </c>
      <c r="AR17">
        <v>5.0847457627118651</v>
      </c>
      <c r="AS17">
        <v>3.3898305084745761</v>
      </c>
      <c r="AT17">
        <v>1.6949152542372881</v>
      </c>
      <c r="AU17">
        <v>3.3898305084745761</v>
      </c>
      <c r="AX17" s="4">
        <v>44971</v>
      </c>
      <c r="AY17">
        <v>8.1081081081081088</v>
      </c>
      <c r="AZ17">
        <v>29.72972972972973</v>
      </c>
      <c r="BA17">
        <v>2.7027027027027031</v>
      </c>
      <c r="BB17">
        <v>24.32432432432433</v>
      </c>
      <c r="BC17">
        <v>5.4054054054054053</v>
      </c>
      <c r="BD17">
        <v>5.4054054054054053</v>
      </c>
      <c r="BE17">
        <v>5.4054054054054053</v>
      </c>
      <c r="BF17">
        <v>18.918918918918919</v>
      </c>
    </row>
    <row r="18" spans="1:58" x14ac:dyDescent="0.3">
      <c r="A18" s="4">
        <v>43441</v>
      </c>
      <c r="B18">
        <v>100</v>
      </c>
      <c r="E18" s="4">
        <v>43417</v>
      </c>
      <c r="F18">
        <v>14.54545454545454</v>
      </c>
      <c r="G18">
        <v>85.454545454545453</v>
      </c>
      <c r="J18" s="4">
        <v>43473</v>
      </c>
      <c r="K18">
        <v>13.33333333333333</v>
      </c>
      <c r="L18">
        <v>56.666666666666657</v>
      </c>
      <c r="M18">
        <v>30</v>
      </c>
      <c r="P18" s="4">
        <v>44095</v>
      </c>
      <c r="Q18">
        <v>43.130990415335461</v>
      </c>
      <c r="R18">
        <v>40.575079872204469</v>
      </c>
      <c r="S18">
        <v>15.65495207667732</v>
      </c>
      <c r="T18">
        <v>0.63897763578274758</v>
      </c>
      <c r="W18" s="4">
        <v>44755</v>
      </c>
      <c r="X18">
        <v>20</v>
      </c>
      <c r="Y18">
        <v>20</v>
      </c>
      <c r="Z18">
        <v>30</v>
      </c>
      <c r="AA18">
        <v>10</v>
      </c>
      <c r="AB18">
        <v>20</v>
      </c>
      <c r="AE18" s="4">
        <v>44847</v>
      </c>
      <c r="AF18">
        <v>5</v>
      </c>
      <c r="AG18">
        <v>5</v>
      </c>
      <c r="AH18">
        <v>10</v>
      </c>
      <c r="AI18">
        <v>40</v>
      </c>
      <c r="AJ18">
        <v>30</v>
      </c>
      <c r="AK18">
        <v>10</v>
      </c>
      <c r="AN18" s="4">
        <v>44967</v>
      </c>
      <c r="AO18">
        <v>9.0909090909090917</v>
      </c>
      <c r="AP18">
        <v>18.18181818181818</v>
      </c>
      <c r="AQ18">
        <v>9.0909090909090917</v>
      </c>
      <c r="AR18">
        <v>27.27272727272727</v>
      </c>
      <c r="AS18">
        <v>9.0909090909090917</v>
      </c>
      <c r="AT18">
        <v>18.18181818181818</v>
      </c>
      <c r="AU18">
        <v>9.0909090909090917</v>
      </c>
      <c r="AX18" s="4">
        <v>45096</v>
      </c>
      <c r="AY18">
        <v>10.810810810810811</v>
      </c>
      <c r="AZ18">
        <v>39.189189189189193</v>
      </c>
      <c r="BA18">
        <v>28.378378378378379</v>
      </c>
      <c r="BB18">
        <v>4.0540540540540544</v>
      </c>
      <c r="BC18">
        <v>12.16216216216216</v>
      </c>
      <c r="BD18">
        <v>2.7027027027027031</v>
      </c>
      <c r="BE18">
        <v>1.3513513513513511</v>
      </c>
      <c r="BF18">
        <v>1.3513513513513511</v>
      </c>
    </row>
    <row r="19" spans="1:58" x14ac:dyDescent="0.3">
      <c r="A19" s="4">
        <v>43442</v>
      </c>
      <c r="B19">
        <v>100</v>
      </c>
      <c r="E19" s="4">
        <v>43424</v>
      </c>
      <c r="F19">
        <v>80</v>
      </c>
      <c r="G19">
        <v>20</v>
      </c>
      <c r="J19" s="4">
        <v>43485</v>
      </c>
      <c r="K19">
        <v>16.666666666666661</v>
      </c>
      <c r="L19">
        <v>16.666666666666661</v>
      </c>
      <c r="M19">
        <v>66.666666666666657</v>
      </c>
      <c r="P19" s="4">
        <v>44101</v>
      </c>
      <c r="Q19">
        <v>20.779220779220779</v>
      </c>
      <c r="R19">
        <v>10.38961038961039</v>
      </c>
      <c r="S19">
        <v>29.870129870129869</v>
      </c>
      <c r="T19">
        <v>38.961038961038973</v>
      </c>
      <c r="W19" s="4">
        <v>44757</v>
      </c>
      <c r="X19">
        <v>11.111111111111111</v>
      </c>
      <c r="Y19">
        <v>44.444444444444443</v>
      </c>
      <c r="Z19">
        <v>11.111111111111111</v>
      </c>
      <c r="AA19">
        <v>11.111111111111111</v>
      </c>
      <c r="AB19">
        <v>22.222222222222221</v>
      </c>
      <c r="AE19" s="4">
        <v>44878</v>
      </c>
      <c r="AF19">
        <v>1.754385964912281</v>
      </c>
      <c r="AG19">
        <v>59.649122807017541</v>
      </c>
      <c r="AH19">
        <v>3.5087719298245612</v>
      </c>
      <c r="AI19">
        <v>1.754385964912281</v>
      </c>
      <c r="AJ19">
        <v>28.07017543859649</v>
      </c>
      <c r="AK19">
        <v>5.2631578947368416</v>
      </c>
      <c r="AN19" s="4">
        <v>44970</v>
      </c>
      <c r="AO19">
        <v>2.083333333333333</v>
      </c>
      <c r="AP19">
        <v>12.5</v>
      </c>
      <c r="AQ19">
        <v>58.333333333333343</v>
      </c>
      <c r="AR19">
        <v>2.083333333333333</v>
      </c>
      <c r="AS19">
        <v>12.5</v>
      </c>
      <c r="AT19">
        <v>2.083333333333333</v>
      </c>
      <c r="AU19">
        <v>10.41666666666667</v>
      </c>
      <c r="AX19" s="3" t="s">
        <v>15</v>
      </c>
      <c r="AY19">
        <v>14</v>
      </c>
      <c r="AZ19">
        <v>14</v>
      </c>
      <c r="BA19">
        <v>14</v>
      </c>
      <c r="BB19">
        <v>14</v>
      </c>
      <c r="BC19">
        <v>14</v>
      </c>
      <c r="BD19">
        <v>14</v>
      </c>
      <c r="BE19">
        <v>14</v>
      </c>
      <c r="BF19">
        <v>14</v>
      </c>
    </row>
    <row r="20" spans="1:58" x14ac:dyDescent="0.3">
      <c r="A20" s="4">
        <v>43444</v>
      </c>
      <c r="B20">
        <v>100</v>
      </c>
      <c r="E20" s="4">
        <v>43433</v>
      </c>
      <c r="F20">
        <v>16.666666666666661</v>
      </c>
      <c r="G20">
        <v>83.333333333333343</v>
      </c>
      <c r="J20" s="4">
        <v>43860</v>
      </c>
      <c r="K20">
        <v>58.18181818181818</v>
      </c>
      <c r="L20">
        <v>1.8181818181818179</v>
      </c>
      <c r="M20">
        <v>40</v>
      </c>
      <c r="P20" s="4">
        <v>44107</v>
      </c>
      <c r="Q20">
        <v>32.258064516129032</v>
      </c>
      <c r="R20">
        <v>3.225806451612903</v>
      </c>
      <c r="S20">
        <v>51.612903225806448</v>
      </c>
      <c r="T20">
        <v>12.90322580645161</v>
      </c>
      <c r="W20" s="4">
        <v>44785</v>
      </c>
      <c r="X20">
        <v>0.72463768115942029</v>
      </c>
      <c r="Y20">
        <v>9.4202898550724647</v>
      </c>
      <c r="Z20">
        <v>65.217391304347828</v>
      </c>
      <c r="AA20">
        <v>23.913043478260871</v>
      </c>
      <c r="AB20">
        <v>0.72463768115942029</v>
      </c>
      <c r="AE20" s="4">
        <v>44901</v>
      </c>
      <c r="AF20">
        <v>0.58823529411764708</v>
      </c>
      <c r="AG20">
        <v>70</v>
      </c>
      <c r="AH20">
        <v>27.058823529411761</v>
      </c>
      <c r="AI20">
        <v>0.58823529411764708</v>
      </c>
      <c r="AJ20">
        <v>1.1764705882352939</v>
      </c>
      <c r="AK20">
        <v>0.58823529411764708</v>
      </c>
      <c r="AN20" s="4">
        <v>44972</v>
      </c>
      <c r="AO20">
        <v>3.4013605442176869</v>
      </c>
      <c r="AP20">
        <v>19.727891156462579</v>
      </c>
      <c r="AQ20">
        <v>44.897959183673471</v>
      </c>
      <c r="AR20">
        <v>0.68027210884353739</v>
      </c>
      <c r="AS20">
        <v>0.68027210884353739</v>
      </c>
      <c r="AT20">
        <v>29.931972789115651</v>
      </c>
      <c r="AU20">
        <v>0.68027210884353739</v>
      </c>
      <c r="AX20" s="3" t="s">
        <v>16</v>
      </c>
      <c r="AY20">
        <v>11.77122153467295</v>
      </c>
      <c r="AZ20">
        <v>20.38441898526262</v>
      </c>
      <c r="BA20">
        <v>18.63491682591286</v>
      </c>
      <c r="BB20">
        <v>16.237215824110169</v>
      </c>
      <c r="BC20">
        <v>9.9065512144266883</v>
      </c>
      <c r="BD20">
        <v>8.6754219057093849</v>
      </c>
      <c r="BE20">
        <v>8.6811150258712555</v>
      </c>
      <c r="BF20">
        <v>5.709138684034067</v>
      </c>
    </row>
    <row r="21" spans="1:58" x14ac:dyDescent="0.3">
      <c r="A21" s="4">
        <v>43445</v>
      </c>
      <c r="B21">
        <v>100</v>
      </c>
      <c r="E21" s="4">
        <v>43447</v>
      </c>
      <c r="F21">
        <v>5.2631578947368416</v>
      </c>
      <c r="G21">
        <v>94.73684210526315</v>
      </c>
      <c r="J21" s="4">
        <v>43873</v>
      </c>
      <c r="K21">
        <v>57.142857142857139</v>
      </c>
      <c r="L21">
        <v>7.1428571428571423</v>
      </c>
      <c r="M21">
        <v>35.714285714285722</v>
      </c>
      <c r="P21" s="4">
        <v>44165</v>
      </c>
      <c r="Q21">
        <v>25.153374233128829</v>
      </c>
      <c r="R21">
        <v>4.9079754601226986</v>
      </c>
      <c r="S21">
        <v>66.871165644171782</v>
      </c>
      <c r="T21">
        <v>3.0674846625766872</v>
      </c>
      <c r="W21" s="4">
        <v>44787</v>
      </c>
      <c r="X21">
        <v>1.8518518518518521</v>
      </c>
      <c r="Y21">
        <v>18.518518518518519</v>
      </c>
      <c r="Z21">
        <v>72.222222222222214</v>
      </c>
      <c r="AA21">
        <v>5.5555555555555554</v>
      </c>
      <c r="AB21">
        <v>1.8518518518518521</v>
      </c>
      <c r="AE21" s="4">
        <v>44912</v>
      </c>
      <c r="AF21">
        <v>15.942028985507241</v>
      </c>
      <c r="AG21">
        <v>7.2463768115942031</v>
      </c>
      <c r="AH21">
        <v>52.173913043478258</v>
      </c>
      <c r="AI21">
        <v>20.289855072463769</v>
      </c>
      <c r="AJ21">
        <v>2.8985507246376812</v>
      </c>
      <c r="AK21">
        <v>1.449275362318841</v>
      </c>
      <c r="AN21" s="4">
        <v>44973</v>
      </c>
      <c r="AO21">
        <v>3.125</v>
      </c>
      <c r="AP21">
        <v>9.375</v>
      </c>
      <c r="AQ21">
        <v>3.125</v>
      </c>
      <c r="AR21">
        <v>15.625</v>
      </c>
      <c r="AS21">
        <v>6.25</v>
      </c>
      <c r="AT21">
        <v>3.125</v>
      </c>
      <c r="AU21">
        <v>59.375</v>
      </c>
    </row>
    <row r="22" spans="1:58" x14ac:dyDescent="0.3">
      <c r="A22" s="4">
        <v>43446</v>
      </c>
      <c r="B22">
        <v>100</v>
      </c>
      <c r="E22" s="4">
        <v>43449</v>
      </c>
      <c r="F22">
        <v>96.15384615384616</v>
      </c>
      <c r="G22">
        <v>3.8461538461538458</v>
      </c>
      <c r="J22" s="4">
        <v>43887</v>
      </c>
      <c r="K22">
        <v>6.25</v>
      </c>
      <c r="L22">
        <v>62.5</v>
      </c>
      <c r="M22">
        <v>31.25</v>
      </c>
      <c r="P22" s="4">
        <v>44180</v>
      </c>
      <c r="Q22">
        <v>59.090909090909093</v>
      </c>
      <c r="R22">
        <v>4.5454545454545459</v>
      </c>
      <c r="S22">
        <v>4.5454545454545459</v>
      </c>
      <c r="T22">
        <v>31.81818181818182</v>
      </c>
      <c r="W22" s="4">
        <v>44813</v>
      </c>
      <c r="X22">
        <v>61.53846153846154</v>
      </c>
      <c r="Y22">
        <v>15.38461538461539</v>
      </c>
      <c r="Z22">
        <v>7.6923076923076934</v>
      </c>
      <c r="AA22">
        <v>7.6923076923076934</v>
      </c>
      <c r="AB22">
        <v>7.6923076923076934</v>
      </c>
      <c r="AE22" s="4">
        <v>44917</v>
      </c>
      <c r="AF22">
        <v>17.647058823529409</v>
      </c>
      <c r="AG22">
        <v>47.058823529411761</v>
      </c>
      <c r="AH22">
        <v>5.8823529411764701</v>
      </c>
      <c r="AI22">
        <v>17.647058823529409</v>
      </c>
      <c r="AJ22">
        <v>5.8823529411764701</v>
      </c>
      <c r="AK22">
        <v>5.8823529411764701</v>
      </c>
      <c r="AN22" s="4">
        <v>44987</v>
      </c>
      <c r="AO22">
        <v>13.63636363636363</v>
      </c>
      <c r="AP22">
        <v>22.72727272727273</v>
      </c>
      <c r="AQ22">
        <v>13.63636363636363</v>
      </c>
      <c r="AR22">
        <v>9.0909090909090917</v>
      </c>
      <c r="AS22">
        <v>13.63636363636363</v>
      </c>
      <c r="AT22">
        <v>9.0909090909090917</v>
      </c>
      <c r="AU22">
        <v>18.18181818181818</v>
      </c>
    </row>
    <row r="23" spans="1:58" x14ac:dyDescent="0.3">
      <c r="A23" s="4">
        <v>43450</v>
      </c>
      <c r="B23">
        <v>100</v>
      </c>
      <c r="E23" s="4">
        <v>43453</v>
      </c>
      <c r="F23">
        <v>33.333333333333329</v>
      </c>
      <c r="G23">
        <v>66.666666666666657</v>
      </c>
      <c r="J23" s="4">
        <v>43896</v>
      </c>
      <c r="K23">
        <v>13.157894736842101</v>
      </c>
      <c r="L23">
        <v>18.421052631578949</v>
      </c>
      <c r="M23">
        <v>68.421052631578945</v>
      </c>
      <c r="P23" s="4">
        <v>44187</v>
      </c>
      <c r="Q23">
        <v>80.882352941176478</v>
      </c>
      <c r="R23">
        <v>5.1470588235294112</v>
      </c>
      <c r="S23">
        <v>13.23529411764706</v>
      </c>
      <c r="T23">
        <v>0.73529411764705876</v>
      </c>
      <c r="W23" s="4">
        <v>44814</v>
      </c>
      <c r="X23">
        <v>2.7777777777777781</v>
      </c>
      <c r="Y23">
        <v>72.222222222222214</v>
      </c>
      <c r="Z23">
        <v>11.111111111111111</v>
      </c>
      <c r="AA23">
        <v>11.111111111111111</v>
      </c>
      <c r="AB23">
        <v>2.7777777777777781</v>
      </c>
      <c r="AE23" s="4">
        <v>44968</v>
      </c>
      <c r="AF23">
        <v>17.647058823529409</v>
      </c>
      <c r="AG23">
        <v>23.52941176470588</v>
      </c>
      <c r="AH23">
        <v>8.8235294117647065</v>
      </c>
      <c r="AI23">
        <v>2.9411764705882351</v>
      </c>
      <c r="AJ23">
        <v>38.235294117647058</v>
      </c>
      <c r="AK23">
        <v>8.8235294117647065</v>
      </c>
      <c r="AN23" s="4">
        <v>44995</v>
      </c>
      <c r="AO23">
        <v>20.68965517241379</v>
      </c>
      <c r="AP23">
        <v>56.321839080459768</v>
      </c>
      <c r="AQ23">
        <v>3.4482758620689649</v>
      </c>
      <c r="AR23">
        <v>1.149425287356322</v>
      </c>
      <c r="AS23">
        <v>9.1954022988505741</v>
      </c>
      <c r="AT23">
        <v>8.0459770114942533</v>
      </c>
      <c r="AU23">
        <v>1.149425287356322</v>
      </c>
    </row>
    <row r="24" spans="1:58" x14ac:dyDescent="0.3">
      <c r="A24" s="4">
        <v>43469</v>
      </c>
      <c r="B24">
        <v>100</v>
      </c>
      <c r="E24" s="4">
        <v>43460</v>
      </c>
      <c r="F24">
        <v>88.235294117647058</v>
      </c>
      <c r="G24">
        <v>11.76470588235294</v>
      </c>
      <c r="J24" s="4">
        <v>43909</v>
      </c>
      <c r="K24">
        <v>40</v>
      </c>
      <c r="L24">
        <v>20</v>
      </c>
      <c r="M24">
        <v>40</v>
      </c>
      <c r="P24" s="4">
        <v>44215</v>
      </c>
      <c r="Q24">
        <v>26.666666666666671</v>
      </c>
      <c r="R24">
        <v>6.666666666666667</v>
      </c>
      <c r="S24">
        <v>13.33333333333333</v>
      </c>
      <c r="T24">
        <v>53.333333333333343</v>
      </c>
      <c r="W24" s="4">
        <v>44821</v>
      </c>
      <c r="X24">
        <v>1.449275362318841</v>
      </c>
      <c r="Y24">
        <v>1.449275362318841</v>
      </c>
      <c r="Z24">
        <v>1.449275362318841</v>
      </c>
      <c r="AA24">
        <v>94.20289855072464</v>
      </c>
      <c r="AB24">
        <v>1.449275362318841</v>
      </c>
      <c r="AE24" s="4">
        <v>44978</v>
      </c>
      <c r="AF24">
        <v>9.0909090909090917</v>
      </c>
      <c r="AG24">
        <v>54.54545454545454</v>
      </c>
      <c r="AH24">
        <v>4.5454545454545459</v>
      </c>
      <c r="AI24">
        <v>4.5454545454545459</v>
      </c>
      <c r="AJ24">
        <v>18.18181818181818</v>
      </c>
      <c r="AK24">
        <v>9.0909090909090917</v>
      </c>
      <c r="AN24" s="4">
        <v>45011</v>
      </c>
      <c r="AO24">
        <v>0.8</v>
      </c>
      <c r="AP24">
        <v>8.7999999999999989</v>
      </c>
      <c r="AQ24">
        <v>5.2</v>
      </c>
      <c r="AR24">
        <v>14.4</v>
      </c>
      <c r="AS24">
        <v>13.2</v>
      </c>
      <c r="AT24">
        <v>48</v>
      </c>
      <c r="AU24">
        <v>9.6</v>
      </c>
    </row>
    <row r="25" spans="1:58" x14ac:dyDescent="0.3">
      <c r="A25" s="4">
        <v>43471</v>
      </c>
      <c r="B25">
        <v>100</v>
      </c>
      <c r="E25" s="4">
        <v>43484</v>
      </c>
      <c r="F25">
        <v>19.047619047619051</v>
      </c>
      <c r="G25">
        <v>80.952380952380949</v>
      </c>
      <c r="J25" s="4">
        <v>43915</v>
      </c>
      <c r="K25">
        <v>16</v>
      </c>
      <c r="L25">
        <v>52</v>
      </c>
      <c r="M25">
        <v>32</v>
      </c>
      <c r="P25" s="4">
        <v>44253</v>
      </c>
      <c r="Q25">
        <v>8.3333333333333321</v>
      </c>
      <c r="R25">
        <v>62.5</v>
      </c>
      <c r="S25">
        <v>20.833333333333339</v>
      </c>
      <c r="T25">
        <v>8.3333333333333321</v>
      </c>
      <c r="W25" s="4">
        <v>44826</v>
      </c>
      <c r="X25">
        <v>11.111111111111111</v>
      </c>
      <c r="Y25">
        <v>11.111111111111111</v>
      </c>
      <c r="Z25">
        <v>11.111111111111111</v>
      </c>
      <c r="AA25">
        <v>11.111111111111111</v>
      </c>
      <c r="AB25">
        <v>55.555555555555557</v>
      </c>
      <c r="AE25" s="4">
        <v>44980</v>
      </c>
      <c r="AF25">
        <v>3.278688524590164</v>
      </c>
      <c r="AG25">
        <v>1.639344262295082</v>
      </c>
      <c r="AH25">
        <v>1.639344262295082</v>
      </c>
      <c r="AI25">
        <v>1.639344262295082</v>
      </c>
      <c r="AJ25">
        <v>13.11475409836066</v>
      </c>
      <c r="AK25">
        <v>78.688524590163937</v>
      </c>
      <c r="AN25" s="4">
        <v>45040</v>
      </c>
      <c r="AO25">
        <v>29.333333333333329</v>
      </c>
      <c r="AP25">
        <v>42.666666666666671</v>
      </c>
      <c r="AQ25">
        <v>17.333333333333339</v>
      </c>
      <c r="AR25">
        <v>1.333333333333333</v>
      </c>
      <c r="AS25">
        <v>2.666666666666667</v>
      </c>
      <c r="AT25">
        <v>4</v>
      </c>
      <c r="AU25">
        <v>2.666666666666667</v>
      </c>
    </row>
    <row r="26" spans="1:58" x14ac:dyDescent="0.3">
      <c r="A26" s="4">
        <v>43474</v>
      </c>
      <c r="B26">
        <v>100</v>
      </c>
      <c r="E26" s="4">
        <v>43498</v>
      </c>
      <c r="F26">
        <v>98.412698412698404</v>
      </c>
      <c r="G26">
        <v>1.587301587301587</v>
      </c>
      <c r="J26" s="4">
        <v>43926</v>
      </c>
      <c r="K26">
        <v>4</v>
      </c>
      <c r="L26">
        <v>80</v>
      </c>
      <c r="M26">
        <v>16</v>
      </c>
      <c r="P26" s="4">
        <v>44289</v>
      </c>
      <c r="Q26">
        <v>16.666666666666661</v>
      </c>
      <c r="R26">
        <v>16.666666666666661</v>
      </c>
      <c r="S26">
        <v>50</v>
      </c>
      <c r="T26">
        <v>16.666666666666661</v>
      </c>
      <c r="W26" s="4">
        <v>44838</v>
      </c>
      <c r="X26">
        <v>0.3968253968253968</v>
      </c>
      <c r="Y26">
        <v>13.0952380952381</v>
      </c>
      <c r="Z26">
        <v>54.761904761904773</v>
      </c>
      <c r="AA26">
        <v>30.952380952380949</v>
      </c>
      <c r="AB26">
        <v>0.79365079365079361</v>
      </c>
      <c r="AE26" s="4">
        <v>44989</v>
      </c>
      <c r="AF26">
        <v>14.285714285714279</v>
      </c>
      <c r="AG26">
        <v>14.285714285714279</v>
      </c>
      <c r="AH26">
        <v>14.285714285714279</v>
      </c>
      <c r="AI26">
        <v>28.571428571428569</v>
      </c>
      <c r="AJ26">
        <v>14.285714285714279</v>
      </c>
      <c r="AK26">
        <v>14.285714285714279</v>
      </c>
      <c r="AN26" s="3" t="s">
        <v>15</v>
      </c>
      <c r="AO26">
        <v>21</v>
      </c>
      <c r="AP26">
        <v>21</v>
      </c>
      <c r="AQ26">
        <v>21</v>
      </c>
      <c r="AR26">
        <v>21</v>
      </c>
      <c r="AS26">
        <v>21</v>
      </c>
      <c r="AT26">
        <v>21</v>
      </c>
      <c r="AU26">
        <v>21</v>
      </c>
    </row>
    <row r="27" spans="1:58" x14ac:dyDescent="0.3">
      <c r="A27" s="4">
        <v>43480</v>
      </c>
      <c r="B27">
        <v>100</v>
      </c>
      <c r="E27" s="4">
        <v>43500</v>
      </c>
      <c r="F27">
        <v>82.142857142857139</v>
      </c>
      <c r="G27">
        <v>17.857142857142861</v>
      </c>
      <c r="J27" s="4">
        <v>43948</v>
      </c>
      <c r="K27">
        <v>26.315789473684209</v>
      </c>
      <c r="L27">
        <v>45.614035087719287</v>
      </c>
      <c r="M27">
        <v>28.07017543859649</v>
      </c>
      <c r="P27" s="4">
        <v>44506</v>
      </c>
      <c r="Q27">
        <v>6.0150375939849621</v>
      </c>
      <c r="R27">
        <v>63.157894736842103</v>
      </c>
      <c r="S27">
        <v>30.075187969924809</v>
      </c>
      <c r="T27">
        <v>0.75187969924812026</v>
      </c>
      <c r="W27" s="4">
        <v>44839</v>
      </c>
      <c r="X27">
        <v>2.6315789473684208</v>
      </c>
      <c r="Y27">
        <v>5.2631578947368416</v>
      </c>
      <c r="Z27">
        <v>85.526315789473685</v>
      </c>
      <c r="AA27">
        <v>3.947368421052631</v>
      </c>
      <c r="AB27">
        <v>2.6315789473684208</v>
      </c>
      <c r="AE27" s="4">
        <v>45002</v>
      </c>
      <c r="AF27">
        <v>8.1481481481481488</v>
      </c>
      <c r="AG27">
        <v>1.4814814814814821</v>
      </c>
      <c r="AH27">
        <v>51.851851851851848</v>
      </c>
      <c r="AI27">
        <v>31.111111111111111</v>
      </c>
      <c r="AJ27">
        <v>6.666666666666667</v>
      </c>
      <c r="AK27">
        <v>0.74074074074074081</v>
      </c>
      <c r="AN27" s="3" t="s">
        <v>16</v>
      </c>
      <c r="AO27">
        <v>10.474344246176759</v>
      </c>
      <c r="AP27">
        <v>21.580364711476779</v>
      </c>
      <c r="AQ27">
        <v>15.388868447151159</v>
      </c>
      <c r="AR27">
        <v>12.04324922689959</v>
      </c>
      <c r="AS27">
        <v>17.617334632621439</v>
      </c>
      <c r="AT27">
        <v>10.746232352247031</v>
      </c>
      <c r="AU27">
        <v>12.149606383427241</v>
      </c>
    </row>
    <row r="28" spans="1:58" x14ac:dyDescent="0.3">
      <c r="A28" s="4">
        <v>43487</v>
      </c>
      <c r="B28">
        <v>100</v>
      </c>
      <c r="E28" s="4">
        <v>43504</v>
      </c>
      <c r="F28">
        <v>26.21359223300971</v>
      </c>
      <c r="G28">
        <v>73.786407766990294</v>
      </c>
      <c r="J28" s="4">
        <v>43957</v>
      </c>
      <c r="K28">
        <v>9.0909090909090917</v>
      </c>
      <c r="L28">
        <v>56.060606060606062</v>
      </c>
      <c r="M28">
        <v>34.848484848484851</v>
      </c>
      <c r="P28" s="4">
        <v>44507</v>
      </c>
      <c r="Q28">
        <v>42.307692307692307</v>
      </c>
      <c r="R28">
        <v>34.615384615384613</v>
      </c>
      <c r="S28">
        <v>17.30769230769231</v>
      </c>
      <c r="T28">
        <v>5.7692307692307692</v>
      </c>
      <c r="W28" s="4">
        <v>44852</v>
      </c>
      <c r="X28">
        <v>4.8543689320388346</v>
      </c>
      <c r="Y28">
        <v>89.320388349514573</v>
      </c>
      <c r="Z28">
        <v>2.912621359223301</v>
      </c>
      <c r="AA28">
        <v>0.97087378640776689</v>
      </c>
      <c r="AB28">
        <v>1.941747572815534</v>
      </c>
      <c r="AE28" s="4">
        <v>45005</v>
      </c>
      <c r="AF28">
        <v>2.8571428571428572</v>
      </c>
      <c r="AG28">
        <v>22.857142857142861</v>
      </c>
      <c r="AH28">
        <v>5.7142857142857144</v>
      </c>
      <c r="AI28">
        <v>34.285714285714278</v>
      </c>
      <c r="AJ28">
        <v>25.714285714285712</v>
      </c>
      <c r="AK28">
        <v>8.5714285714285712</v>
      </c>
    </row>
    <row r="29" spans="1:58" x14ac:dyDescent="0.3">
      <c r="A29" s="4">
        <v>43489</v>
      </c>
      <c r="B29">
        <v>100</v>
      </c>
      <c r="E29" s="4">
        <v>43844</v>
      </c>
      <c r="F29">
        <v>50</v>
      </c>
      <c r="G29">
        <v>50</v>
      </c>
      <c r="J29" s="4">
        <v>43962</v>
      </c>
      <c r="K29">
        <v>9.0909090909090917</v>
      </c>
      <c r="L29">
        <v>2.2727272727272729</v>
      </c>
      <c r="M29">
        <v>88.63636363636364</v>
      </c>
      <c r="P29" s="4">
        <v>44528</v>
      </c>
      <c r="Q29">
        <v>10</v>
      </c>
      <c r="R29">
        <v>10</v>
      </c>
      <c r="S29">
        <v>40</v>
      </c>
      <c r="T29">
        <v>40</v>
      </c>
      <c r="W29" s="4">
        <v>44874</v>
      </c>
      <c r="X29">
        <v>15.38461538461539</v>
      </c>
      <c r="Y29">
        <v>30.76923076923077</v>
      </c>
      <c r="Z29">
        <v>7.6923076923076934</v>
      </c>
      <c r="AA29">
        <v>30.76923076923077</v>
      </c>
      <c r="AB29">
        <v>15.38461538461539</v>
      </c>
      <c r="AE29" s="4">
        <v>45012</v>
      </c>
      <c r="AF29">
        <v>0.97560975609756095</v>
      </c>
      <c r="AG29">
        <v>21.463414634146339</v>
      </c>
      <c r="AH29">
        <v>74.634146341463421</v>
      </c>
      <c r="AI29">
        <v>0.48780487804878048</v>
      </c>
      <c r="AJ29">
        <v>0.48780487804878048</v>
      </c>
      <c r="AK29">
        <v>1.9512195121951219</v>
      </c>
    </row>
    <row r="30" spans="1:58" x14ac:dyDescent="0.3">
      <c r="A30" s="4">
        <v>43490</v>
      </c>
      <c r="B30">
        <v>100</v>
      </c>
      <c r="E30" s="4">
        <v>43862</v>
      </c>
      <c r="F30">
        <v>50</v>
      </c>
      <c r="G30">
        <v>50</v>
      </c>
      <c r="J30" s="4">
        <v>43980</v>
      </c>
      <c r="K30">
        <v>15.90909090909091</v>
      </c>
      <c r="L30">
        <v>38.636363636363633</v>
      </c>
      <c r="M30">
        <v>45.454545454545453</v>
      </c>
      <c r="P30" s="4">
        <v>44531</v>
      </c>
      <c r="Q30">
        <v>4.3478260869565224</v>
      </c>
      <c r="R30">
        <v>4.3478260869565224</v>
      </c>
      <c r="S30">
        <v>86.956521739130437</v>
      </c>
      <c r="T30">
        <v>4.3478260869565224</v>
      </c>
      <c r="W30" s="4">
        <v>44893</v>
      </c>
      <c r="X30">
        <v>3.125</v>
      </c>
      <c r="Y30">
        <v>78.125</v>
      </c>
      <c r="Z30">
        <v>3.125</v>
      </c>
      <c r="AA30">
        <v>3.125</v>
      </c>
      <c r="AB30">
        <v>12.5</v>
      </c>
      <c r="AE30" s="4">
        <v>45035</v>
      </c>
      <c r="AF30">
        <v>36.84210526315789</v>
      </c>
      <c r="AG30">
        <v>5.2631578947368416</v>
      </c>
      <c r="AH30">
        <v>15.789473684210529</v>
      </c>
      <c r="AI30">
        <v>5.2631578947368416</v>
      </c>
      <c r="AJ30">
        <v>21.05263157894737</v>
      </c>
      <c r="AK30">
        <v>15.789473684210529</v>
      </c>
    </row>
    <row r="31" spans="1:58" x14ac:dyDescent="0.3">
      <c r="A31" s="4">
        <v>43495</v>
      </c>
      <c r="B31">
        <v>100</v>
      </c>
      <c r="E31" s="4">
        <v>43867</v>
      </c>
      <c r="F31">
        <v>3.7037037037037028</v>
      </c>
      <c r="G31">
        <v>96.296296296296291</v>
      </c>
      <c r="J31" s="4">
        <v>43982</v>
      </c>
      <c r="K31">
        <v>3.0303030303030298</v>
      </c>
      <c r="L31">
        <v>15.15151515151515</v>
      </c>
      <c r="M31">
        <v>81.818181818181827</v>
      </c>
      <c r="P31" s="4">
        <v>44546</v>
      </c>
      <c r="Q31">
        <v>46.875</v>
      </c>
      <c r="R31">
        <v>6.25</v>
      </c>
      <c r="S31">
        <v>3.125</v>
      </c>
      <c r="T31">
        <v>43.75</v>
      </c>
      <c r="W31" s="4">
        <v>44898</v>
      </c>
      <c r="X31">
        <v>16.666666666666661</v>
      </c>
      <c r="Y31">
        <v>8.3333333333333321</v>
      </c>
      <c r="Z31">
        <v>25</v>
      </c>
      <c r="AA31">
        <v>33.333333333333329</v>
      </c>
      <c r="AB31">
        <v>16.666666666666661</v>
      </c>
      <c r="AE31" s="4">
        <v>45059</v>
      </c>
      <c r="AF31">
        <v>24.444444444444439</v>
      </c>
      <c r="AG31">
        <v>50</v>
      </c>
      <c r="AH31">
        <v>11.111111111111111</v>
      </c>
      <c r="AI31">
        <v>6.666666666666667</v>
      </c>
      <c r="AJ31">
        <v>6.666666666666667</v>
      </c>
      <c r="AK31">
        <v>1.1111111111111109</v>
      </c>
    </row>
    <row r="32" spans="1:58" x14ac:dyDescent="0.3">
      <c r="A32" s="4">
        <v>43502</v>
      </c>
      <c r="B32">
        <v>100</v>
      </c>
      <c r="E32" s="4">
        <v>43869</v>
      </c>
      <c r="F32">
        <v>25</v>
      </c>
      <c r="G32">
        <v>75</v>
      </c>
      <c r="J32" s="4">
        <v>43986</v>
      </c>
      <c r="K32">
        <v>25</v>
      </c>
      <c r="L32">
        <v>50</v>
      </c>
      <c r="M32">
        <v>25</v>
      </c>
      <c r="P32" s="4">
        <v>44621</v>
      </c>
      <c r="Q32">
        <v>6.8965517241379306</v>
      </c>
      <c r="R32">
        <v>34.482758620689658</v>
      </c>
      <c r="S32">
        <v>24.137931034482762</v>
      </c>
      <c r="T32">
        <v>34.482758620689658</v>
      </c>
      <c r="W32" s="4">
        <v>44899</v>
      </c>
      <c r="X32">
        <v>6.25</v>
      </c>
      <c r="Y32">
        <v>6.25</v>
      </c>
      <c r="Z32">
        <v>25</v>
      </c>
      <c r="AA32">
        <v>50</v>
      </c>
      <c r="AB32">
        <v>12.5</v>
      </c>
      <c r="AE32" s="4">
        <v>45083</v>
      </c>
      <c r="AF32">
        <v>2.7027027027027031</v>
      </c>
      <c r="AG32">
        <v>54.054054054054063</v>
      </c>
      <c r="AH32">
        <v>27.027027027027032</v>
      </c>
      <c r="AI32">
        <v>5.4054054054054053</v>
      </c>
      <c r="AJ32">
        <v>5.4054054054054053</v>
      </c>
      <c r="AK32">
        <v>5.4054054054054053</v>
      </c>
    </row>
    <row r="33" spans="1:37" x14ac:dyDescent="0.3">
      <c r="A33" s="4">
        <v>43586</v>
      </c>
      <c r="B33">
        <v>100</v>
      </c>
      <c r="E33" s="4">
        <v>43879</v>
      </c>
      <c r="F33">
        <v>98.901098901098905</v>
      </c>
      <c r="G33">
        <v>1.098901098901099</v>
      </c>
      <c r="J33" s="4">
        <v>43988</v>
      </c>
      <c r="K33">
        <v>36</v>
      </c>
      <c r="L33">
        <v>28</v>
      </c>
      <c r="M33">
        <v>36</v>
      </c>
      <c r="P33" s="4">
        <v>44667</v>
      </c>
      <c r="Q33">
        <v>4.7619047619047619</v>
      </c>
      <c r="R33">
        <v>76.19047619047619</v>
      </c>
      <c r="S33">
        <v>9.5238095238095237</v>
      </c>
      <c r="T33">
        <v>9.5238095238095237</v>
      </c>
      <c r="W33" s="4">
        <v>44904</v>
      </c>
      <c r="X33">
        <v>5.2631578947368416</v>
      </c>
      <c r="Y33">
        <v>10.52631578947368</v>
      </c>
      <c r="Z33">
        <v>21.05263157894737</v>
      </c>
      <c r="AA33">
        <v>57.894736842105267</v>
      </c>
      <c r="AB33">
        <v>5.2631578947368416</v>
      </c>
      <c r="AE33" s="3" t="s">
        <v>15</v>
      </c>
      <c r="AF33">
        <v>28</v>
      </c>
      <c r="AG33">
        <v>28</v>
      </c>
      <c r="AH33">
        <v>28</v>
      </c>
      <c r="AI33">
        <v>28</v>
      </c>
      <c r="AJ33">
        <v>28</v>
      </c>
      <c r="AK33">
        <v>28</v>
      </c>
    </row>
    <row r="34" spans="1:37" x14ac:dyDescent="0.3">
      <c r="A34" s="4">
        <v>43590</v>
      </c>
      <c r="B34">
        <v>100</v>
      </c>
      <c r="E34" s="4">
        <v>43885</v>
      </c>
      <c r="F34">
        <v>4.1666666666666661</v>
      </c>
      <c r="G34">
        <v>95.833333333333343</v>
      </c>
      <c r="J34" s="4">
        <v>43990</v>
      </c>
      <c r="K34">
        <v>50</v>
      </c>
      <c r="L34">
        <v>33.333333333333329</v>
      </c>
      <c r="M34">
        <v>16.666666666666661</v>
      </c>
      <c r="P34" s="4">
        <v>44685</v>
      </c>
      <c r="Q34">
        <v>18.18181818181818</v>
      </c>
      <c r="R34">
        <v>36.363636363636367</v>
      </c>
      <c r="S34">
        <v>36.363636363636367</v>
      </c>
      <c r="T34">
        <v>9.0909090909090917</v>
      </c>
      <c r="W34" s="4">
        <v>44916</v>
      </c>
      <c r="X34">
        <v>2.4390243902439019</v>
      </c>
      <c r="Y34">
        <v>4.8780487804878048</v>
      </c>
      <c r="Z34">
        <v>2.4390243902439019</v>
      </c>
      <c r="AA34">
        <v>87.804878048780495</v>
      </c>
      <c r="AB34">
        <v>2.4390243902439019</v>
      </c>
      <c r="AE34" s="3" t="s">
        <v>16</v>
      </c>
      <c r="AF34">
        <v>11.59614404952675</v>
      </c>
      <c r="AG34">
        <v>21.35289322237076</v>
      </c>
      <c r="AH34">
        <v>23.012364709403158</v>
      </c>
      <c r="AI34">
        <v>17.08120027993191</v>
      </c>
      <c r="AJ34">
        <v>14.58374410849073</v>
      </c>
      <c r="AK34">
        <v>12.37365363027668</v>
      </c>
    </row>
    <row r="35" spans="1:37" x14ac:dyDescent="0.3">
      <c r="A35" s="4">
        <v>43594</v>
      </c>
      <c r="B35">
        <v>100</v>
      </c>
      <c r="E35" s="4">
        <v>43886</v>
      </c>
      <c r="F35">
        <v>91.666666666666657</v>
      </c>
      <c r="G35">
        <v>8.3333333333333321</v>
      </c>
      <c r="J35" s="4">
        <v>43991</v>
      </c>
      <c r="K35">
        <v>33.333333333333329</v>
      </c>
      <c r="L35">
        <v>33.333333333333329</v>
      </c>
      <c r="M35">
        <v>33.333333333333329</v>
      </c>
      <c r="P35" s="4">
        <v>44696</v>
      </c>
      <c r="Q35">
        <v>82.407407407407405</v>
      </c>
      <c r="R35">
        <v>12.03703703703704</v>
      </c>
      <c r="S35">
        <v>2.7777777777777781</v>
      </c>
      <c r="T35">
        <v>2.7777777777777781</v>
      </c>
      <c r="W35" s="4">
        <v>44927</v>
      </c>
      <c r="X35">
        <v>30.76923076923077</v>
      </c>
      <c r="Y35">
        <v>7.6923076923076934</v>
      </c>
      <c r="Z35">
        <v>46.153846153846153</v>
      </c>
      <c r="AA35">
        <v>7.6923076923076934</v>
      </c>
      <c r="AB35">
        <v>7.6923076923076934</v>
      </c>
    </row>
    <row r="36" spans="1:37" x14ac:dyDescent="0.3">
      <c r="A36" s="4">
        <v>43595</v>
      </c>
      <c r="B36">
        <v>100</v>
      </c>
      <c r="E36" s="4">
        <v>43888</v>
      </c>
      <c r="F36">
        <v>75</v>
      </c>
      <c r="G36">
        <v>25</v>
      </c>
      <c r="J36" s="4">
        <v>43998</v>
      </c>
      <c r="K36">
        <v>33.333333333333329</v>
      </c>
      <c r="L36">
        <v>33.333333333333329</v>
      </c>
      <c r="M36">
        <v>33.333333333333329</v>
      </c>
      <c r="P36" s="4">
        <v>44701</v>
      </c>
      <c r="Q36">
        <v>51.063829787234042</v>
      </c>
      <c r="R36">
        <v>34.042553191489361</v>
      </c>
      <c r="S36">
        <v>2.1276595744680851</v>
      </c>
      <c r="T36">
        <v>12.76595744680851</v>
      </c>
      <c r="W36" s="4">
        <v>44943</v>
      </c>
      <c r="X36">
        <v>3.0303030303030298</v>
      </c>
      <c r="Y36">
        <v>81.818181818181827</v>
      </c>
      <c r="Z36">
        <v>9.0909090909090917</v>
      </c>
      <c r="AA36">
        <v>3.0303030303030298</v>
      </c>
      <c r="AB36">
        <v>3.0303030303030298</v>
      </c>
    </row>
    <row r="37" spans="1:37" x14ac:dyDescent="0.3">
      <c r="A37" s="4">
        <v>43599</v>
      </c>
      <c r="B37">
        <v>100</v>
      </c>
      <c r="E37" s="4">
        <v>43891</v>
      </c>
      <c r="F37">
        <v>18.18181818181818</v>
      </c>
      <c r="G37">
        <v>81.818181818181827</v>
      </c>
      <c r="J37" s="4">
        <v>44056</v>
      </c>
      <c r="K37">
        <v>9.0909090909090917</v>
      </c>
      <c r="L37">
        <v>81.818181818181827</v>
      </c>
      <c r="M37">
        <v>9.0909090909090917</v>
      </c>
      <c r="P37" s="4">
        <v>44717</v>
      </c>
      <c r="Q37">
        <v>14.285714285714279</v>
      </c>
      <c r="R37">
        <v>28.571428571428569</v>
      </c>
      <c r="S37">
        <v>42.857142857142847</v>
      </c>
      <c r="T37">
        <v>14.285714285714279</v>
      </c>
      <c r="W37" s="4">
        <v>44981</v>
      </c>
      <c r="X37">
        <v>33.333333333333329</v>
      </c>
      <c r="Y37">
        <v>2.5641025641025639</v>
      </c>
      <c r="Z37">
        <v>5.1282051282051277</v>
      </c>
      <c r="AA37">
        <v>28.205128205128201</v>
      </c>
      <c r="AB37">
        <v>30.76923076923077</v>
      </c>
    </row>
    <row r="38" spans="1:37" x14ac:dyDescent="0.3">
      <c r="A38" s="4">
        <v>43600</v>
      </c>
      <c r="B38">
        <v>100</v>
      </c>
      <c r="E38" s="4">
        <v>43895</v>
      </c>
      <c r="F38">
        <v>50</v>
      </c>
      <c r="G38">
        <v>50</v>
      </c>
      <c r="J38" s="4">
        <v>44059</v>
      </c>
      <c r="K38">
        <v>44.444444444444443</v>
      </c>
      <c r="L38">
        <v>22.222222222222221</v>
      </c>
      <c r="M38">
        <v>33.333333333333329</v>
      </c>
      <c r="P38" s="4">
        <v>44730</v>
      </c>
      <c r="Q38">
        <v>2.7777777777777781</v>
      </c>
      <c r="R38">
        <v>13.888888888888889</v>
      </c>
      <c r="S38">
        <v>69.444444444444443</v>
      </c>
      <c r="T38">
        <v>13.888888888888889</v>
      </c>
      <c r="W38" s="4">
        <v>44982</v>
      </c>
      <c r="X38">
        <v>73.91304347826086</v>
      </c>
      <c r="Y38">
        <v>4.3478260869565224</v>
      </c>
      <c r="Z38">
        <v>4.3478260869565224</v>
      </c>
      <c r="AA38">
        <v>4.3478260869565224</v>
      </c>
      <c r="AB38">
        <v>13.043478260869559</v>
      </c>
    </row>
    <row r="39" spans="1:37" x14ac:dyDescent="0.3">
      <c r="A39" s="4">
        <v>43603</v>
      </c>
      <c r="B39">
        <v>100</v>
      </c>
      <c r="E39" s="4">
        <v>43907</v>
      </c>
      <c r="F39">
        <v>77.251184834123222</v>
      </c>
      <c r="G39">
        <v>22.748815165876781</v>
      </c>
      <c r="J39" s="4">
        <v>44094</v>
      </c>
      <c r="K39">
        <v>42.857142857142847</v>
      </c>
      <c r="L39">
        <v>53.571428571428569</v>
      </c>
      <c r="M39">
        <v>3.5714285714285712</v>
      </c>
      <c r="P39" s="4">
        <v>44737</v>
      </c>
      <c r="Q39">
        <v>80.952380952380949</v>
      </c>
      <c r="R39">
        <v>4.7619047619047619</v>
      </c>
      <c r="S39">
        <v>4.7619047619047619</v>
      </c>
      <c r="T39">
        <v>9.5238095238095237</v>
      </c>
      <c r="W39" s="4">
        <v>44988</v>
      </c>
      <c r="X39">
        <v>21.739130434782609</v>
      </c>
      <c r="Y39">
        <v>56.521739130434781</v>
      </c>
      <c r="Z39">
        <v>4.3478260869565224</v>
      </c>
      <c r="AA39">
        <v>4.3478260869565224</v>
      </c>
      <c r="AB39">
        <v>13.043478260869559</v>
      </c>
    </row>
    <row r="40" spans="1:37" x14ac:dyDescent="0.3">
      <c r="A40" s="4">
        <v>43604</v>
      </c>
      <c r="B40">
        <v>100</v>
      </c>
      <c r="E40" s="4">
        <v>43919</v>
      </c>
      <c r="F40">
        <v>80</v>
      </c>
      <c r="G40">
        <v>20</v>
      </c>
      <c r="J40" s="4">
        <v>44098</v>
      </c>
      <c r="K40">
        <v>20</v>
      </c>
      <c r="L40">
        <v>40</v>
      </c>
      <c r="M40">
        <v>40</v>
      </c>
      <c r="P40" s="4">
        <v>44739</v>
      </c>
      <c r="Q40">
        <v>48.305084745762713</v>
      </c>
      <c r="R40">
        <v>34.745762711864408</v>
      </c>
      <c r="S40">
        <v>16.101694915254239</v>
      </c>
      <c r="T40">
        <v>0.84745762711864403</v>
      </c>
      <c r="W40" s="4">
        <v>45003</v>
      </c>
      <c r="X40">
        <v>2.2346368715083802</v>
      </c>
      <c r="Y40">
        <v>70.949720670391059</v>
      </c>
      <c r="Z40">
        <v>24.58100558659218</v>
      </c>
      <c r="AA40">
        <v>0.55865921787709494</v>
      </c>
      <c r="AB40">
        <v>1.6759776536312849</v>
      </c>
    </row>
    <row r="41" spans="1:37" x14ac:dyDescent="0.3">
      <c r="A41" s="4">
        <v>43614</v>
      </c>
      <c r="B41">
        <v>100</v>
      </c>
      <c r="E41" s="4">
        <v>43927</v>
      </c>
      <c r="F41">
        <v>63.636363636363633</v>
      </c>
      <c r="G41">
        <v>36.363636363636367</v>
      </c>
      <c r="J41" s="4">
        <v>44111</v>
      </c>
      <c r="K41">
        <v>75</v>
      </c>
      <c r="L41">
        <v>22.916666666666661</v>
      </c>
      <c r="M41">
        <v>2.083333333333333</v>
      </c>
      <c r="P41" s="4">
        <v>44766</v>
      </c>
      <c r="Q41">
        <v>7.4074074074074074</v>
      </c>
      <c r="R41">
        <v>77.777777777777786</v>
      </c>
      <c r="S41">
        <v>11.111111111111111</v>
      </c>
      <c r="T41">
        <v>3.7037037037037028</v>
      </c>
      <c r="W41" s="4">
        <v>45025</v>
      </c>
      <c r="X41">
        <v>1.25</v>
      </c>
      <c r="Y41">
        <v>75</v>
      </c>
      <c r="Z41">
        <v>16.25</v>
      </c>
      <c r="AA41">
        <v>1.25</v>
      </c>
      <c r="AB41">
        <v>6.25</v>
      </c>
    </row>
    <row r="42" spans="1:37" x14ac:dyDescent="0.3">
      <c r="A42" s="4">
        <v>43627</v>
      </c>
      <c r="B42">
        <v>100</v>
      </c>
      <c r="E42" s="4">
        <v>43928</v>
      </c>
      <c r="F42">
        <v>50</v>
      </c>
      <c r="G42">
        <v>50</v>
      </c>
      <c r="J42" s="4">
        <v>44113</v>
      </c>
      <c r="K42">
        <v>41.666666666666671</v>
      </c>
      <c r="L42">
        <v>8.3333333333333321</v>
      </c>
      <c r="M42">
        <v>50</v>
      </c>
      <c r="P42" s="4">
        <v>44800</v>
      </c>
      <c r="Q42">
        <v>45.454545454545453</v>
      </c>
      <c r="R42">
        <v>36.363636363636367</v>
      </c>
      <c r="S42">
        <v>9.0909090909090917</v>
      </c>
      <c r="T42">
        <v>9.0909090909090917</v>
      </c>
      <c r="W42" s="4">
        <v>45030</v>
      </c>
      <c r="X42">
        <v>7.8212290502793298</v>
      </c>
      <c r="Y42">
        <v>55.865921787709503</v>
      </c>
      <c r="Z42">
        <v>7.2625698324022352</v>
      </c>
      <c r="AA42">
        <v>17.877094972067042</v>
      </c>
      <c r="AB42">
        <v>11.173184357541899</v>
      </c>
    </row>
    <row r="43" spans="1:37" x14ac:dyDescent="0.3">
      <c r="A43" s="4">
        <v>43808</v>
      </c>
      <c r="B43">
        <v>100</v>
      </c>
      <c r="E43" s="4">
        <v>43934</v>
      </c>
      <c r="F43">
        <v>33.333333333333329</v>
      </c>
      <c r="G43">
        <v>66.666666666666657</v>
      </c>
      <c r="J43" s="4">
        <v>44128</v>
      </c>
      <c r="K43">
        <v>14.285714285714279</v>
      </c>
      <c r="L43">
        <v>82.857142857142861</v>
      </c>
      <c r="M43">
        <v>2.8571428571428572</v>
      </c>
      <c r="P43" s="4">
        <v>44812</v>
      </c>
      <c r="Q43">
        <v>11.111111111111111</v>
      </c>
      <c r="R43">
        <v>22.222222222222221</v>
      </c>
      <c r="S43">
        <v>11.111111111111111</v>
      </c>
      <c r="T43">
        <v>55.555555555555557</v>
      </c>
      <c r="W43" s="4">
        <v>45034</v>
      </c>
      <c r="X43">
        <v>5.8823529411764701</v>
      </c>
      <c r="Y43">
        <v>5.8823529411764701</v>
      </c>
      <c r="Z43">
        <v>29.411764705882359</v>
      </c>
      <c r="AA43">
        <v>41.17647058823529</v>
      </c>
      <c r="AB43">
        <v>17.647058823529409</v>
      </c>
    </row>
    <row r="44" spans="1:37" x14ac:dyDescent="0.3">
      <c r="A44" s="4">
        <v>43866</v>
      </c>
      <c r="B44">
        <v>100</v>
      </c>
      <c r="E44" s="4">
        <v>43942</v>
      </c>
      <c r="F44">
        <v>25</v>
      </c>
      <c r="G44">
        <v>75</v>
      </c>
      <c r="J44" s="4">
        <v>44132</v>
      </c>
      <c r="K44">
        <v>27.38095238095238</v>
      </c>
      <c r="L44">
        <v>65.476190476190482</v>
      </c>
      <c r="M44">
        <v>7.1428571428571423</v>
      </c>
      <c r="P44" s="4">
        <v>44817</v>
      </c>
      <c r="Q44">
        <v>22.857142857142861</v>
      </c>
      <c r="R44">
        <v>28.571428571428569</v>
      </c>
      <c r="S44">
        <v>2.8571428571428572</v>
      </c>
      <c r="T44">
        <v>45.714285714285722</v>
      </c>
      <c r="W44" s="4">
        <v>45050</v>
      </c>
      <c r="X44">
        <v>8.3333333333333321</v>
      </c>
      <c r="Y44">
        <v>66.666666666666657</v>
      </c>
      <c r="Z44">
        <v>8.3333333333333321</v>
      </c>
      <c r="AA44">
        <v>8.3333333333333321</v>
      </c>
      <c r="AB44">
        <v>8.3333333333333321</v>
      </c>
    </row>
    <row r="45" spans="1:37" x14ac:dyDescent="0.3">
      <c r="A45" s="4">
        <v>43870</v>
      </c>
      <c r="B45">
        <v>100</v>
      </c>
      <c r="E45" s="4">
        <v>43943</v>
      </c>
      <c r="F45">
        <v>98</v>
      </c>
      <c r="G45">
        <v>2</v>
      </c>
      <c r="J45" s="4">
        <v>44134</v>
      </c>
      <c r="K45">
        <v>39.534883720930232</v>
      </c>
      <c r="L45">
        <v>4.6511627906976747</v>
      </c>
      <c r="M45">
        <v>55.813953488372093</v>
      </c>
      <c r="P45" s="4">
        <v>44825</v>
      </c>
      <c r="Q45">
        <v>4.7619047619047619</v>
      </c>
      <c r="R45">
        <v>4.7619047619047619</v>
      </c>
      <c r="S45">
        <v>80.952380952380949</v>
      </c>
      <c r="T45">
        <v>9.5238095238095237</v>
      </c>
      <c r="W45" s="4">
        <v>45053</v>
      </c>
      <c r="X45">
        <v>10</v>
      </c>
      <c r="Y45">
        <v>20</v>
      </c>
      <c r="Z45">
        <v>10</v>
      </c>
      <c r="AA45">
        <v>50</v>
      </c>
      <c r="AB45">
        <v>10</v>
      </c>
    </row>
    <row r="46" spans="1:37" x14ac:dyDescent="0.3">
      <c r="A46" s="4">
        <v>43874</v>
      </c>
      <c r="B46">
        <v>100</v>
      </c>
      <c r="E46" s="4">
        <v>43955</v>
      </c>
      <c r="F46">
        <v>25</v>
      </c>
      <c r="G46">
        <v>75</v>
      </c>
      <c r="J46" s="4">
        <v>44135</v>
      </c>
      <c r="K46">
        <v>65.625</v>
      </c>
      <c r="L46">
        <v>18.75</v>
      </c>
      <c r="M46">
        <v>15.625</v>
      </c>
      <c r="P46" s="4">
        <v>44832</v>
      </c>
      <c r="Q46">
        <v>7.6923076923076934</v>
      </c>
      <c r="R46">
        <v>7.6923076923076934</v>
      </c>
      <c r="S46">
        <v>7.6923076923076934</v>
      </c>
      <c r="T46">
        <v>76.923076923076934</v>
      </c>
      <c r="W46" s="4">
        <v>45054</v>
      </c>
      <c r="X46">
        <v>93.013100436681214</v>
      </c>
      <c r="Y46">
        <v>1.746724890829694</v>
      </c>
      <c r="Z46">
        <v>0.43668122270742349</v>
      </c>
      <c r="AA46">
        <v>3.930131004366813</v>
      </c>
      <c r="AB46">
        <v>0.87336244541484709</v>
      </c>
    </row>
    <row r="47" spans="1:37" x14ac:dyDescent="0.3">
      <c r="A47" s="4">
        <v>43878</v>
      </c>
      <c r="B47">
        <v>100</v>
      </c>
      <c r="E47" s="4">
        <v>43968</v>
      </c>
      <c r="F47">
        <v>98.68421052631578</v>
      </c>
      <c r="G47">
        <v>1.31578947368421</v>
      </c>
      <c r="J47" s="4">
        <v>44142</v>
      </c>
      <c r="K47">
        <v>40</v>
      </c>
      <c r="L47">
        <v>13.33333333333333</v>
      </c>
      <c r="M47">
        <v>46.666666666666657</v>
      </c>
      <c r="P47" s="4">
        <v>44845</v>
      </c>
      <c r="Q47">
        <v>5.7692307692307692</v>
      </c>
      <c r="R47">
        <v>57.692307692307693</v>
      </c>
      <c r="S47">
        <v>30.76923076923077</v>
      </c>
      <c r="T47">
        <v>5.7692307692307692</v>
      </c>
      <c r="W47" s="4">
        <v>45107</v>
      </c>
      <c r="X47">
        <v>36.363636363636367</v>
      </c>
      <c r="Y47">
        <v>36.363636363636367</v>
      </c>
      <c r="Z47">
        <v>18.18181818181818</v>
      </c>
      <c r="AA47">
        <v>6.0606060606060614</v>
      </c>
      <c r="AB47">
        <v>3.0303030303030298</v>
      </c>
    </row>
    <row r="48" spans="1:37" x14ac:dyDescent="0.3">
      <c r="A48" s="4">
        <v>43890</v>
      </c>
      <c r="B48">
        <v>100</v>
      </c>
      <c r="E48" s="4">
        <v>43970</v>
      </c>
      <c r="F48">
        <v>23.333333333333329</v>
      </c>
      <c r="G48">
        <v>76.666666666666671</v>
      </c>
      <c r="J48" s="4">
        <v>44145</v>
      </c>
      <c r="K48">
        <v>7.1428571428571423</v>
      </c>
      <c r="L48">
        <v>82.857142857142861</v>
      </c>
      <c r="M48">
        <v>10</v>
      </c>
      <c r="P48" s="4">
        <v>44848</v>
      </c>
      <c r="Q48">
        <v>9.0909090909090917</v>
      </c>
      <c r="R48">
        <v>27.27272727272727</v>
      </c>
      <c r="S48">
        <v>36.363636363636367</v>
      </c>
      <c r="T48">
        <v>27.27272727272727</v>
      </c>
      <c r="W48" s="4">
        <v>45112</v>
      </c>
      <c r="X48">
        <v>33.333333333333329</v>
      </c>
      <c r="Y48">
        <v>11.111111111111111</v>
      </c>
      <c r="Z48">
        <v>22.222222222222221</v>
      </c>
      <c r="AA48">
        <v>22.222222222222221</v>
      </c>
      <c r="AB48">
        <v>11.111111111111111</v>
      </c>
    </row>
    <row r="49" spans="1:28" x14ac:dyDescent="0.3">
      <c r="A49" s="4">
        <v>43893</v>
      </c>
      <c r="B49">
        <v>100</v>
      </c>
      <c r="E49" s="4">
        <v>43977</v>
      </c>
      <c r="F49">
        <v>25</v>
      </c>
      <c r="G49">
        <v>75</v>
      </c>
      <c r="J49" s="4">
        <v>44158</v>
      </c>
      <c r="K49">
        <v>50</v>
      </c>
      <c r="L49">
        <v>46.296296296296298</v>
      </c>
      <c r="M49">
        <v>3.7037037037037028</v>
      </c>
      <c r="P49" s="4">
        <v>44853</v>
      </c>
      <c r="Q49">
        <v>20</v>
      </c>
      <c r="R49">
        <v>20</v>
      </c>
      <c r="S49">
        <v>20</v>
      </c>
      <c r="T49">
        <v>40</v>
      </c>
      <c r="W49" s="3" t="s">
        <v>15</v>
      </c>
      <c r="X49">
        <v>44</v>
      </c>
      <c r="Y49">
        <v>44</v>
      </c>
      <c r="Z49">
        <v>44</v>
      </c>
      <c r="AA49">
        <v>44</v>
      </c>
      <c r="AB49">
        <v>44</v>
      </c>
    </row>
    <row r="50" spans="1:28" x14ac:dyDescent="0.3">
      <c r="A50" s="4">
        <v>43903</v>
      </c>
      <c r="B50">
        <v>100</v>
      </c>
      <c r="E50" s="4">
        <v>44014</v>
      </c>
      <c r="F50">
        <v>95.454545454545453</v>
      </c>
      <c r="G50">
        <v>4.5454545454545459</v>
      </c>
      <c r="J50" s="4">
        <v>44198</v>
      </c>
      <c r="K50">
        <v>54.629629629629633</v>
      </c>
      <c r="L50">
        <v>43.518518518518519</v>
      </c>
      <c r="M50">
        <v>1.8518518518518521</v>
      </c>
      <c r="P50" s="4">
        <v>44855</v>
      </c>
      <c r="Q50">
        <v>26.480836236933801</v>
      </c>
      <c r="R50">
        <v>56.09756097560976</v>
      </c>
      <c r="S50">
        <v>14.285714285714279</v>
      </c>
      <c r="T50">
        <v>3.1358885017421598</v>
      </c>
      <c r="W50" s="3" t="s">
        <v>16</v>
      </c>
      <c r="X50">
        <v>19.796324153212598</v>
      </c>
      <c r="Y50">
        <v>29.2201172009404</v>
      </c>
      <c r="Z50">
        <v>20.95835719726675</v>
      </c>
      <c r="AA50">
        <v>19.808675634773969</v>
      </c>
      <c r="AB50">
        <v>10.216525813806269</v>
      </c>
    </row>
    <row r="51" spans="1:28" x14ac:dyDescent="0.3">
      <c r="A51" s="4">
        <v>43905</v>
      </c>
      <c r="B51">
        <v>100</v>
      </c>
      <c r="E51" s="4">
        <v>44020</v>
      </c>
      <c r="F51">
        <v>46.666666666666657</v>
      </c>
      <c r="G51">
        <v>53.333333333333343</v>
      </c>
      <c r="J51" s="4">
        <v>44200</v>
      </c>
      <c r="K51">
        <v>40.145985401459853</v>
      </c>
      <c r="L51">
        <v>59.12408759124088</v>
      </c>
      <c r="M51">
        <v>0.72992700729927007</v>
      </c>
      <c r="P51" s="4">
        <v>44859</v>
      </c>
      <c r="Q51">
        <v>14.02714932126697</v>
      </c>
      <c r="R51">
        <v>12.217194570135749</v>
      </c>
      <c r="S51">
        <v>15.837104072398191</v>
      </c>
      <c r="T51">
        <v>57.918552036199102</v>
      </c>
    </row>
    <row r="52" spans="1:28" x14ac:dyDescent="0.3">
      <c r="A52" s="4">
        <v>43912</v>
      </c>
      <c r="B52">
        <v>100</v>
      </c>
      <c r="E52" s="4">
        <v>44029</v>
      </c>
      <c r="F52">
        <v>91.304347826086953</v>
      </c>
      <c r="G52">
        <v>8.695652173913043</v>
      </c>
      <c r="J52" s="4">
        <v>44205</v>
      </c>
      <c r="K52">
        <v>57.777777777777771</v>
      </c>
      <c r="L52">
        <v>21.111111111111111</v>
      </c>
      <c r="M52">
        <v>21.111111111111111</v>
      </c>
      <c r="P52" s="4">
        <v>44869</v>
      </c>
      <c r="Q52">
        <v>5</v>
      </c>
      <c r="R52">
        <v>40</v>
      </c>
      <c r="S52">
        <v>50</v>
      </c>
      <c r="T52">
        <v>5</v>
      </c>
    </row>
    <row r="53" spans="1:28" x14ac:dyDescent="0.3">
      <c r="A53" s="4">
        <v>43913</v>
      </c>
      <c r="B53">
        <v>100</v>
      </c>
      <c r="E53" s="4">
        <v>44096</v>
      </c>
      <c r="F53">
        <v>40</v>
      </c>
      <c r="G53">
        <v>60</v>
      </c>
      <c r="J53" s="4">
        <v>44226</v>
      </c>
      <c r="K53">
        <v>7.6923076923076934</v>
      </c>
      <c r="L53">
        <v>7.6923076923076934</v>
      </c>
      <c r="M53">
        <v>84.615384615384613</v>
      </c>
      <c r="P53" s="4">
        <v>44870</v>
      </c>
      <c r="Q53">
        <v>23.664122137404579</v>
      </c>
      <c r="R53">
        <v>70.992366412213741</v>
      </c>
      <c r="S53">
        <v>3.8167938931297711</v>
      </c>
      <c r="T53">
        <v>1.5267175572519081</v>
      </c>
    </row>
    <row r="54" spans="1:28" x14ac:dyDescent="0.3">
      <c r="A54" s="4">
        <v>43925</v>
      </c>
      <c r="B54">
        <v>100</v>
      </c>
      <c r="E54" s="4">
        <v>44100</v>
      </c>
      <c r="F54">
        <v>11.76470588235294</v>
      </c>
      <c r="G54">
        <v>88.235294117647058</v>
      </c>
      <c r="J54" s="4">
        <v>44235</v>
      </c>
      <c r="K54">
        <v>20</v>
      </c>
      <c r="L54">
        <v>60</v>
      </c>
      <c r="M54">
        <v>20</v>
      </c>
      <c r="P54" s="4">
        <v>44873</v>
      </c>
      <c r="Q54">
        <v>8</v>
      </c>
      <c r="R54">
        <v>28</v>
      </c>
      <c r="S54">
        <v>48</v>
      </c>
      <c r="T54">
        <v>16</v>
      </c>
    </row>
    <row r="55" spans="1:28" x14ac:dyDescent="0.3">
      <c r="A55" s="4">
        <v>43931</v>
      </c>
      <c r="B55">
        <v>100</v>
      </c>
      <c r="E55" s="4">
        <v>44106</v>
      </c>
      <c r="F55">
        <v>15.789473684210529</v>
      </c>
      <c r="G55">
        <v>84.210526315789465</v>
      </c>
      <c r="J55" s="4">
        <v>44237</v>
      </c>
      <c r="K55">
        <v>71.428571428571431</v>
      </c>
      <c r="L55">
        <v>14.285714285714279</v>
      </c>
      <c r="M55">
        <v>14.285714285714279</v>
      </c>
      <c r="P55" s="4">
        <v>44875</v>
      </c>
      <c r="Q55">
        <v>23.07692307692308</v>
      </c>
      <c r="R55">
        <v>7.6923076923076934</v>
      </c>
      <c r="S55">
        <v>15.38461538461539</v>
      </c>
      <c r="T55">
        <v>53.846153846153847</v>
      </c>
    </row>
    <row r="56" spans="1:28" x14ac:dyDescent="0.3">
      <c r="A56" s="4">
        <v>43936</v>
      </c>
      <c r="B56">
        <v>100</v>
      </c>
      <c r="E56" s="4">
        <v>44119</v>
      </c>
      <c r="F56">
        <v>11.111111111111111</v>
      </c>
      <c r="G56">
        <v>88.888888888888886</v>
      </c>
      <c r="J56" s="4">
        <v>44245</v>
      </c>
      <c r="K56">
        <v>1.25</v>
      </c>
      <c r="L56">
        <v>96.25</v>
      </c>
      <c r="M56">
        <v>2.5</v>
      </c>
      <c r="P56" s="4">
        <v>44880</v>
      </c>
      <c r="Q56">
        <v>10</v>
      </c>
      <c r="R56">
        <v>30</v>
      </c>
      <c r="S56">
        <v>10</v>
      </c>
      <c r="T56">
        <v>50</v>
      </c>
    </row>
    <row r="57" spans="1:28" x14ac:dyDescent="0.3">
      <c r="A57" s="4">
        <v>43940</v>
      </c>
      <c r="B57">
        <v>100</v>
      </c>
      <c r="E57" s="4">
        <v>44121</v>
      </c>
      <c r="F57">
        <v>66.666666666666657</v>
      </c>
      <c r="G57">
        <v>33.333333333333329</v>
      </c>
      <c r="J57" s="4">
        <v>44522</v>
      </c>
      <c r="K57">
        <v>46.153846153846153</v>
      </c>
      <c r="L57">
        <v>15.38461538461539</v>
      </c>
      <c r="M57">
        <v>38.461538461538467</v>
      </c>
      <c r="P57" s="4">
        <v>44883</v>
      </c>
      <c r="Q57">
        <v>25</v>
      </c>
      <c r="R57">
        <v>12.5</v>
      </c>
      <c r="S57">
        <v>37.5</v>
      </c>
      <c r="T57">
        <v>25</v>
      </c>
    </row>
    <row r="58" spans="1:28" x14ac:dyDescent="0.3">
      <c r="A58" s="4">
        <v>43944</v>
      </c>
      <c r="B58">
        <v>100</v>
      </c>
      <c r="E58" s="4">
        <v>44124</v>
      </c>
      <c r="F58">
        <v>52.702702702702688</v>
      </c>
      <c r="G58">
        <v>47.297297297297298</v>
      </c>
      <c r="J58" s="4">
        <v>44544</v>
      </c>
      <c r="K58">
        <v>3.225806451612903</v>
      </c>
      <c r="L58">
        <v>90.322580645161281</v>
      </c>
      <c r="M58">
        <v>6.4516129032258061</v>
      </c>
      <c r="P58" s="4">
        <v>44903</v>
      </c>
      <c r="Q58">
        <v>15.38461538461539</v>
      </c>
      <c r="R58">
        <v>2.5641025641025639</v>
      </c>
      <c r="S58">
        <v>12.820512820512819</v>
      </c>
      <c r="T58">
        <v>69.230769230769226</v>
      </c>
    </row>
    <row r="59" spans="1:28" x14ac:dyDescent="0.3">
      <c r="A59" s="4">
        <v>43956</v>
      </c>
      <c r="B59">
        <v>100</v>
      </c>
      <c r="E59" s="4">
        <v>44137</v>
      </c>
      <c r="F59">
        <v>85.714285714285708</v>
      </c>
      <c r="G59">
        <v>14.285714285714279</v>
      </c>
      <c r="J59" s="4">
        <v>44551</v>
      </c>
      <c r="K59">
        <v>11.494252873563219</v>
      </c>
      <c r="L59">
        <v>37.931034482758619</v>
      </c>
      <c r="M59">
        <v>50.574712643678168</v>
      </c>
      <c r="P59" s="4">
        <v>44949</v>
      </c>
      <c r="Q59">
        <v>2.3255813953488369</v>
      </c>
      <c r="R59">
        <v>2.3255813953488369</v>
      </c>
      <c r="S59">
        <v>27.90697674418605</v>
      </c>
      <c r="T59">
        <v>67.441860465116278</v>
      </c>
    </row>
    <row r="60" spans="1:28" x14ac:dyDescent="0.3">
      <c r="A60" s="4">
        <v>43978</v>
      </c>
      <c r="B60">
        <v>100</v>
      </c>
      <c r="E60" s="4">
        <v>44139</v>
      </c>
      <c r="F60">
        <v>52</v>
      </c>
      <c r="G60">
        <v>48</v>
      </c>
      <c r="J60" s="4">
        <v>44560</v>
      </c>
      <c r="K60">
        <v>32.258064516129032</v>
      </c>
      <c r="L60">
        <v>16.12903225806452</v>
      </c>
      <c r="M60">
        <v>51.612903225806448</v>
      </c>
      <c r="P60" s="4">
        <v>44955</v>
      </c>
      <c r="Q60">
        <v>12.5</v>
      </c>
      <c r="R60">
        <v>50</v>
      </c>
      <c r="S60">
        <v>12.5</v>
      </c>
      <c r="T60">
        <v>25</v>
      </c>
    </row>
    <row r="61" spans="1:28" x14ac:dyDescent="0.3">
      <c r="A61" s="4">
        <v>43981</v>
      </c>
      <c r="B61">
        <v>100</v>
      </c>
      <c r="E61" s="4">
        <v>44140</v>
      </c>
      <c r="F61">
        <v>63.636363636363633</v>
      </c>
      <c r="G61">
        <v>36.363636363636367</v>
      </c>
      <c r="J61" s="4">
        <v>44572</v>
      </c>
      <c r="K61">
        <v>46.875</v>
      </c>
      <c r="L61">
        <v>34.375</v>
      </c>
      <c r="M61">
        <v>18.75</v>
      </c>
      <c r="P61" s="4">
        <v>44966</v>
      </c>
      <c r="Q61">
        <v>11.111111111111111</v>
      </c>
      <c r="R61">
        <v>22.222222222222221</v>
      </c>
      <c r="S61">
        <v>33.333333333333329</v>
      </c>
      <c r="T61">
        <v>33.333333333333329</v>
      </c>
    </row>
    <row r="62" spans="1:28" x14ac:dyDescent="0.3">
      <c r="A62" s="4">
        <v>43994</v>
      </c>
      <c r="B62">
        <v>100</v>
      </c>
      <c r="E62" s="4">
        <v>44146</v>
      </c>
      <c r="F62">
        <v>25</v>
      </c>
      <c r="G62">
        <v>75</v>
      </c>
      <c r="J62" s="4">
        <v>44586</v>
      </c>
      <c r="K62">
        <v>9.8591549295774641</v>
      </c>
      <c r="L62">
        <v>81.690140845070431</v>
      </c>
      <c r="M62">
        <v>8.4507042253521121</v>
      </c>
      <c r="P62" s="4">
        <v>44974</v>
      </c>
      <c r="Q62">
        <v>6.1538461538461542</v>
      </c>
      <c r="R62">
        <v>67.692307692307693</v>
      </c>
      <c r="S62">
        <v>18.46153846153846</v>
      </c>
      <c r="T62">
        <v>7.6923076923076934</v>
      </c>
    </row>
    <row r="63" spans="1:28" x14ac:dyDescent="0.3">
      <c r="A63" s="4">
        <v>44000</v>
      </c>
      <c r="B63">
        <v>100</v>
      </c>
      <c r="E63" s="4">
        <v>44152</v>
      </c>
      <c r="F63">
        <v>40</v>
      </c>
      <c r="G63">
        <v>60</v>
      </c>
      <c r="J63" s="4">
        <v>44593</v>
      </c>
      <c r="K63">
        <v>81.818181818181827</v>
      </c>
      <c r="L63">
        <v>15.584415584415581</v>
      </c>
      <c r="M63">
        <v>2.5974025974025969</v>
      </c>
      <c r="P63" s="4">
        <v>44985</v>
      </c>
      <c r="Q63">
        <v>58.82352941176471</v>
      </c>
      <c r="R63">
        <v>29.411764705882359</v>
      </c>
      <c r="S63">
        <v>5.8823529411764701</v>
      </c>
      <c r="T63">
        <v>5.8823529411764701</v>
      </c>
    </row>
    <row r="64" spans="1:28" x14ac:dyDescent="0.3">
      <c r="A64" s="4">
        <v>44009</v>
      </c>
      <c r="B64">
        <v>100</v>
      </c>
      <c r="E64" s="4">
        <v>44168</v>
      </c>
      <c r="F64">
        <v>88.235294117647058</v>
      </c>
      <c r="G64">
        <v>11.76470588235294</v>
      </c>
      <c r="J64" s="4">
        <v>44671</v>
      </c>
      <c r="K64">
        <v>44.186046511627907</v>
      </c>
      <c r="L64">
        <v>41.860465116279073</v>
      </c>
      <c r="M64">
        <v>13.95348837209302</v>
      </c>
      <c r="P64" s="4">
        <v>44986</v>
      </c>
      <c r="Q64">
        <v>3.7037037037037028</v>
      </c>
      <c r="R64">
        <v>14.81481481481481</v>
      </c>
      <c r="S64">
        <v>77.777777777777786</v>
      </c>
      <c r="T64">
        <v>3.7037037037037028</v>
      </c>
    </row>
    <row r="65" spans="1:20" x14ac:dyDescent="0.3">
      <c r="A65" s="4">
        <v>44021</v>
      </c>
      <c r="B65">
        <v>100</v>
      </c>
      <c r="E65" s="4">
        <v>44170</v>
      </c>
      <c r="F65">
        <v>50</v>
      </c>
      <c r="G65">
        <v>50</v>
      </c>
      <c r="J65" s="4">
        <v>44679</v>
      </c>
      <c r="K65">
        <v>33.333333333333329</v>
      </c>
      <c r="L65">
        <v>33.333333333333329</v>
      </c>
      <c r="M65">
        <v>33.333333333333329</v>
      </c>
      <c r="P65" s="4">
        <v>45006</v>
      </c>
      <c r="Q65">
        <v>35.106382978723403</v>
      </c>
      <c r="R65">
        <v>48.936170212765958</v>
      </c>
      <c r="S65">
        <v>14.893617021276601</v>
      </c>
      <c r="T65">
        <v>1.063829787234043</v>
      </c>
    </row>
    <row r="66" spans="1:20" x14ac:dyDescent="0.3">
      <c r="A66" s="4">
        <v>44045</v>
      </c>
      <c r="B66">
        <v>100</v>
      </c>
      <c r="E66" s="4">
        <v>44176</v>
      </c>
      <c r="F66">
        <v>68.75</v>
      </c>
      <c r="G66">
        <v>31.25</v>
      </c>
      <c r="J66" s="4">
        <v>44690</v>
      </c>
      <c r="K66">
        <v>20</v>
      </c>
      <c r="L66">
        <v>60</v>
      </c>
      <c r="M66">
        <v>20</v>
      </c>
      <c r="P66" s="4">
        <v>45008</v>
      </c>
      <c r="Q66">
        <v>6.25</v>
      </c>
      <c r="R66">
        <v>12.5</v>
      </c>
      <c r="S66">
        <v>31.25</v>
      </c>
      <c r="T66">
        <v>50</v>
      </c>
    </row>
    <row r="67" spans="1:20" x14ac:dyDescent="0.3">
      <c r="A67" s="4">
        <v>44048</v>
      </c>
      <c r="B67">
        <v>100</v>
      </c>
      <c r="E67" s="4">
        <v>44190</v>
      </c>
      <c r="F67">
        <v>60</v>
      </c>
      <c r="G67">
        <v>40</v>
      </c>
      <c r="J67" s="4">
        <v>44693</v>
      </c>
      <c r="K67">
        <v>22.222222222222221</v>
      </c>
      <c r="L67">
        <v>3.7037037037037028</v>
      </c>
      <c r="M67">
        <v>74.074074074074076</v>
      </c>
      <c r="P67" s="4">
        <v>45017</v>
      </c>
      <c r="Q67">
        <v>12.5</v>
      </c>
      <c r="R67">
        <v>6.25</v>
      </c>
      <c r="S67">
        <v>62.5</v>
      </c>
      <c r="T67">
        <v>18.75</v>
      </c>
    </row>
    <row r="68" spans="1:20" x14ac:dyDescent="0.3">
      <c r="A68" s="4">
        <v>44049</v>
      </c>
      <c r="B68">
        <v>100</v>
      </c>
      <c r="E68" s="4">
        <v>44192</v>
      </c>
      <c r="F68">
        <v>96</v>
      </c>
      <c r="G68">
        <v>4</v>
      </c>
      <c r="J68" s="4">
        <v>44699</v>
      </c>
      <c r="K68">
        <v>20</v>
      </c>
      <c r="L68">
        <v>60</v>
      </c>
      <c r="M68">
        <v>20</v>
      </c>
      <c r="P68" s="4">
        <v>45024</v>
      </c>
      <c r="Q68">
        <v>8.9743589743589745</v>
      </c>
      <c r="R68">
        <v>84.615384615384613</v>
      </c>
      <c r="S68">
        <v>5.1282051282051277</v>
      </c>
      <c r="T68">
        <v>1.2820512820512819</v>
      </c>
    </row>
    <row r="69" spans="1:20" x14ac:dyDescent="0.3">
      <c r="A69" s="4">
        <v>44055</v>
      </c>
      <c r="B69">
        <v>100</v>
      </c>
      <c r="E69" s="4">
        <v>44194</v>
      </c>
      <c r="F69">
        <v>16.666666666666661</v>
      </c>
      <c r="G69">
        <v>83.333333333333343</v>
      </c>
      <c r="J69" s="4">
        <v>44700</v>
      </c>
      <c r="K69">
        <v>16.666666666666661</v>
      </c>
      <c r="L69">
        <v>50</v>
      </c>
      <c r="M69">
        <v>33.333333333333329</v>
      </c>
      <c r="P69" s="4">
        <v>45093</v>
      </c>
      <c r="Q69">
        <v>10.52631578947368</v>
      </c>
      <c r="R69">
        <v>5.2631578947368416</v>
      </c>
      <c r="S69">
        <v>42.105263157894733</v>
      </c>
      <c r="T69">
        <v>42.105263157894733</v>
      </c>
    </row>
    <row r="70" spans="1:20" x14ac:dyDescent="0.3">
      <c r="A70" s="4">
        <v>44072</v>
      </c>
      <c r="B70">
        <v>100</v>
      </c>
      <c r="E70" s="4">
        <v>44195</v>
      </c>
      <c r="F70">
        <v>50</v>
      </c>
      <c r="G70">
        <v>50</v>
      </c>
      <c r="J70" s="4">
        <v>44709</v>
      </c>
      <c r="K70">
        <v>71.428571428571431</v>
      </c>
      <c r="L70">
        <v>14.285714285714279</v>
      </c>
      <c r="M70">
        <v>14.285714285714279</v>
      </c>
      <c r="P70" s="4">
        <v>45095</v>
      </c>
      <c r="Q70">
        <v>26.086956521739129</v>
      </c>
      <c r="R70">
        <v>17.39130434782609</v>
      </c>
      <c r="S70">
        <v>21.739130434782609</v>
      </c>
      <c r="T70">
        <v>34.782608695652172</v>
      </c>
    </row>
    <row r="71" spans="1:20" x14ac:dyDescent="0.3">
      <c r="A71" s="4">
        <v>44085</v>
      </c>
      <c r="B71">
        <v>100</v>
      </c>
      <c r="E71" s="4">
        <v>44197</v>
      </c>
      <c r="F71">
        <v>20.45454545454546</v>
      </c>
      <c r="G71">
        <v>79.545454545454547</v>
      </c>
      <c r="J71" s="4">
        <v>44716</v>
      </c>
      <c r="K71">
        <v>13.11475409836066</v>
      </c>
      <c r="L71">
        <v>85.245901639344254</v>
      </c>
      <c r="M71">
        <v>1.639344262295082</v>
      </c>
      <c r="P71" s="4">
        <v>45113</v>
      </c>
      <c r="Q71">
        <v>1.785714285714286</v>
      </c>
      <c r="R71">
        <v>1.785714285714286</v>
      </c>
      <c r="S71">
        <v>1.785714285714286</v>
      </c>
      <c r="T71">
        <v>94.642857142857139</v>
      </c>
    </row>
    <row r="72" spans="1:20" x14ac:dyDescent="0.3">
      <c r="A72" s="4">
        <v>44086</v>
      </c>
      <c r="B72">
        <v>100</v>
      </c>
      <c r="E72" s="4">
        <v>44221</v>
      </c>
      <c r="F72">
        <v>97.247706422018354</v>
      </c>
      <c r="G72">
        <v>2.7522935779816522</v>
      </c>
      <c r="J72" s="4">
        <v>44732</v>
      </c>
      <c r="K72">
        <v>80</v>
      </c>
      <c r="L72">
        <v>16</v>
      </c>
      <c r="M72">
        <v>4</v>
      </c>
      <c r="P72" s="4">
        <v>45252</v>
      </c>
      <c r="Q72">
        <v>73.521126760563376</v>
      </c>
      <c r="R72">
        <v>24.507042253521131</v>
      </c>
      <c r="S72">
        <v>0.56338028169014087</v>
      </c>
      <c r="T72">
        <v>1.408450704225352</v>
      </c>
    </row>
    <row r="73" spans="1:20" x14ac:dyDescent="0.3">
      <c r="A73" s="4">
        <v>44091</v>
      </c>
      <c r="B73">
        <v>100</v>
      </c>
      <c r="E73" s="4">
        <v>44230</v>
      </c>
      <c r="F73">
        <v>68.421052631578945</v>
      </c>
      <c r="G73">
        <v>31.578947368421051</v>
      </c>
      <c r="J73" s="4">
        <v>44736</v>
      </c>
      <c r="K73">
        <v>7.1428571428571423</v>
      </c>
      <c r="L73">
        <v>71.428571428571431</v>
      </c>
      <c r="M73">
        <v>21.428571428571431</v>
      </c>
      <c r="P73" s="4">
        <v>45311</v>
      </c>
      <c r="Q73">
        <v>25</v>
      </c>
      <c r="R73">
        <v>25</v>
      </c>
      <c r="S73">
        <v>25</v>
      </c>
      <c r="T73">
        <v>25</v>
      </c>
    </row>
    <row r="74" spans="1:20" x14ac:dyDescent="0.3">
      <c r="A74" s="4">
        <v>44092</v>
      </c>
      <c r="B74">
        <v>100</v>
      </c>
      <c r="E74" s="4">
        <v>44231</v>
      </c>
      <c r="F74">
        <v>4.7619047619047619</v>
      </c>
      <c r="G74">
        <v>95.238095238095227</v>
      </c>
      <c r="J74" s="4">
        <v>44744</v>
      </c>
      <c r="K74">
        <v>77.777777777777786</v>
      </c>
      <c r="L74">
        <v>11.111111111111111</v>
      </c>
      <c r="M74">
        <v>11.111111111111111</v>
      </c>
      <c r="P74" s="4">
        <v>45357</v>
      </c>
      <c r="Q74">
        <v>25</v>
      </c>
      <c r="R74">
        <v>25</v>
      </c>
      <c r="S74">
        <v>25</v>
      </c>
      <c r="T74">
        <v>25</v>
      </c>
    </row>
    <row r="75" spans="1:20" x14ac:dyDescent="0.3">
      <c r="A75" s="4">
        <v>44097</v>
      </c>
      <c r="B75">
        <v>100</v>
      </c>
      <c r="E75" s="4">
        <v>44233</v>
      </c>
      <c r="F75">
        <v>75</v>
      </c>
      <c r="G75">
        <v>25</v>
      </c>
      <c r="J75" s="4">
        <v>44779</v>
      </c>
      <c r="K75">
        <v>2.3809523809523809</v>
      </c>
      <c r="L75">
        <v>88.095238095238088</v>
      </c>
      <c r="M75">
        <v>9.5238095238095237</v>
      </c>
      <c r="P75" s="4">
        <v>45362</v>
      </c>
      <c r="Q75">
        <v>20</v>
      </c>
      <c r="R75">
        <v>20</v>
      </c>
      <c r="S75">
        <v>40</v>
      </c>
      <c r="T75">
        <v>20</v>
      </c>
    </row>
    <row r="76" spans="1:20" x14ac:dyDescent="0.3">
      <c r="A76" s="4">
        <v>44114</v>
      </c>
      <c r="B76">
        <v>100</v>
      </c>
      <c r="E76" s="4">
        <v>44241</v>
      </c>
      <c r="F76">
        <v>86.666666666666671</v>
      </c>
      <c r="G76">
        <v>13.33333333333333</v>
      </c>
      <c r="J76" s="4">
        <v>44786</v>
      </c>
      <c r="K76">
        <v>25</v>
      </c>
      <c r="L76">
        <v>50</v>
      </c>
      <c r="M76">
        <v>25</v>
      </c>
      <c r="P76" s="4">
        <v>45364</v>
      </c>
      <c r="Q76">
        <v>30</v>
      </c>
      <c r="R76">
        <v>10</v>
      </c>
      <c r="S76">
        <v>10</v>
      </c>
      <c r="T76">
        <v>50</v>
      </c>
    </row>
    <row r="77" spans="1:20" x14ac:dyDescent="0.3">
      <c r="A77" s="4">
        <v>44117</v>
      </c>
      <c r="B77">
        <v>100</v>
      </c>
      <c r="E77" s="4">
        <v>44244</v>
      </c>
      <c r="F77">
        <v>21.05263157894737</v>
      </c>
      <c r="G77">
        <v>78.94736842105263</v>
      </c>
      <c r="J77" s="4">
        <v>44815</v>
      </c>
      <c r="K77">
        <v>5.8823529411764701</v>
      </c>
      <c r="L77">
        <v>57.352941176470587</v>
      </c>
      <c r="M77">
        <v>36.764705882352942</v>
      </c>
      <c r="P77" s="4">
        <v>45393</v>
      </c>
      <c r="Q77">
        <v>27.27272727272727</v>
      </c>
      <c r="R77">
        <v>9.0909090909090917</v>
      </c>
      <c r="S77">
        <v>27.27272727272727</v>
      </c>
      <c r="T77">
        <v>36.363636363636367</v>
      </c>
    </row>
    <row r="78" spans="1:20" x14ac:dyDescent="0.3">
      <c r="A78" s="4">
        <v>44123</v>
      </c>
      <c r="B78">
        <v>100</v>
      </c>
      <c r="E78" s="4">
        <v>44248</v>
      </c>
      <c r="F78">
        <v>33.333333333333329</v>
      </c>
      <c r="G78">
        <v>66.666666666666657</v>
      </c>
      <c r="J78" s="4">
        <v>44835</v>
      </c>
      <c r="K78">
        <v>3.0769230769230771</v>
      </c>
      <c r="L78">
        <v>9.2307692307692317</v>
      </c>
      <c r="M78">
        <v>87.692307692307693</v>
      </c>
      <c r="P78" s="4">
        <v>45396</v>
      </c>
      <c r="Q78">
        <v>35.714285714285722</v>
      </c>
      <c r="R78">
        <v>14.285714285714279</v>
      </c>
      <c r="S78">
        <v>14.285714285714279</v>
      </c>
      <c r="T78">
        <v>35.714285714285722</v>
      </c>
    </row>
    <row r="79" spans="1:20" x14ac:dyDescent="0.3">
      <c r="A79" s="4">
        <v>44125</v>
      </c>
      <c r="B79">
        <v>100</v>
      </c>
      <c r="E79" s="4">
        <v>44268</v>
      </c>
      <c r="F79">
        <v>97.435897435897431</v>
      </c>
      <c r="G79">
        <v>2.5641025641025639</v>
      </c>
      <c r="J79" s="4">
        <v>44868</v>
      </c>
      <c r="K79">
        <v>33.333333333333329</v>
      </c>
      <c r="L79">
        <v>11.111111111111111</v>
      </c>
      <c r="M79">
        <v>55.555555555555557</v>
      </c>
      <c r="P79" s="4">
        <v>45406</v>
      </c>
      <c r="Q79">
        <v>63.333333333333329</v>
      </c>
      <c r="R79">
        <v>26.666666666666671</v>
      </c>
      <c r="S79">
        <v>3.333333333333333</v>
      </c>
      <c r="T79">
        <v>6.666666666666667</v>
      </c>
    </row>
    <row r="80" spans="1:20" x14ac:dyDescent="0.3">
      <c r="A80" s="4">
        <v>44127</v>
      </c>
      <c r="B80">
        <v>100</v>
      </c>
      <c r="E80" s="4">
        <v>44270</v>
      </c>
      <c r="F80">
        <v>81.415929203539832</v>
      </c>
      <c r="G80">
        <v>18.584070796460178</v>
      </c>
      <c r="J80" s="4">
        <v>44877</v>
      </c>
      <c r="K80">
        <v>33.333333333333329</v>
      </c>
      <c r="L80">
        <v>61.403508771929829</v>
      </c>
      <c r="M80">
        <v>5.2631578947368416</v>
      </c>
      <c r="P80" s="4">
        <v>45407</v>
      </c>
      <c r="Q80">
        <v>33.333333333333329</v>
      </c>
      <c r="R80">
        <v>44.444444444444443</v>
      </c>
      <c r="S80">
        <v>11.111111111111111</v>
      </c>
      <c r="T80">
        <v>11.111111111111111</v>
      </c>
    </row>
    <row r="81" spans="1:20" x14ac:dyDescent="0.3">
      <c r="A81" s="4">
        <v>44133</v>
      </c>
      <c r="B81">
        <v>100</v>
      </c>
      <c r="E81" s="4">
        <v>44272</v>
      </c>
      <c r="F81">
        <v>96.92307692307692</v>
      </c>
      <c r="G81">
        <v>3.0769230769230771</v>
      </c>
      <c r="J81" s="4">
        <v>44879</v>
      </c>
      <c r="K81">
        <v>46.341463414634148</v>
      </c>
      <c r="L81">
        <v>41.463414634146339</v>
      </c>
      <c r="M81">
        <v>12.195121951219511</v>
      </c>
      <c r="P81" s="4">
        <v>45423</v>
      </c>
      <c r="Q81">
        <v>14.285714285714279</v>
      </c>
      <c r="R81">
        <v>14.285714285714279</v>
      </c>
      <c r="S81">
        <v>28.571428571428569</v>
      </c>
      <c r="T81">
        <v>42.857142857142847</v>
      </c>
    </row>
    <row r="82" spans="1:20" x14ac:dyDescent="0.3">
      <c r="A82" s="4">
        <v>44156</v>
      </c>
      <c r="B82">
        <v>100</v>
      </c>
      <c r="E82" s="4">
        <v>44286</v>
      </c>
      <c r="F82">
        <v>50</v>
      </c>
      <c r="G82">
        <v>50</v>
      </c>
      <c r="J82" s="4">
        <v>44888</v>
      </c>
      <c r="K82">
        <v>60</v>
      </c>
      <c r="L82">
        <v>10</v>
      </c>
      <c r="M82">
        <v>30</v>
      </c>
      <c r="P82" s="4">
        <v>45543</v>
      </c>
      <c r="Q82">
        <v>1.360544217687075</v>
      </c>
      <c r="R82">
        <v>17.00680272108843</v>
      </c>
      <c r="S82">
        <v>79.591836734693871</v>
      </c>
      <c r="T82">
        <v>2.0408163265306118</v>
      </c>
    </row>
    <row r="83" spans="1:20" x14ac:dyDescent="0.3">
      <c r="A83" s="4">
        <v>44160</v>
      </c>
      <c r="B83">
        <v>100</v>
      </c>
      <c r="E83" s="4">
        <v>44290</v>
      </c>
      <c r="F83">
        <v>42.857142857142847</v>
      </c>
      <c r="G83">
        <v>57.142857142857139</v>
      </c>
      <c r="J83" s="4">
        <v>44889</v>
      </c>
      <c r="K83">
        <v>14.285714285714279</v>
      </c>
      <c r="L83">
        <v>14.285714285714279</v>
      </c>
      <c r="M83">
        <v>71.428571428571431</v>
      </c>
      <c r="P83" s="3" t="s">
        <v>15</v>
      </c>
      <c r="Q83">
        <v>78</v>
      </c>
      <c r="R83">
        <v>78</v>
      </c>
      <c r="S83">
        <v>78</v>
      </c>
      <c r="T83">
        <v>78</v>
      </c>
    </row>
    <row r="84" spans="1:20" x14ac:dyDescent="0.3">
      <c r="A84" s="4">
        <v>44166</v>
      </c>
      <c r="B84">
        <v>100</v>
      </c>
      <c r="E84" s="4">
        <v>44293</v>
      </c>
      <c r="F84">
        <v>66.666666666666657</v>
      </c>
      <c r="G84">
        <v>33.333333333333329</v>
      </c>
      <c r="J84" s="4">
        <v>44900</v>
      </c>
      <c r="K84">
        <v>5.8823529411764701</v>
      </c>
      <c r="L84">
        <v>23.52941176470588</v>
      </c>
      <c r="M84">
        <v>70.588235294117652</v>
      </c>
      <c r="P84" s="3" t="s">
        <v>16</v>
      </c>
      <c r="Q84">
        <v>25.325490972068629</v>
      </c>
      <c r="R84">
        <v>26.391668500434861</v>
      </c>
      <c r="S84">
        <v>25.67063274520395</v>
      </c>
      <c r="T84">
        <v>22.61220778229254</v>
      </c>
    </row>
    <row r="85" spans="1:20" x14ac:dyDescent="0.3">
      <c r="A85" s="4">
        <v>44174</v>
      </c>
      <c r="B85">
        <v>100</v>
      </c>
      <c r="E85" s="4">
        <v>44316</v>
      </c>
      <c r="F85">
        <v>63.636363636363633</v>
      </c>
      <c r="G85">
        <v>36.363636363636367</v>
      </c>
      <c r="J85" s="4">
        <v>44902</v>
      </c>
      <c r="K85">
        <v>20</v>
      </c>
      <c r="L85">
        <v>20</v>
      </c>
      <c r="M85">
        <v>60</v>
      </c>
    </row>
    <row r="86" spans="1:20" x14ac:dyDescent="0.3">
      <c r="A86" s="4">
        <v>44175</v>
      </c>
      <c r="B86">
        <v>100</v>
      </c>
      <c r="E86" s="4">
        <v>44324</v>
      </c>
      <c r="F86">
        <v>36.363636363636367</v>
      </c>
      <c r="G86">
        <v>63.636363636363633</v>
      </c>
      <c r="J86" s="4">
        <v>44929</v>
      </c>
      <c r="K86">
        <v>33.333333333333329</v>
      </c>
      <c r="L86">
        <v>33.333333333333329</v>
      </c>
      <c r="M86">
        <v>33.333333333333329</v>
      </c>
    </row>
    <row r="87" spans="1:20" x14ac:dyDescent="0.3">
      <c r="A87" s="4">
        <v>44177</v>
      </c>
      <c r="B87">
        <v>100</v>
      </c>
      <c r="E87" s="4">
        <v>44331</v>
      </c>
      <c r="F87">
        <v>66.666666666666657</v>
      </c>
      <c r="G87">
        <v>33.333333333333329</v>
      </c>
      <c r="J87" s="4">
        <v>44934</v>
      </c>
      <c r="K87">
        <v>20.149253731343279</v>
      </c>
      <c r="L87">
        <v>76.492537313432834</v>
      </c>
      <c r="M87">
        <v>3.3582089552238812</v>
      </c>
    </row>
    <row r="88" spans="1:20" x14ac:dyDescent="0.3">
      <c r="A88" s="4">
        <v>44185</v>
      </c>
      <c r="B88">
        <v>100</v>
      </c>
      <c r="E88" s="4">
        <v>44374</v>
      </c>
      <c r="F88">
        <v>25</v>
      </c>
      <c r="G88">
        <v>75</v>
      </c>
      <c r="J88" s="4">
        <v>44946</v>
      </c>
      <c r="K88">
        <v>33.333333333333329</v>
      </c>
      <c r="L88">
        <v>33.333333333333329</v>
      </c>
      <c r="M88">
        <v>33.333333333333329</v>
      </c>
    </row>
    <row r="89" spans="1:20" x14ac:dyDescent="0.3">
      <c r="A89" s="4">
        <v>44193</v>
      </c>
      <c r="B89">
        <v>100</v>
      </c>
      <c r="E89" s="4">
        <v>44376</v>
      </c>
      <c r="F89">
        <v>20</v>
      </c>
      <c r="G89">
        <v>80</v>
      </c>
      <c r="J89" s="4">
        <v>44957</v>
      </c>
      <c r="K89">
        <v>2.2727272727272729</v>
      </c>
      <c r="L89">
        <v>63.636363636363633</v>
      </c>
      <c r="M89">
        <v>34.090909090909093</v>
      </c>
    </row>
    <row r="90" spans="1:20" x14ac:dyDescent="0.3">
      <c r="A90" s="4">
        <v>44202</v>
      </c>
      <c r="B90">
        <v>100</v>
      </c>
      <c r="E90" s="4">
        <v>44400</v>
      </c>
      <c r="F90">
        <v>50</v>
      </c>
      <c r="G90">
        <v>50</v>
      </c>
      <c r="J90" s="4">
        <v>44976</v>
      </c>
      <c r="K90">
        <v>35.897435897435898</v>
      </c>
      <c r="L90">
        <v>20.512820512820511</v>
      </c>
      <c r="M90">
        <v>43.589743589743591</v>
      </c>
    </row>
    <row r="91" spans="1:20" x14ac:dyDescent="0.3">
      <c r="A91" s="4">
        <v>44203</v>
      </c>
      <c r="B91">
        <v>100</v>
      </c>
      <c r="E91" s="4">
        <v>44467</v>
      </c>
      <c r="F91">
        <v>20</v>
      </c>
      <c r="G91">
        <v>80</v>
      </c>
      <c r="J91" s="4">
        <v>44984</v>
      </c>
      <c r="K91">
        <v>11.76470588235294</v>
      </c>
      <c r="L91">
        <v>41.17647058823529</v>
      </c>
      <c r="M91">
        <v>47.058823529411761</v>
      </c>
    </row>
    <row r="92" spans="1:20" x14ac:dyDescent="0.3">
      <c r="A92" s="4">
        <v>44204</v>
      </c>
      <c r="B92">
        <v>100</v>
      </c>
      <c r="E92" s="4">
        <v>44479</v>
      </c>
      <c r="F92">
        <v>3.8461538461538458</v>
      </c>
      <c r="G92">
        <v>96.15384615384616</v>
      </c>
      <c r="J92" s="4">
        <v>44992</v>
      </c>
      <c r="K92">
        <v>83.333333333333343</v>
      </c>
      <c r="L92">
        <v>11.111111111111111</v>
      </c>
      <c r="M92">
        <v>5.5555555555555554</v>
      </c>
    </row>
    <row r="93" spans="1:20" x14ac:dyDescent="0.3">
      <c r="A93" s="4">
        <v>44216</v>
      </c>
      <c r="B93">
        <v>100</v>
      </c>
      <c r="E93" s="4">
        <v>44491</v>
      </c>
      <c r="F93">
        <v>35.714285714285722</v>
      </c>
      <c r="G93">
        <v>64.285714285714292</v>
      </c>
      <c r="J93" s="4">
        <v>44996</v>
      </c>
      <c r="K93">
        <v>66.949152542372886</v>
      </c>
      <c r="L93">
        <v>29.66101694915254</v>
      </c>
      <c r="M93">
        <v>3.3898305084745761</v>
      </c>
    </row>
    <row r="94" spans="1:20" x14ac:dyDescent="0.3">
      <c r="A94" s="4">
        <v>44218</v>
      </c>
      <c r="B94">
        <v>100</v>
      </c>
      <c r="E94" s="4">
        <v>44502</v>
      </c>
      <c r="F94">
        <v>87.5</v>
      </c>
      <c r="G94">
        <v>12.5</v>
      </c>
      <c r="J94" s="4">
        <v>44998</v>
      </c>
      <c r="K94">
        <v>60</v>
      </c>
      <c r="L94">
        <v>5</v>
      </c>
      <c r="M94">
        <v>35</v>
      </c>
    </row>
    <row r="95" spans="1:20" x14ac:dyDescent="0.3">
      <c r="A95" s="4">
        <v>44219</v>
      </c>
      <c r="B95">
        <v>100</v>
      </c>
      <c r="E95" s="4">
        <v>44505</v>
      </c>
      <c r="F95">
        <v>33.333333333333329</v>
      </c>
      <c r="G95">
        <v>66.666666666666657</v>
      </c>
      <c r="J95" s="4">
        <v>45009</v>
      </c>
      <c r="K95">
        <v>18.75</v>
      </c>
      <c r="L95">
        <v>50</v>
      </c>
      <c r="M95">
        <v>31.25</v>
      </c>
    </row>
    <row r="96" spans="1:20" x14ac:dyDescent="0.3">
      <c r="A96" s="4">
        <v>44224</v>
      </c>
      <c r="B96">
        <v>100</v>
      </c>
      <c r="E96" s="4">
        <v>44509</v>
      </c>
      <c r="F96">
        <v>20</v>
      </c>
      <c r="G96">
        <v>80</v>
      </c>
      <c r="J96" s="4">
        <v>45010</v>
      </c>
      <c r="K96">
        <v>8.3333333333333321</v>
      </c>
      <c r="L96">
        <v>54.166666666666657</v>
      </c>
      <c r="M96">
        <v>37.5</v>
      </c>
    </row>
    <row r="97" spans="1:13" x14ac:dyDescent="0.3">
      <c r="A97" s="4">
        <v>44227</v>
      </c>
      <c r="B97">
        <v>100</v>
      </c>
      <c r="E97" s="4">
        <v>44515</v>
      </c>
      <c r="F97">
        <v>4</v>
      </c>
      <c r="G97">
        <v>96</v>
      </c>
      <c r="J97" s="4">
        <v>45014</v>
      </c>
      <c r="K97">
        <v>55.555555555555557</v>
      </c>
      <c r="L97">
        <v>33.333333333333329</v>
      </c>
      <c r="M97">
        <v>11.111111111111111</v>
      </c>
    </row>
    <row r="98" spans="1:13" x14ac:dyDescent="0.3">
      <c r="A98" s="4">
        <v>44229</v>
      </c>
      <c r="B98">
        <v>100</v>
      </c>
      <c r="E98" s="4">
        <v>44517</v>
      </c>
      <c r="F98">
        <v>98.461538461538467</v>
      </c>
      <c r="G98">
        <v>1.538461538461539</v>
      </c>
      <c r="J98" s="4">
        <v>45026</v>
      </c>
      <c r="K98">
        <v>53.571428571428569</v>
      </c>
      <c r="L98">
        <v>32.142857142857153</v>
      </c>
      <c r="M98">
        <v>14.285714285714279</v>
      </c>
    </row>
    <row r="99" spans="1:13" x14ac:dyDescent="0.3">
      <c r="A99" s="4">
        <v>44249</v>
      </c>
      <c r="B99">
        <v>100</v>
      </c>
      <c r="E99" s="4">
        <v>44523</v>
      </c>
      <c r="F99">
        <v>54.54545454545454</v>
      </c>
      <c r="G99">
        <v>45.454545454545453</v>
      </c>
      <c r="J99" s="4">
        <v>45028</v>
      </c>
      <c r="K99">
        <v>60.655737704918032</v>
      </c>
      <c r="L99">
        <v>38.524590163934427</v>
      </c>
      <c r="M99">
        <v>0.81967213114754101</v>
      </c>
    </row>
    <row r="100" spans="1:13" x14ac:dyDescent="0.3">
      <c r="A100" s="4">
        <v>44250</v>
      </c>
      <c r="B100">
        <v>100</v>
      </c>
      <c r="E100" s="4">
        <v>44545</v>
      </c>
      <c r="F100">
        <v>95.238095238095227</v>
      </c>
      <c r="G100">
        <v>4.7619047619047619</v>
      </c>
      <c r="J100" s="4">
        <v>45031</v>
      </c>
      <c r="K100">
        <v>5</v>
      </c>
      <c r="L100">
        <v>85</v>
      </c>
      <c r="M100">
        <v>10</v>
      </c>
    </row>
    <row r="101" spans="1:13" x14ac:dyDescent="0.3">
      <c r="A101" s="4">
        <v>44254</v>
      </c>
      <c r="B101">
        <v>100</v>
      </c>
      <c r="E101" s="4">
        <v>44547</v>
      </c>
      <c r="F101">
        <v>96.15384615384616</v>
      </c>
      <c r="G101">
        <v>3.8461538461538458</v>
      </c>
      <c r="J101" s="4">
        <v>45037</v>
      </c>
      <c r="K101">
        <v>20</v>
      </c>
      <c r="L101">
        <v>20</v>
      </c>
      <c r="M101">
        <v>60</v>
      </c>
    </row>
    <row r="102" spans="1:13" x14ac:dyDescent="0.3">
      <c r="A102" s="4">
        <v>44263</v>
      </c>
      <c r="B102">
        <v>100</v>
      </c>
      <c r="E102" s="4">
        <v>44550</v>
      </c>
      <c r="F102">
        <v>75</v>
      </c>
      <c r="G102">
        <v>25</v>
      </c>
      <c r="J102" s="4">
        <v>45039</v>
      </c>
      <c r="K102">
        <v>93.548387096774192</v>
      </c>
      <c r="L102">
        <v>3.225806451612903</v>
      </c>
      <c r="M102">
        <v>3.225806451612903</v>
      </c>
    </row>
    <row r="103" spans="1:13" x14ac:dyDescent="0.3">
      <c r="A103" s="4">
        <v>44265</v>
      </c>
      <c r="B103">
        <v>100</v>
      </c>
      <c r="E103" s="4">
        <v>44552</v>
      </c>
      <c r="F103">
        <v>99.236641221374043</v>
      </c>
      <c r="G103">
        <v>0.76335877862595414</v>
      </c>
      <c r="J103" s="4">
        <v>45047</v>
      </c>
      <c r="K103">
        <v>20</v>
      </c>
      <c r="L103">
        <v>20</v>
      </c>
      <c r="M103">
        <v>60</v>
      </c>
    </row>
    <row r="104" spans="1:13" x14ac:dyDescent="0.3">
      <c r="A104" s="4">
        <v>44273</v>
      </c>
      <c r="B104">
        <v>100</v>
      </c>
      <c r="E104" s="4">
        <v>44554</v>
      </c>
      <c r="F104">
        <v>96.15384615384616</v>
      </c>
      <c r="G104">
        <v>3.8461538461538458</v>
      </c>
      <c r="J104" s="4">
        <v>45049</v>
      </c>
      <c r="K104">
        <v>16</v>
      </c>
      <c r="L104">
        <v>60</v>
      </c>
      <c r="M104">
        <v>24</v>
      </c>
    </row>
    <row r="105" spans="1:13" x14ac:dyDescent="0.3">
      <c r="A105" s="4">
        <v>44275</v>
      </c>
      <c r="B105">
        <v>100</v>
      </c>
      <c r="E105" s="4">
        <v>44555</v>
      </c>
      <c r="F105">
        <v>93.75</v>
      </c>
      <c r="G105">
        <v>6.25</v>
      </c>
      <c r="J105" s="4">
        <v>45051</v>
      </c>
      <c r="K105">
        <v>71.428571428571431</v>
      </c>
      <c r="L105">
        <v>9.5238095238095237</v>
      </c>
      <c r="M105">
        <v>19.047619047619051</v>
      </c>
    </row>
    <row r="106" spans="1:13" x14ac:dyDescent="0.3">
      <c r="A106" s="4">
        <v>44276</v>
      </c>
      <c r="B106">
        <v>100</v>
      </c>
      <c r="E106" s="4">
        <v>44557</v>
      </c>
      <c r="F106">
        <v>94.444444444444443</v>
      </c>
      <c r="G106">
        <v>5.5555555555555554</v>
      </c>
      <c r="J106" s="4">
        <v>45052</v>
      </c>
      <c r="K106">
        <v>16.666666666666661</v>
      </c>
      <c r="L106">
        <v>25</v>
      </c>
      <c r="M106">
        <v>58.333333333333343</v>
      </c>
    </row>
    <row r="107" spans="1:13" x14ac:dyDescent="0.3">
      <c r="A107" s="4">
        <v>44282</v>
      </c>
      <c r="B107">
        <v>100</v>
      </c>
      <c r="E107" s="4">
        <v>44574</v>
      </c>
      <c r="F107">
        <v>52.380952380952387</v>
      </c>
      <c r="G107">
        <v>47.619047619047613</v>
      </c>
      <c r="J107" s="4">
        <v>45066</v>
      </c>
      <c r="K107">
        <v>14.285714285714279</v>
      </c>
      <c r="L107">
        <v>78.571428571428569</v>
      </c>
      <c r="M107">
        <v>7.1428571428571423</v>
      </c>
    </row>
    <row r="108" spans="1:13" x14ac:dyDescent="0.3">
      <c r="A108" s="4">
        <v>44284</v>
      </c>
      <c r="B108">
        <v>100</v>
      </c>
      <c r="E108" s="4">
        <v>44591</v>
      </c>
      <c r="F108">
        <v>82.802547770700642</v>
      </c>
      <c r="G108">
        <v>17.197452229299358</v>
      </c>
      <c r="J108" s="4">
        <v>45073</v>
      </c>
      <c r="K108">
        <v>70</v>
      </c>
      <c r="L108">
        <v>20</v>
      </c>
      <c r="M108">
        <v>10</v>
      </c>
    </row>
    <row r="109" spans="1:13" x14ac:dyDescent="0.3">
      <c r="A109" s="4">
        <v>44285</v>
      </c>
      <c r="B109">
        <v>100</v>
      </c>
      <c r="E109" s="4">
        <v>44661</v>
      </c>
      <c r="F109">
        <v>33.333333333333329</v>
      </c>
      <c r="G109">
        <v>66.666666666666657</v>
      </c>
      <c r="J109" s="4">
        <v>45090</v>
      </c>
      <c r="K109">
        <v>52.380952380952387</v>
      </c>
      <c r="L109">
        <v>19.047619047619051</v>
      </c>
      <c r="M109">
        <v>28.571428571428569</v>
      </c>
    </row>
    <row r="110" spans="1:13" x14ac:dyDescent="0.3">
      <c r="A110" s="4">
        <v>44294</v>
      </c>
      <c r="B110">
        <v>100</v>
      </c>
      <c r="E110" s="4">
        <v>44662</v>
      </c>
      <c r="F110">
        <v>33.333333333333329</v>
      </c>
      <c r="G110">
        <v>66.666666666666657</v>
      </c>
      <c r="J110" s="4">
        <v>45101</v>
      </c>
      <c r="K110">
        <v>17.647058823529409</v>
      </c>
      <c r="L110">
        <v>29.411764705882359</v>
      </c>
      <c r="M110">
        <v>52.941176470588239</v>
      </c>
    </row>
    <row r="111" spans="1:13" x14ac:dyDescent="0.3">
      <c r="A111" s="4">
        <v>44297</v>
      </c>
      <c r="B111">
        <v>100</v>
      </c>
      <c r="E111" s="4">
        <v>44663</v>
      </c>
      <c r="F111">
        <v>66.666666666666657</v>
      </c>
      <c r="G111">
        <v>33.333333333333329</v>
      </c>
      <c r="J111" s="4">
        <v>45105</v>
      </c>
      <c r="K111">
        <v>14.285714285714279</v>
      </c>
      <c r="L111">
        <v>14.285714285714279</v>
      </c>
      <c r="M111">
        <v>71.428571428571431</v>
      </c>
    </row>
    <row r="112" spans="1:13" x14ac:dyDescent="0.3">
      <c r="A112" s="4">
        <v>44300</v>
      </c>
      <c r="B112">
        <v>100</v>
      </c>
      <c r="E112" s="4">
        <v>44672</v>
      </c>
      <c r="F112">
        <v>25</v>
      </c>
      <c r="G112">
        <v>75</v>
      </c>
      <c r="J112" s="4">
        <v>45114</v>
      </c>
      <c r="K112">
        <v>30.76923076923077</v>
      </c>
      <c r="L112">
        <v>30.76923076923077</v>
      </c>
      <c r="M112">
        <v>38.461538461538467</v>
      </c>
    </row>
    <row r="113" spans="1:13" x14ac:dyDescent="0.3">
      <c r="A113" s="4">
        <v>44301</v>
      </c>
      <c r="B113">
        <v>100</v>
      </c>
      <c r="E113" s="4">
        <v>44673</v>
      </c>
      <c r="F113">
        <v>71.428571428571431</v>
      </c>
      <c r="G113">
        <v>28.571428571428569</v>
      </c>
      <c r="J113" s="4">
        <v>45179</v>
      </c>
      <c r="K113">
        <v>16.666666666666661</v>
      </c>
      <c r="L113">
        <v>16.666666666666661</v>
      </c>
      <c r="M113">
        <v>66.666666666666657</v>
      </c>
    </row>
    <row r="114" spans="1:13" x14ac:dyDescent="0.3">
      <c r="A114" s="4">
        <v>44303</v>
      </c>
      <c r="B114">
        <v>100</v>
      </c>
      <c r="E114" s="4">
        <v>44686</v>
      </c>
      <c r="F114">
        <v>25</v>
      </c>
      <c r="G114">
        <v>75</v>
      </c>
      <c r="J114" s="4">
        <v>45235</v>
      </c>
      <c r="K114">
        <v>97.826086956521735</v>
      </c>
      <c r="L114">
        <v>0.86956521739130432</v>
      </c>
      <c r="M114">
        <v>1.304347826086957</v>
      </c>
    </row>
    <row r="115" spans="1:13" x14ac:dyDescent="0.3">
      <c r="A115" s="4">
        <v>44305</v>
      </c>
      <c r="B115">
        <v>100</v>
      </c>
      <c r="E115" s="4">
        <v>44688</v>
      </c>
      <c r="F115">
        <v>88.235294117647058</v>
      </c>
      <c r="G115">
        <v>11.76470588235294</v>
      </c>
      <c r="J115" s="4">
        <v>45242</v>
      </c>
      <c r="K115">
        <v>68.518518518518519</v>
      </c>
      <c r="L115">
        <v>29.62962962962963</v>
      </c>
      <c r="M115">
        <v>1.8518518518518521</v>
      </c>
    </row>
    <row r="116" spans="1:13" x14ac:dyDescent="0.3">
      <c r="A116" s="4">
        <v>44313</v>
      </c>
      <c r="B116">
        <v>100</v>
      </c>
      <c r="E116" s="4">
        <v>44691</v>
      </c>
      <c r="F116">
        <v>50</v>
      </c>
      <c r="G116">
        <v>50</v>
      </c>
      <c r="J116" s="4">
        <v>45244</v>
      </c>
      <c r="K116">
        <v>57.142857142857139</v>
      </c>
      <c r="L116">
        <v>21.428571428571431</v>
      </c>
      <c r="M116">
        <v>21.428571428571431</v>
      </c>
    </row>
    <row r="117" spans="1:13" x14ac:dyDescent="0.3">
      <c r="A117" s="4">
        <v>44315</v>
      </c>
      <c r="B117">
        <v>100</v>
      </c>
      <c r="E117" s="4">
        <v>44702</v>
      </c>
      <c r="F117">
        <v>95.3125</v>
      </c>
      <c r="G117">
        <v>4.6875</v>
      </c>
      <c r="J117" s="4">
        <v>45291</v>
      </c>
      <c r="K117">
        <v>33.333333333333329</v>
      </c>
      <c r="L117">
        <v>16.666666666666661</v>
      </c>
      <c r="M117">
        <v>50</v>
      </c>
    </row>
    <row r="118" spans="1:13" x14ac:dyDescent="0.3">
      <c r="A118" s="4">
        <v>44323</v>
      </c>
      <c r="B118">
        <v>100</v>
      </c>
      <c r="E118" s="4">
        <v>44710</v>
      </c>
      <c r="F118">
        <v>74.074074074074076</v>
      </c>
      <c r="G118">
        <v>25.92592592592592</v>
      </c>
      <c r="J118" s="4">
        <v>45353</v>
      </c>
      <c r="K118">
        <v>35.294117647058833</v>
      </c>
      <c r="L118">
        <v>52.941176470588239</v>
      </c>
      <c r="M118">
        <v>11.76470588235294</v>
      </c>
    </row>
    <row r="119" spans="1:13" x14ac:dyDescent="0.3">
      <c r="A119" s="4">
        <v>44325</v>
      </c>
      <c r="B119">
        <v>100</v>
      </c>
      <c r="E119" s="4">
        <v>44711</v>
      </c>
      <c r="F119">
        <v>25</v>
      </c>
      <c r="G119">
        <v>75</v>
      </c>
      <c r="J119" s="4">
        <v>45359</v>
      </c>
      <c r="K119">
        <v>10.3448275862069</v>
      </c>
      <c r="L119">
        <v>6.8965517241379306</v>
      </c>
      <c r="M119">
        <v>82.758620689655174</v>
      </c>
    </row>
    <row r="120" spans="1:13" x14ac:dyDescent="0.3">
      <c r="A120" s="4">
        <v>44332</v>
      </c>
      <c r="B120">
        <v>100</v>
      </c>
      <c r="E120" s="4">
        <v>44712</v>
      </c>
      <c r="F120">
        <v>33.333333333333329</v>
      </c>
      <c r="G120">
        <v>66.666666666666657</v>
      </c>
      <c r="J120" s="4">
        <v>45369</v>
      </c>
      <c r="K120">
        <v>16.666666666666661</v>
      </c>
      <c r="L120">
        <v>16.666666666666661</v>
      </c>
      <c r="M120">
        <v>66.666666666666657</v>
      </c>
    </row>
    <row r="121" spans="1:13" x14ac:dyDescent="0.3">
      <c r="A121" s="4">
        <v>44350</v>
      </c>
      <c r="B121">
        <v>100</v>
      </c>
      <c r="E121" s="4">
        <v>44718</v>
      </c>
      <c r="F121">
        <v>1.3888888888888891</v>
      </c>
      <c r="G121">
        <v>98.611111111111114</v>
      </c>
      <c r="J121" s="4">
        <v>45376</v>
      </c>
      <c r="K121">
        <v>77.777777777777786</v>
      </c>
      <c r="L121">
        <v>11.111111111111111</v>
      </c>
      <c r="M121">
        <v>11.111111111111111</v>
      </c>
    </row>
    <row r="122" spans="1:13" x14ac:dyDescent="0.3">
      <c r="A122" s="4">
        <v>44360</v>
      </c>
      <c r="B122">
        <v>100</v>
      </c>
      <c r="E122" s="4">
        <v>44721</v>
      </c>
      <c r="F122">
        <v>50</v>
      </c>
      <c r="G122">
        <v>50</v>
      </c>
      <c r="J122" s="4">
        <v>45379</v>
      </c>
      <c r="K122">
        <v>77.777777777777786</v>
      </c>
      <c r="L122">
        <v>11.111111111111111</v>
      </c>
      <c r="M122">
        <v>11.111111111111111</v>
      </c>
    </row>
    <row r="123" spans="1:13" x14ac:dyDescent="0.3">
      <c r="A123" s="4">
        <v>44363</v>
      </c>
      <c r="B123">
        <v>100</v>
      </c>
      <c r="E123" s="4">
        <v>44727</v>
      </c>
      <c r="F123">
        <v>20</v>
      </c>
      <c r="G123">
        <v>80</v>
      </c>
      <c r="J123" s="4">
        <v>45381</v>
      </c>
      <c r="K123">
        <v>25</v>
      </c>
      <c r="L123">
        <v>50</v>
      </c>
      <c r="M123">
        <v>25</v>
      </c>
    </row>
    <row r="124" spans="1:13" x14ac:dyDescent="0.3">
      <c r="A124" s="4">
        <v>44381</v>
      </c>
      <c r="B124">
        <v>100</v>
      </c>
      <c r="E124" s="4">
        <v>44738</v>
      </c>
      <c r="F124">
        <v>66.666666666666657</v>
      </c>
      <c r="G124">
        <v>33.333333333333329</v>
      </c>
      <c r="J124" s="4">
        <v>45385</v>
      </c>
      <c r="K124">
        <v>25</v>
      </c>
      <c r="L124">
        <v>50</v>
      </c>
      <c r="M124">
        <v>25</v>
      </c>
    </row>
    <row r="125" spans="1:13" x14ac:dyDescent="0.3">
      <c r="A125" s="4">
        <v>44389</v>
      </c>
      <c r="B125">
        <v>100</v>
      </c>
      <c r="E125" s="4">
        <v>44745</v>
      </c>
      <c r="F125">
        <v>20</v>
      </c>
      <c r="G125">
        <v>80</v>
      </c>
      <c r="J125" s="4">
        <v>45401</v>
      </c>
      <c r="K125">
        <v>20</v>
      </c>
      <c r="L125">
        <v>75</v>
      </c>
      <c r="M125">
        <v>5</v>
      </c>
    </row>
    <row r="126" spans="1:13" x14ac:dyDescent="0.3">
      <c r="A126" s="4">
        <v>44397</v>
      </c>
      <c r="B126">
        <v>100</v>
      </c>
      <c r="E126" s="4">
        <v>44749</v>
      </c>
      <c r="F126">
        <v>14.285714285714279</v>
      </c>
      <c r="G126">
        <v>85.714285714285708</v>
      </c>
      <c r="J126" s="4">
        <v>45408</v>
      </c>
      <c r="K126">
        <v>37.5</v>
      </c>
      <c r="L126">
        <v>37.5</v>
      </c>
      <c r="M126">
        <v>25</v>
      </c>
    </row>
    <row r="127" spans="1:13" x14ac:dyDescent="0.3">
      <c r="A127" s="4">
        <v>44410</v>
      </c>
      <c r="B127">
        <v>100</v>
      </c>
      <c r="E127" s="4">
        <v>44767</v>
      </c>
      <c r="F127">
        <v>50</v>
      </c>
      <c r="G127">
        <v>50</v>
      </c>
      <c r="J127" s="4">
        <v>45410</v>
      </c>
      <c r="K127">
        <v>33.333333333333329</v>
      </c>
      <c r="L127">
        <v>50</v>
      </c>
      <c r="M127">
        <v>16.666666666666661</v>
      </c>
    </row>
    <row r="128" spans="1:13" x14ac:dyDescent="0.3">
      <c r="A128" s="4">
        <v>44417</v>
      </c>
      <c r="B128">
        <v>100</v>
      </c>
      <c r="E128" s="4">
        <v>44768</v>
      </c>
      <c r="F128">
        <v>49.122807017543863</v>
      </c>
      <c r="G128">
        <v>50.877192982456137</v>
      </c>
      <c r="J128" s="4">
        <v>45519</v>
      </c>
      <c r="K128">
        <v>75</v>
      </c>
      <c r="L128">
        <v>12.5</v>
      </c>
      <c r="M128">
        <v>12.5</v>
      </c>
    </row>
    <row r="129" spans="1:13" x14ac:dyDescent="0.3">
      <c r="A129" s="4">
        <v>44418</v>
      </c>
      <c r="B129">
        <v>100</v>
      </c>
      <c r="E129" s="4">
        <v>44777</v>
      </c>
      <c r="F129">
        <v>50</v>
      </c>
      <c r="G129">
        <v>50</v>
      </c>
      <c r="J129" s="4">
        <v>45526</v>
      </c>
      <c r="K129">
        <v>86.666666666666671</v>
      </c>
      <c r="L129">
        <v>6.666666666666667</v>
      </c>
      <c r="M129">
        <v>6.666666666666667</v>
      </c>
    </row>
    <row r="130" spans="1:13" x14ac:dyDescent="0.3">
      <c r="A130" s="4">
        <v>44425</v>
      </c>
      <c r="B130">
        <v>100</v>
      </c>
      <c r="E130" s="4">
        <v>44783</v>
      </c>
      <c r="F130">
        <v>93.75</v>
      </c>
      <c r="G130">
        <v>6.25</v>
      </c>
      <c r="J130" s="4">
        <v>45544</v>
      </c>
      <c r="K130">
        <v>11.111111111111111</v>
      </c>
      <c r="L130">
        <v>11.111111111111111</v>
      </c>
      <c r="M130">
        <v>77.777777777777786</v>
      </c>
    </row>
    <row r="131" spans="1:13" x14ac:dyDescent="0.3">
      <c r="A131" s="4">
        <v>44427</v>
      </c>
      <c r="B131">
        <v>100</v>
      </c>
      <c r="E131" s="4">
        <v>44784</v>
      </c>
      <c r="F131">
        <v>50</v>
      </c>
      <c r="G131">
        <v>50</v>
      </c>
      <c r="J131" s="3" t="s">
        <v>15</v>
      </c>
      <c r="K131">
        <v>126</v>
      </c>
      <c r="L131">
        <v>126</v>
      </c>
      <c r="M131">
        <v>126</v>
      </c>
    </row>
    <row r="132" spans="1:13" x14ac:dyDescent="0.3">
      <c r="A132" s="4">
        <v>44432</v>
      </c>
      <c r="B132">
        <v>100</v>
      </c>
      <c r="E132" s="4">
        <v>44801</v>
      </c>
      <c r="F132">
        <v>99.310344827586206</v>
      </c>
      <c r="G132">
        <v>0.68965517241379315</v>
      </c>
      <c r="J132" s="3" t="s">
        <v>16</v>
      </c>
      <c r="K132">
        <v>34.703476413246698</v>
      </c>
      <c r="L132">
        <v>36.884776457861207</v>
      </c>
      <c r="M132">
        <v>28.411747128892131</v>
      </c>
    </row>
    <row r="133" spans="1:13" x14ac:dyDescent="0.3">
      <c r="A133" s="4">
        <v>44441</v>
      </c>
      <c r="B133">
        <v>100</v>
      </c>
      <c r="E133" s="4">
        <v>44802</v>
      </c>
      <c r="F133">
        <v>71.428571428571431</v>
      </c>
      <c r="G133">
        <v>28.571428571428569</v>
      </c>
    </row>
    <row r="134" spans="1:13" x14ac:dyDescent="0.3">
      <c r="A134" s="4">
        <v>44443</v>
      </c>
      <c r="B134">
        <v>100</v>
      </c>
      <c r="E134" s="4">
        <v>44803</v>
      </c>
      <c r="F134">
        <v>3.4482758620689649</v>
      </c>
      <c r="G134">
        <v>96.551724137931032</v>
      </c>
    </row>
    <row r="135" spans="1:13" x14ac:dyDescent="0.3">
      <c r="A135" s="4">
        <v>44445</v>
      </c>
      <c r="B135">
        <v>100</v>
      </c>
      <c r="E135" s="4">
        <v>44806</v>
      </c>
      <c r="F135">
        <v>25.333333333333339</v>
      </c>
      <c r="G135">
        <v>74.666666666666671</v>
      </c>
    </row>
    <row r="136" spans="1:13" x14ac:dyDescent="0.3">
      <c r="A136" s="4">
        <v>44450</v>
      </c>
      <c r="B136">
        <v>100</v>
      </c>
      <c r="E136" s="4">
        <v>44809</v>
      </c>
      <c r="F136">
        <v>66.666666666666657</v>
      </c>
      <c r="G136">
        <v>33.333333333333329</v>
      </c>
    </row>
    <row r="137" spans="1:13" x14ac:dyDescent="0.3">
      <c r="A137" s="4">
        <v>44459</v>
      </c>
      <c r="B137">
        <v>100</v>
      </c>
      <c r="E137" s="4">
        <v>44816</v>
      </c>
      <c r="F137">
        <v>23.333333333333329</v>
      </c>
      <c r="G137">
        <v>76.666666666666671</v>
      </c>
    </row>
    <row r="138" spans="1:13" x14ac:dyDescent="0.3">
      <c r="A138" s="4">
        <v>44460</v>
      </c>
      <c r="B138">
        <v>100</v>
      </c>
      <c r="E138" s="4">
        <v>44842</v>
      </c>
      <c r="F138">
        <v>37.5</v>
      </c>
      <c r="G138">
        <v>62.5</v>
      </c>
    </row>
    <row r="139" spans="1:13" x14ac:dyDescent="0.3">
      <c r="A139" s="4">
        <v>44464</v>
      </c>
      <c r="B139">
        <v>100</v>
      </c>
      <c r="E139" s="4">
        <v>44865</v>
      </c>
      <c r="F139">
        <v>66.666666666666657</v>
      </c>
      <c r="G139">
        <v>33.333333333333329</v>
      </c>
    </row>
    <row r="140" spans="1:13" x14ac:dyDescent="0.3">
      <c r="A140" s="4">
        <v>44469</v>
      </c>
      <c r="B140">
        <v>100</v>
      </c>
      <c r="E140" s="4">
        <v>44867</v>
      </c>
      <c r="F140">
        <v>70</v>
      </c>
      <c r="G140">
        <v>30</v>
      </c>
    </row>
    <row r="141" spans="1:13" x14ac:dyDescent="0.3">
      <c r="A141" s="4">
        <v>44480</v>
      </c>
      <c r="B141">
        <v>100</v>
      </c>
      <c r="E141" s="4">
        <v>44872</v>
      </c>
      <c r="F141">
        <v>20</v>
      </c>
      <c r="G141">
        <v>80</v>
      </c>
    </row>
    <row r="142" spans="1:13" x14ac:dyDescent="0.3">
      <c r="A142" s="4">
        <v>44484</v>
      </c>
      <c r="B142">
        <v>100</v>
      </c>
      <c r="E142" s="4">
        <v>44881</v>
      </c>
      <c r="F142">
        <v>45.454545454545453</v>
      </c>
      <c r="G142">
        <v>54.54545454545454</v>
      </c>
    </row>
    <row r="143" spans="1:13" x14ac:dyDescent="0.3">
      <c r="A143" s="4">
        <v>44488</v>
      </c>
      <c r="B143">
        <v>100</v>
      </c>
      <c r="E143" s="4">
        <v>44890</v>
      </c>
      <c r="F143">
        <v>83.870967741935488</v>
      </c>
      <c r="G143">
        <v>16.12903225806452</v>
      </c>
    </row>
    <row r="144" spans="1:13" x14ac:dyDescent="0.3">
      <c r="A144" s="4">
        <v>44489</v>
      </c>
      <c r="B144">
        <v>100</v>
      </c>
      <c r="E144" s="4">
        <v>44896</v>
      </c>
      <c r="F144">
        <v>94.444444444444443</v>
      </c>
      <c r="G144">
        <v>5.5555555555555554</v>
      </c>
    </row>
    <row r="145" spans="1:7" x14ac:dyDescent="0.3">
      <c r="A145" s="4">
        <v>44493</v>
      </c>
      <c r="B145">
        <v>100</v>
      </c>
      <c r="E145" s="4">
        <v>44897</v>
      </c>
      <c r="F145">
        <v>97.5</v>
      </c>
      <c r="G145">
        <v>2.5</v>
      </c>
    </row>
    <row r="146" spans="1:7" x14ac:dyDescent="0.3">
      <c r="A146" s="4">
        <v>44495</v>
      </c>
      <c r="B146">
        <v>100</v>
      </c>
      <c r="E146" s="4">
        <v>44914</v>
      </c>
      <c r="F146">
        <v>13.58024691358025</v>
      </c>
      <c r="G146">
        <v>86.419753086419746</v>
      </c>
    </row>
    <row r="147" spans="1:7" x14ac:dyDescent="0.3">
      <c r="A147" s="4">
        <v>44496</v>
      </c>
      <c r="B147">
        <v>100</v>
      </c>
      <c r="E147" s="4">
        <v>44915</v>
      </c>
      <c r="F147">
        <v>4.3478260869565224</v>
      </c>
      <c r="G147">
        <v>95.652173913043484</v>
      </c>
    </row>
    <row r="148" spans="1:7" x14ac:dyDescent="0.3">
      <c r="A148" s="4">
        <v>44501</v>
      </c>
      <c r="B148">
        <v>100</v>
      </c>
      <c r="E148" s="4">
        <v>44918</v>
      </c>
      <c r="F148">
        <v>50</v>
      </c>
      <c r="G148">
        <v>50</v>
      </c>
    </row>
    <row r="149" spans="1:7" x14ac:dyDescent="0.3">
      <c r="A149" s="4">
        <v>44504</v>
      </c>
      <c r="B149">
        <v>100</v>
      </c>
      <c r="E149" s="4">
        <v>44930</v>
      </c>
      <c r="F149">
        <v>3.225806451612903</v>
      </c>
      <c r="G149">
        <v>96.774193548387103</v>
      </c>
    </row>
    <row r="150" spans="1:7" x14ac:dyDescent="0.3">
      <c r="A150" s="4">
        <v>44518</v>
      </c>
      <c r="B150">
        <v>100</v>
      </c>
      <c r="E150" s="4">
        <v>44935</v>
      </c>
      <c r="F150">
        <v>75</v>
      </c>
      <c r="G150">
        <v>25</v>
      </c>
    </row>
    <row r="151" spans="1:7" x14ac:dyDescent="0.3">
      <c r="A151" s="4">
        <v>44520</v>
      </c>
      <c r="B151">
        <v>100</v>
      </c>
      <c r="E151" s="4">
        <v>44942</v>
      </c>
      <c r="F151">
        <v>8.3333333333333321</v>
      </c>
      <c r="G151">
        <v>91.666666666666657</v>
      </c>
    </row>
    <row r="152" spans="1:7" x14ac:dyDescent="0.3">
      <c r="A152" s="4">
        <v>44542</v>
      </c>
      <c r="B152">
        <v>100</v>
      </c>
      <c r="E152" s="4">
        <v>44947</v>
      </c>
      <c r="F152">
        <v>50</v>
      </c>
      <c r="G152">
        <v>50</v>
      </c>
    </row>
    <row r="153" spans="1:7" x14ac:dyDescent="0.3">
      <c r="A153" s="4">
        <v>44558</v>
      </c>
      <c r="B153">
        <v>100</v>
      </c>
      <c r="E153" s="4">
        <v>44948</v>
      </c>
      <c r="F153">
        <v>33.333333333333329</v>
      </c>
      <c r="G153">
        <v>66.666666666666657</v>
      </c>
    </row>
    <row r="154" spans="1:7" x14ac:dyDescent="0.3">
      <c r="A154" s="4">
        <v>44561</v>
      </c>
      <c r="B154">
        <v>100</v>
      </c>
      <c r="E154" s="4">
        <v>44952</v>
      </c>
      <c r="F154">
        <v>11.111111111111111</v>
      </c>
      <c r="G154">
        <v>88.888888888888886</v>
      </c>
    </row>
    <row r="155" spans="1:7" x14ac:dyDescent="0.3">
      <c r="A155" s="4">
        <v>44563</v>
      </c>
      <c r="B155">
        <v>100</v>
      </c>
      <c r="E155" s="4">
        <v>44956</v>
      </c>
      <c r="F155">
        <v>78.94736842105263</v>
      </c>
      <c r="G155">
        <v>21.05263157894737</v>
      </c>
    </row>
    <row r="156" spans="1:7" x14ac:dyDescent="0.3">
      <c r="A156" s="4">
        <v>44566</v>
      </c>
      <c r="B156">
        <v>100</v>
      </c>
      <c r="E156" s="4">
        <v>44990</v>
      </c>
      <c r="F156">
        <v>89.473684210526315</v>
      </c>
      <c r="G156">
        <v>10.52631578947368</v>
      </c>
    </row>
    <row r="157" spans="1:7" x14ac:dyDescent="0.3">
      <c r="A157" s="4">
        <v>44570</v>
      </c>
      <c r="B157">
        <v>100</v>
      </c>
      <c r="E157" s="4">
        <v>44993</v>
      </c>
      <c r="F157">
        <v>50</v>
      </c>
      <c r="G157">
        <v>50</v>
      </c>
    </row>
    <row r="158" spans="1:7" x14ac:dyDescent="0.3">
      <c r="A158" s="4">
        <v>44571</v>
      </c>
      <c r="B158">
        <v>100</v>
      </c>
      <c r="E158" s="4">
        <v>44997</v>
      </c>
      <c r="F158">
        <v>83.486238532110093</v>
      </c>
      <c r="G158">
        <v>16.513761467889911</v>
      </c>
    </row>
    <row r="159" spans="1:7" x14ac:dyDescent="0.3">
      <c r="A159" s="4">
        <v>44684</v>
      </c>
      <c r="B159">
        <v>100</v>
      </c>
      <c r="E159" s="4">
        <v>45004</v>
      </c>
      <c r="F159">
        <v>81.395348837209298</v>
      </c>
      <c r="G159">
        <v>18.604651162790699</v>
      </c>
    </row>
    <row r="160" spans="1:7" x14ac:dyDescent="0.3">
      <c r="A160" s="4">
        <v>44692</v>
      </c>
      <c r="B160">
        <v>100</v>
      </c>
      <c r="E160" s="4">
        <v>45007</v>
      </c>
      <c r="F160">
        <v>2.5641025641025639</v>
      </c>
      <c r="G160">
        <v>97.435897435897431</v>
      </c>
    </row>
    <row r="161" spans="1:7" x14ac:dyDescent="0.3">
      <c r="A161" s="4">
        <v>44694</v>
      </c>
      <c r="B161">
        <v>100</v>
      </c>
      <c r="E161" s="4">
        <v>45013</v>
      </c>
      <c r="F161">
        <v>25</v>
      </c>
      <c r="G161">
        <v>75</v>
      </c>
    </row>
    <row r="162" spans="1:7" x14ac:dyDescent="0.3">
      <c r="A162" s="4">
        <v>44725</v>
      </c>
      <c r="B162">
        <v>100</v>
      </c>
      <c r="E162" s="4">
        <v>45027</v>
      </c>
      <c r="F162">
        <v>60</v>
      </c>
      <c r="G162">
        <v>40</v>
      </c>
    </row>
    <row r="163" spans="1:7" x14ac:dyDescent="0.3">
      <c r="A163" s="4">
        <v>44731</v>
      </c>
      <c r="B163">
        <v>100</v>
      </c>
      <c r="E163" s="4">
        <v>45033</v>
      </c>
      <c r="F163">
        <v>2.666666666666667</v>
      </c>
      <c r="G163">
        <v>97.333333333333343</v>
      </c>
    </row>
    <row r="164" spans="1:7" x14ac:dyDescent="0.3">
      <c r="A164" s="4">
        <v>44735</v>
      </c>
      <c r="B164">
        <v>100</v>
      </c>
      <c r="E164" s="4">
        <v>45041</v>
      </c>
      <c r="F164">
        <v>13.33333333333333</v>
      </c>
      <c r="G164">
        <v>86.666666666666671</v>
      </c>
    </row>
    <row r="165" spans="1:7" x14ac:dyDescent="0.3">
      <c r="A165" s="4">
        <v>44754</v>
      </c>
      <c r="B165">
        <v>100</v>
      </c>
      <c r="E165" s="4">
        <v>45042</v>
      </c>
      <c r="F165">
        <v>47.368421052631582</v>
      </c>
      <c r="G165">
        <v>52.631578947368418</v>
      </c>
    </row>
    <row r="166" spans="1:7" x14ac:dyDescent="0.3">
      <c r="A166" s="4">
        <v>44760</v>
      </c>
      <c r="B166">
        <v>100</v>
      </c>
      <c r="E166" s="4">
        <v>45046</v>
      </c>
      <c r="F166">
        <v>45</v>
      </c>
      <c r="G166">
        <v>55.000000000000007</v>
      </c>
    </row>
    <row r="167" spans="1:7" x14ac:dyDescent="0.3">
      <c r="A167" s="4">
        <v>44789</v>
      </c>
      <c r="B167">
        <v>100</v>
      </c>
      <c r="E167" s="4">
        <v>45072</v>
      </c>
      <c r="F167">
        <v>21.621621621621621</v>
      </c>
      <c r="G167">
        <v>78.378378378378372</v>
      </c>
    </row>
    <row r="168" spans="1:7" x14ac:dyDescent="0.3">
      <c r="A168" s="4">
        <v>44797</v>
      </c>
      <c r="B168">
        <v>100</v>
      </c>
      <c r="E168" s="4">
        <v>45104</v>
      </c>
      <c r="F168">
        <v>9.0909090909090917</v>
      </c>
      <c r="G168">
        <v>90.909090909090907</v>
      </c>
    </row>
    <row r="169" spans="1:7" x14ac:dyDescent="0.3">
      <c r="A169" s="4">
        <v>44804</v>
      </c>
      <c r="B169">
        <v>100</v>
      </c>
      <c r="E169" s="4">
        <v>45108</v>
      </c>
      <c r="F169">
        <v>33.333333333333329</v>
      </c>
      <c r="G169">
        <v>66.666666666666657</v>
      </c>
    </row>
    <row r="170" spans="1:7" x14ac:dyDescent="0.3">
      <c r="A170" s="4">
        <v>44807</v>
      </c>
      <c r="B170">
        <v>100</v>
      </c>
      <c r="E170" s="4">
        <v>45115</v>
      </c>
      <c r="F170">
        <v>27.27272727272727</v>
      </c>
      <c r="G170">
        <v>72.727272727272734</v>
      </c>
    </row>
    <row r="171" spans="1:7" x14ac:dyDescent="0.3">
      <c r="A171" s="4">
        <v>44824</v>
      </c>
      <c r="B171">
        <v>100</v>
      </c>
      <c r="E171" s="4">
        <v>45146</v>
      </c>
      <c r="F171">
        <v>3.0303030303030298</v>
      </c>
      <c r="G171">
        <v>96.969696969696969</v>
      </c>
    </row>
    <row r="172" spans="1:7" x14ac:dyDescent="0.3">
      <c r="A172" s="4">
        <v>44828</v>
      </c>
      <c r="B172">
        <v>100</v>
      </c>
      <c r="E172" s="4">
        <v>45185</v>
      </c>
      <c r="F172">
        <v>33.333333333333329</v>
      </c>
      <c r="G172">
        <v>66.666666666666657</v>
      </c>
    </row>
    <row r="173" spans="1:7" x14ac:dyDescent="0.3">
      <c r="A173" s="4">
        <v>44836</v>
      </c>
      <c r="B173">
        <v>100</v>
      </c>
      <c r="E173" s="4">
        <v>45186</v>
      </c>
      <c r="F173">
        <v>66.666666666666657</v>
      </c>
      <c r="G173">
        <v>33.333333333333329</v>
      </c>
    </row>
    <row r="174" spans="1:7" x14ac:dyDescent="0.3">
      <c r="A174" s="4">
        <v>44844</v>
      </c>
      <c r="B174">
        <v>100</v>
      </c>
      <c r="E174" s="4">
        <v>45187</v>
      </c>
      <c r="F174">
        <v>75</v>
      </c>
      <c r="G174">
        <v>25</v>
      </c>
    </row>
    <row r="175" spans="1:7" x14ac:dyDescent="0.3">
      <c r="A175" s="4">
        <v>44857</v>
      </c>
      <c r="B175">
        <v>100</v>
      </c>
      <c r="E175" s="4">
        <v>45204</v>
      </c>
      <c r="F175">
        <v>50</v>
      </c>
      <c r="G175">
        <v>50</v>
      </c>
    </row>
    <row r="176" spans="1:7" x14ac:dyDescent="0.3">
      <c r="A176" s="4">
        <v>44884</v>
      </c>
      <c r="B176">
        <v>100</v>
      </c>
      <c r="E176" s="4">
        <v>45213</v>
      </c>
      <c r="F176">
        <v>25</v>
      </c>
      <c r="G176">
        <v>75</v>
      </c>
    </row>
    <row r="177" spans="1:7" x14ac:dyDescent="0.3">
      <c r="A177" s="4">
        <v>44886</v>
      </c>
      <c r="B177">
        <v>100</v>
      </c>
      <c r="E177" s="4">
        <v>45214</v>
      </c>
      <c r="F177">
        <v>33.333333333333329</v>
      </c>
      <c r="G177">
        <v>66.666666666666657</v>
      </c>
    </row>
    <row r="178" spans="1:7" x14ac:dyDescent="0.3">
      <c r="A178" s="4">
        <v>44894</v>
      </c>
      <c r="B178">
        <v>100</v>
      </c>
      <c r="E178" s="4">
        <v>45216</v>
      </c>
      <c r="F178">
        <v>85.365853658536579</v>
      </c>
      <c r="G178">
        <v>14.63414634146341</v>
      </c>
    </row>
    <row r="179" spans="1:7" x14ac:dyDescent="0.3">
      <c r="A179" s="4">
        <v>44908</v>
      </c>
      <c r="B179">
        <v>100</v>
      </c>
      <c r="E179" s="4">
        <v>45221</v>
      </c>
      <c r="F179">
        <v>97.142857142857139</v>
      </c>
      <c r="G179">
        <v>2.8571428571428572</v>
      </c>
    </row>
    <row r="180" spans="1:7" x14ac:dyDescent="0.3">
      <c r="A180" s="4">
        <v>44913</v>
      </c>
      <c r="B180">
        <v>100</v>
      </c>
      <c r="E180" s="4">
        <v>45223</v>
      </c>
      <c r="F180">
        <v>48.148148148148152</v>
      </c>
      <c r="G180">
        <v>51.851851851851848</v>
      </c>
    </row>
    <row r="181" spans="1:7" x14ac:dyDescent="0.3">
      <c r="A181" s="4">
        <v>44919</v>
      </c>
      <c r="B181">
        <v>100</v>
      </c>
      <c r="E181" s="4">
        <v>45224</v>
      </c>
      <c r="F181">
        <v>25</v>
      </c>
      <c r="G181">
        <v>75</v>
      </c>
    </row>
    <row r="182" spans="1:7" x14ac:dyDescent="0.3">
      <c r="A182" s="4">
        <v>44936</v>
      </c>
      <c r="B182">
        <v>100</v>
      </c>
      <c r="E182" s="4">
        <v>45225</v>
      </c>
      <c r="F182">
        <v>66.666666666666657</v>
      </c>
      <c r="G182">
        <v>33.333333333333329</v>
      </c>
    </row>
    <row r="183" spans="1:7" x14ac:dyDescent="0.3">
      <c r="A183" s="4">
        <v>44939</v>
      </c>
      <c r="B183">
        <v>100</v>
      </c>
      <c r="E183" s="4">
        <v>45231</v>
      </c>
      <c r="F183">
        <v>20</v>
      </c>
      <c r="G183">
        <v>80</v>
      </c>
    </row>
    <row r="184" spans="1:7" x14ac:dyDescent="0.3">
      <c r="A184" s="4">
        <v>44945</v>
      </c>
      <c r="B184">
        <v>100</v>
      </c>
      <c r="E184" s="4">
        <v>45232</v>
      </c>
      <c r="F184">
        <v>1.3513513513513511</v>
      </c>
      <c r="G184">
        <v>98.648648648648646</v>
      </c>
    </row>
    <row r="185" spans="1:7" x14ac:dyDescent="0.3">
      <c r="A185" s="4">
        <v>44953</v>
      </c>
      <c r="B185">
        <v>100</v>
      </c>
      <c r="E185" s="4">
        <v>45233</v>
      </c>
      <c r="F185">
        <v>83.333333333333343</v>
      </c>
      <c r="G185">
        <v>16.666666666666661</v>
      </c>
    </row>
    <row r="186" spans="1:7" x14ac:dyDescent="0.3">
      <c r="A186" s="4">
        <v>44958</v>
      </c>
      <c r="B186">
        <v>100</v>
      </c>
      <c r="E186" s="4">
        <v>45234</v>
      </c>
      <c r="F186">
        <v>97.5</v>
      </c>
      <c r="G186">
        <v>2.5</v>
      </c>
    </row>
    <row r="187" spans="1:7" x14ac:dyDescent="0.3">
      <c r="A187" s="4">
        <v>44963</v>
      </c>
      <c r="B187">
        <v>100</v>
      </c>
      <c r="E187" s="4">
        <v>45237</v>
      </c>
      <c r="F187">
        <v>88.699878493317129</v>
      </c>
      <c r="G187">
        <v>11.300121506682871</v>
      </c>
    </row>
    <row r="188" spans="1:7" x14ac:dyDescent="0.3">
      <c r="A188" s="4">
        <v>45016</v>
      </c>
      <c r="B188">
        <v>100</v>
      </c>
      <c r="E188" s="4">
        <v>45245</v>
      </c>
      <c r="F188">
        <v>10.52631578947368</v>
      </c>
      <c r="G188">
        <v>89.473684210526315</v>
      </c>
    </row>
    <row r="189" spans="1:7" x14ac:dyDescent="0.3">
      <c r="A189" s="4">
        <v>45029</v>
      </c>
      <c r="B189">
        <v>100</v>
      </c>
      <c r="E189" s="4">
        <v>45246</v>
      </c>
      <c r="F189">
        <v>66.666666666666657</v>
      </c>
      <c r="G189">
        <v>33.333333333333329</v>
      </c>
    </row>
    <row r="190" spans="1:7" x14ac:dyDescent="0.3">
      <c r="A190" s="4">
        <v>45048</v>
      </c>
      <c r="B190">
        <v>100</v>
      </c>
      <c r="E190" s="4">
        <v>45255</v>
      </c>
      <c r="F190">
        <v>94.382022471910105</v>
      </c>
      <c r="G190">
        <v>5.6179775280898872</v>
      </c>
    </row>
    <row r="191" spans="1:7" x14ac:dyDescent="0.3">
      <c r="A191" s="4">
        <v>45063</v>
      </c>
      <c r="B191">
        <v>100</v>
      </c>
      <c r="E191" s="4">
        <v>45256</v>
      </c>
      <c r="F191">
        <v>50</v>
      </c>
      <c r="G191">
        <v>50</v>
      </c>
    </row>
    <row r="192" spans="1:7" x14ac:dyDescent="0.3">
      <c r="A192" s="4">
        <v>45065</v>
      </c>
      <c r="B192">
        <v>100</v>
      </c>
      <c r="E192" s="4">
        <v>45266</v>
      </c>
      <c r="F192">
        <v>77.777777777777786</v>
      </c>
      <c r="G192">
        <v>22.222222222222221</v>
      </c>
    </row>
    <row r="193" spans="1:7" x14ac:dyDescent="0.3">
      <c r="A193" s="4">
        <v>45079</v>
      </c>
      <c r="B193">
        <v>100</v>
      </c>
      <c r="E193" s="4">
        <v>45299</v>
      </c>
      <c r="F193">
        <v>50</v>
      </c>
      <c r="G193">
        <v>50</v>
      </c>
    </row>
    <row r="194" spans="1:7" x14ac:dyDescent="0.3">
      <c r="A194" s="4">
        <v>45082</v>
      </c>
      <c r="B194">
        <v>100</v>
      </c>
      <c r="E194" s="4">
        <v>45303</v>
      </c>
      <c r="F194">
        <v>80</v>
      </c>
      <c r="G194">
        <v>20</v>
      </c>
    </row>
    <row r="195" spans="1:7" x14ac:dyDescent="0.3">
      <c r="A195" s="4">
        <v>45086</v>
      </c>
      <c r="B195">
        <v>100</v>
      </c>
      <c r="E195" s="4">
        <v>45321</v>
      </c>
      <c r="F195">
        <v>16.666666666666661</v>
      </c>
      <c r="G195">
        <v>83.333333333333343</v>
      </c>
    </row>
    <row r="196" spans="1:7" x14ac:dyDescent="0.3">
      <c r="A196" s="4">
        <v>45091</v>
      </c>
      <c r="B196">
        <v>100</v>
      </c>
      <c r="E196" s="4">
        <v>45329</v>
      </c>
      <c r="F196">
        <v>90</v>
      </c>
      <c r="G196">
        <v>10</v>
      </c>
    </row>
    <row r="197" spans="1:7" x14ac:dyDescent="0.3">
      <c r="A197" s="4">
        <v>45099</v>
      </c>
      <c r="B197">
        <v>100</v>
      </c>
      <c r="E197" s="4">
        <v>45333</v>
      </c>
      <c r="F197">
        <v>75</v>
      </c>
      <c r="G197">
        <v>25</v>
      </c>
    </row>
    <row r="198" spans="1:7" x14ac:dyDescent="0.3">
      <c r="A198" s="4">
        <v>45119</v>
      </c>
      <c r="B198">
        <v>100</v>
      </c>
      <c r="E198" s="4">
        <v>45335</v>
      </c>
      <c r="F198">
        <v>50</v>
      </c>
      <c r="G198">
        <v>50</v>
      </c>
    </row>
    <row r="199" spans="1:7" x14ac:dyDescent="0.3">
      <c r="A199" s="4">
        <v>45129</v>
      </c>
      <c r="B199">
        <v>100</v>
      </c>
      <c r="E199" s="4">
        <v>45341</v>
      </c>
      <c r="F199">
        <v>50</v>
      </c>
      <c r="G199">
        <v>50</v>
      </c>
    </row>
    <row r="200" spans="1:7" x14ac:dyDescent="0.3">
      <c r="A200" s="4">
        <v>45131</v>
      </c>
      <c r="B200">
        <v>100</v>
      </c>
      <c r="E200" s="4">
        <v>45346</v>
      </c>
      <c r="F200">
        <v>77.777777777777786</v>
      </c>
      <c r="G200">
        <v>22.222222222222221</v>
      </c>
    </row>
    <row r="201" spans="1:7" x14ac:dyDescent="0.3">
      <c r="A201" s="4">
        <v>45132</v>
      </c>
      <c r="B201">
        <v>100</v>
      </c>
      <c r="E201" s="4">
        <v>45347</v>
      </c>
      <c r="F201">
        <v>87.5</v>
      </c>
      <c r="G201">
        <v>12.5</v>
      </c>
    </row>
    <row r="202" spans="1:7" x14ac:dyDescent="0.3">
      <c r="A202" s="4">
        <v>45163</v>
      </c>
      <c r="B202">
        <v>100</v>
      </c>
      <c r="E202" s="4">
        <v>45363</v>
      </c>
      <c r="F202">
        <v>55.555555555555557</v>
      </c>
      <c r="G202">
        <v>44.444444444444443</v>
      </c>
    </row>
    <row r="203" spans="1:7" x14ac:dyDescent="0.3">
      <c r="A203" s="4">
        <v>45164</v>
      </c>
      <c r="B203">
        <v>100</v>
      </c>
      <c r="E203" s="4">
        <v>45367</v>
      </c>
      <c r="F203">
        <v>25</v>
      </c>
      <c r="G203">
        <v>75</v>
      </c>
    </row>
    <row r="204" spans="1:7" x14ac:dyDescent="0.3">
      <c r="A204" s="4">
        <v>45165</v>
      </c>
      <c r="B204">
        <v>100</v>
      </c>
      <c r="E204" s="4">
        <v>45378</v>
      </c>
      <c r="F204">
        <v>50</v>
      </c>
      <c r="G204">
        <v>50</v>
      </c>
    </row>
    <row r="205" spans="1:7" x14ac:dyDescent="0.3">
      <c r="A205" s="4">
        <v>45177</v>
      </c>
      <c r="B205">
        <v>100</v>
      </c>
      <c r="E205" s="4">
        <v>45380</v>
      </c>
      <c r="F205">
        <v>80</v>
      </c>
      <c r="G205">
        <v>20</v>
      </c>
    </row>
    <row r="206" spans="1:7" x14ac:dyDescent="0.3">
      <c r="A206" s="4">
        <v>45178</v>
      </c>
      <c r="B206">
        <v>100</v>
      </c>
      <c r="E206" s="4">
        <v>45384</v>
      </c>
      <c r="F206">
        <v>75</v>
      </c>
      <c r="G206">
        <v>25</v>
      </c>
    </row>
    <row r="207" spans="1:7" x14ac:dyDescent="0.3">
      <c r="A207" s="4">
        <v>45188</v>
      </c>
      <c r="B207">
        <v>100</v>
      </c>
      <c r="E207" s="4">
        <v>45388</v>
      </c>
      <c r="F207">
        <v>50</v>
      </c>
      <c r="G207">
        <v>50</v>
      </c>
    </row>
    <row r="208" spans="1:7" x14ac:dyDescent="0.3">
      <c r="A208" s="4">
        <v>45211</v>
      </c>
      <c r="B208">
        <v>100</v>
      </c>
      <c r="E208" s="4">
        <v>45395</v>
      </c>
      <c r="F208">
        <v>75</v>
      </c>
      <c r="G208">
        <v>25</v>
      </c>
    </row>
    <row r="209" spans="1:7" x14ac:dyDescent="0.3">
      <c r="A209" s="4">
        <v>45220</v>
      </c>
      <c r="B209">
        <v>100</v>
      </c>
      <c r="E209" s="4">
        <v>45399</v>
      </c>
      <c r="F209">
        <v>18.18181818181818</v>
      </c>
      <c r="G209">
        <v>81.818181818181827</v>
      </c>
    </row>
    <row r="210" spans="1:7" x14ac:dyDescent="0.3">
      <c r="A210" s="4">
        <v>45222</v>
      </c>
      <c r="B210">
        <v>100</v>
      </c>
      <c r="E210" s="4">
        <v>45409</v>
      </c>
      <c r="F210">
        <v>80</v>
      </c>
      <c r="G210">
        <v>20</v>
      </c>
    </row>
    <row r="211" spans="1:7" x14ac:dyDescent="0.3">
      <c r="A211" s="4">
        <v>45227</v>
      </c>
      <c r="B211">
        <v>100</v>
      </c>
      <c r="E211" s="4">
        <v>45419</v>
      </c>
      <c r="F211">
        <v>50</v>
      </c>
      <c r="G211">
        <v>50</v>
      </c>
    </row>
    <row r="212" spans="1:7" x14ac:dyDescent="0.3">
      <c r="A212" s="4">
        <v>45236</v>
      </c>
      <c r="B212">
        <v>100</v>
      </c>
      <c r="E212" s="4">
        <v>45427</v>
      </c>
      <c r="F212">
        <v>33.333333333333329</v>
      </c>
      <c r="G212">
        <v>66.666666666666657</v>
      </c>
    </row>
    <row r="213" spans="1:7" x14ac:dyDescent="0.3">
      <c r="A213" s="4">
        <v>45239</v>
      </c>
      <c r="B213">
        <v>100</v>
      </c>
      <c r="E213" s="4">
        <v>45431</v>
      </c>
      <c r="F213">
        <v>50</v>
      </c>
      <c r="G213">
        <v>50</v>
      </c>
    </row>
    <row r="214" spans="1:7" x14ac:dyDescent="0.3">
      <c r="A214" s="4">
        <v>45241</v>
      </c>
      <c r="B214">
        <v>100</v>
      </c>
      <c r="E214" s="4">
        <v>45440</v>
      </c>
      <c r="F214">
        <v>96.969696969696969</v>
      </c>
      <c r="G214">
        <v>3.0303030303030298</v>
      </c>
    </row>
    <row r="215" spans="1:7" x14ac:dyDescent="0.3">
      <c r="A215" s="4">
        <v>45243</v>
      </c>
      <c r="B215">
        <v>100</v>
      </c>
      <c r="E215" s="4">
        <v>45520</v>
      </c>
      <c r="F215">
        <v>50</v>
      </c>
      <c r="G215">
        <v>50</v>
      </c>
    </row>
    <row r="216" spans="1:7" x14ac:dyDescent="0.3">
      <c r="A216" s="4">
        <v>45247</v>
      </c>
      <c r="B216">
        <v>100</v>
      </c>
      <c r="E216" s="4">
        <v>45525</v>
      </c>
      <c r="F216">
        <v>95.652173913043484</v>
      </c>
      <c r="G216">
        <v>4.3478260869565224</v>
      </c>
    </row>
    <row r="217" spans="1:7" x14ac:dyDescent="0.3">
      <c r="A217" s="4">
        <v>45253</v>
      </c>
      <c r="B217">
        <v>100</v>
      </c>
      <c r="E217" s="4">
        <v>45527</v>
      </c>
      <c r="F217">
        <v>18.18181818181818</v>
      </c>
      <c r="G217">
        <v>81.818181818181827</v>
      </c>
    </row>
    <row r="218" spans="1:7" x14ac:dyDescent="0.3">
      <c r="A218" s="4">
        <v>45257</v>
      </c>
      <c r="B218">
        <v>100</v>
      </c>
      <c r="E218" s="4">
        <v>45575</v>
      </c>
      <c r="F218">
        <v>50</v>
      </c>
      <c r="G218">
        <v>50</v>
      </c>
    </row>
    <row r="219" spans="1:7" x14ac:dyDescent="0.3">
      <c r="A219" s="4">
        <v>45258</v>
      </c>
      <c r="B219">
        <v>100</v>
      </c>
      <c r="E219" s="3" t="s">
        <v>15</v>
      </c>
      <c r="F219">
        <v>214</v>
      </c>
      <c r="G219">
        <v>214</v>
      </c>
    </row>
    <row r="220" spans="1:7" x14ac:dyDescent="0.3">
      <c r="A220" s="4">
        <v>45259</v>
      </c>
      <c r="B220">
        <v>100</v>
      </c>
      <c r="E220" s="3" t="s">
        <v>16</v>
      </c>
      <c r="F220">
        <v>52.290928259323493</v>
      </c>
      <c r="G220">
        <v>47.709071740676542</v>
      </c>
    </row>
    <row r="221" spans="1:7" x14ac:dyDescent="0.3">
      <c r="A221" s="4">
        <v>45261</v>
      </c>
      <c r="B221">
        <v>100</v>
      </c>
    </row>
    <row r="222" spans="1:7" x14ac:dyDescent="0.3">
      <c r="A222" s="4">
        <v>45263</v>
      </c>
      <c r="B222">
        <v>100</v>
      </c>
    </row>
    <row r="223" spans="1:7" x14ac:dyDescent="0.3">
      <c r="A223" s="4">
        <v>45264</v>
      </c>
      <c r="B223">
        <v>100</v>
      </c>
    </row>
    <row r="224" spans="1:7" x14ac:dyDescent="0.3">
      <c r="A224" s="4">
        <v>45265</v>
      </c>
      <c r="B224">
        <v>100</v>
      </c>
    </row>
    <row r="225" spans="1:2" x14ac:dyDescent="0.3">
      <c r="A225" s="4">
        <v>45267</v>
      </c>
      <c r="B225">
        <v>100</v>
      </c>
    </row>
    <row r="226" spans="1:2" x14ac:dyDescent="0.3">
      <c r="A226" s="4">
        <v>45273</v>
      </c>
      <c r="B226">
        <v>100</v>
      </c>
    </row>
    <row r="227" spans="1:2" x14ac:dyDescent="0.3">
      <c r="A227" s="4">
        <v>45288</v>
      </c>
      <c r="B227">
        <v>100</v>
      </c>
    </row>
    <row r="228" spans="1:2" x14ac:dyDescent="0.3">
      <c r="A228" s="4">
        <v>45292</v>
      </c>
      <c r="B228">
        <v>100</v>
      </c>
    </row>
    <row r="229" spans="1:2" x14ac:dyDescent="0.3">
      <c r="A229" s="4">
        <v>45294</v>
      </c>
      <c r="B229">
        <v>100</v>
      </c>
    </row>
    <row r="230" spans="1:2" x14ac:dyDescent="0.3">
      <c r="A230" s="4">
        <v>45297</v>
      </c>
      <c r="B230">
        <v>100</v>
      </c>
    </row>
    <row r="231" spans="1:2" x14ac:dyDescent="0.3">
      <c r="A231" s="4">
        <v>45298</v>
      </c>
      <c r="B231">
        <v>100</v>
      </c>
    </row>
    <row r="232" spans="1:2" x14ac:dyDescent="0.3">
      <c r="A232" s="4">
        <v>45300</v>
      </c>
      <c r="B232">
        <v>100</v>
      </c>
    </row>
    <row r="233" spans="1:2" x14ac:dyDescent="0.3">
      <c r="A233" s="4">
        <v>45301</v>
      </c>
      <c r="B233">
        <v>100</v>
      </c>
    </row>
    <row r="234" spans="1:2" x14ac:dyDescent="0.3">
      <c r="A234" s="4">
        <v>45306</v>
      </c>
      <c r="B234">
        <v>100</v>
      </c>
    </row>
    <row r="235" spans="1:2" x14ac:dyDescent="0.3">
      <c r="A235" s="4">
        <v>45309</v>
      </c>
      <c r="B235">
        <v>100</v>
      </c>
    </row>
    <row r="236" spans="1:2" x14ac:dyDescent="0.3">
      <c r="A236" s="4">
        <v>45313</v>
      </c>
      <c r="B236">
        <v>100</v>
      </c>
    </row>
    <row r="237" spans="1:2" x14ac:dyDescent="0.3">
      <c r="A237" s="4">
        <v>45314</v>
      </c>
      <c r="B237">
        <v>100</v>
      </c>
    </row>
    <row r="238" spans="1:2" x14ac:dyDescent="0.3">
      <c r="A238" s="4">
        <v>45319</v>
      </c>
      <c r="B238">
        <v>100</v>
      </c>
    </row>
    <row r="239" spans="1:2" x14ac:dyDescent="0.3">
      <c r="A239" s="4">
        <v>45320</v>
      </c>
      <c r="B239">
        <v>100</v>
      </c>
    </row>
    <row r="240" spans="1:2" x14ac:dyDescent="0.3">
      <c r="A240" s="4">
        <v>45325</v>
      </c>
      <c r="B240">
        <v>100</v>
      </c>
    </row>
    <row r="241" spans="1:2" x14ac:dyDescent="0.3">
      <c r="A241" s="4">
        <v>45340</v>
      </c>
      <c r="B241">
        <v>100</v>
      </c>
    </row>
    <row r="242" spans="1:2" x14ac:dyDescent="0.3">
      <c r="A242" s="4">
        <v>45342</v>
      </c>
      <c r="B242">
        <v>100</v>
      </c>
    </row>
    <row r="243" spans="1:2" x14ac:dyDescent="0.3">
      <c r="A243" s="4">
        <v>45344</v>
      </c>
      <c r="B243">
        <v>100</v>
      </c>
    </row>
    <row r="244" spans="1:2" x14ac:dyDescent="0.3">
      <c r="A244" s="4">
        <v>45350</v>
      </c>
      <c r="B244">
        <v>100</v>
      </c>
    </row>
    <row r="245" spans="1:2" x14ac:dyDescent="0.3">
      <c r="A245" s="4">
        <v>45360</v>
      </c>
      <c r="B245">
        <v>100</v>
      </c>
    </row>
    <row r="246" spans="1:2" x14ac:dyDescent="0.3">
      <c r="A246" s="4">
        <v>45375</v>
      </c>
      <c r="B246">
        <v>100</v>
      </c>
    </row>
    <row r="247" spans="1:2" x14ac:dyDescent="0.3">
      <c r="A247" s="4">
        <v>45383</v>
      </c>
      <c r="B247">
        <v>100</v>
      </c>
    </row>
    <row r="248" spans="1:2" x14ac:dyDescent="0.3">
      <c r="A248" s="4">
        <v>45387</v>
      </c>
      <c r="B248">
        <v>100</v>
      </c>
    </row>
    <row r="249" spans="1:2" x14ac:dyDescent="0.3">
      <c r="A249" s="4">
        <v>45394</v>
      </c>
      <c r="B249">
        <v>100</v>
      </c>
    </row>
    <row r="250" spans="1:2" x14ac:dyDescent="0.3">
      <c r="A250" s="4">
        <v>45397</v>
      </c>
      <c r="B250">
        <v>100</v>
      </c>
    </row>
    <row r="251" spans="1:2" x14ac:dyDescent="0.3">
      <c r="A251" s="4">
        <v>45400</v>
      </c>
      <c r="B251">
        <v>100</v>
      </c>
    </row>
    <row r="252" spans="1:2" x14ac:dyDescent="0.3">
      <c r="A252" s="4">
        <v>45405</v>
      </c>
      <c r="B252">
        <v>100</v>
      </c>
    </row>
    <row r="253" spans="1:2" x14ac:dyDescent="0.3">
      <c r="A253" s="4">
        <v>45412</v>
      </c>
      <c r="B253">
        <v>100</v>
      </c>
    </row>
    <row r="254" spans="1:2" x14ac:dyDescent="0.3">
      <c r="A254" s="4">
        <v>45414</v>
      </c>
      <c r="B254">
        <v>100</v>
      </c>
    </row>
    <row r="255" spans="1:2" x14ac:dyDescent="0.3">
      <c r="A255" s="4">
        <v>45416</v>
      </c>
      <c r="B255">
        <v>100</v>
      </c>
    </row>
    <row r="256" spans="1:2" x14ac:dyDescent="0.3">
      <c r="A256" s="4">
        <v>45417</v>
      </c>
      <c r="B256">
        <v>100</v>
      </c>
    </row>
    <row r="257" spans="1:2" x14ac:dyDescent="0.3">
      <c r="A257" s="4">
        <v>45418</v>
      </c>
      <c r="B257">
        <v>100</v>
      </c>
    </row>
    <row r="258" spans="1:2" x14ac:dyDescent="0.3">
      <c r="A258" s="4">
        <v>45424</v>
      </c>
      <c r="B258">
        <v>100</v>
      </c>
    </row>
    <row r="259" spans="1:2" x14ac:dyDescent="0.3">
      <c r="A259" s="4">
        <v>45425</v>
      </c>
      <c r="B259">
        <v>100</v>
      </c>
    </row>
    <row r="260" spans="1:2" x14ac:dyDescent="0.3">
      <c r="A260" s="4">
        <v>45426</v>
      </c>
      <c r="B260">
        <v>100</v>
      </c>
    </row>
    <row r="261" spans="1:2" x14ac:dyDescent="0.3">
      <c r="A261" s="4">
        <v>45428</v>
      </c>
      <c r="B261">
        <v>100</v>
      </c>
    </row>
    <row r="262" spans="1:2" x14ac:dyDescent="0.3">
      <c r="A262" s="4">
        <v>45430</v>
      </c>
      <c r="B262">
        <v>100</v>
      </c>
    </row>
    <row r="263" spans="1:2" x14ac:dyDescent="0.3">
      <c r="A263" s="4">
        <v>45433</v>
      </c>
      <c r="B263">
        <v>100</v>
      </c>
    </row>
    <row r="264" spans="1:2" x14ac:dyDescent="0.3">
      <c r="A264" s="4">
        <v>45435</v>
      </c>
      <c r="B264">
        <v>100</v>
      </c>
    </row>
    <row r="265" spans="1:2" x14ac:dyDescent="0.3">
      <c r="A265" s="4">
        <v>45439</v>
      </c>
      <c r="B265">
        <v>100</v>
      </c>
    </row>
    <row r="266" spans="1:2" x14ac:dyDescent="0.3">
      <c r="A266" s="4">
        <v>45458</v>
      </c>
      <c r="B266">
        <v>100</v>
      </c>
    </row>
    <row r="267" spans="1:2" x14ac:dyDescent="0.3">
      <c r="A267" s="4">
        <v>45524</v>
      </c>
      <c r="B267">
        <v>100</v>
      </c>
    </row>
    <row r="268" spans="1:2" x14ac:dyDescent="0.3">
      <c r="A268" s="4">
        <v>45534</v>
      </c>
      <c r="B268">
        <v>100</v>
      </c>
    </row>
    <row r="269" spans="1:2" x14ac:dyDescent="0.3">
      <c r="A269" s="4">
        <v>45539</v>
      </c>
      <c r="B269">
        <v>100</v>
      </c>
    </row>
    <row r="270" spans="1:2" x14ac:dyDescent="0.3">
      <c r="A270" s="4">
        <v>45542</v>
      </c>
      <c r="B270">
        <v>100</v>
      </c>
    </row>
    <row r="271" spans="1:2" x14ac:dyDescent="0.3">
      <c r="A271" s="4">
        <v>45545</v>
      </c>
      <c r="B271">
        <v>100</v>
      </c>
    </row>
    <row r="272" spans="1:2" x14ac:dyDescent="0.3">
      <c r="A272" s="3" t="s">
        <v>15</v>
      </c>
      <c r="B272">
        <v>267</v>
      </c>
    </row>
    <row r="273" spans="1:2" x14ac:dyDescent="0.3">
      <c r="A273" s="3" t="s">
        <v>16</v>
      </c>
      <c r="B273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summary</vt:lpstr>
      <vt:lpstr>summary_dist</vt:lpstr>
      <vt:lpstr>start_hour</vt:lpstr>
      <vt:lpstr>duration_freq2</vt:lpstr>
      <vt:lpstr>int_count2</vt:lpstr>
      <vt:lpstr>cawang</vt:lpstr>
      <vt:lpstr>awsciawi</vt:lpstr>
      <vt:lpstr>situparigi</vt:lpstr>
      <vt:lpstr>pamulang</vt:lpstr>
      <vt:lpstr>pasarbaru</vt:lpstr>
      <vt:lpstr>lengkongbarang</vt:lpstr>
      <vt:lpstr>rancabungur</vt:lpstr>
      <vt:lpstr>pasirjaya</vt:lpstr>
      <vt:lpstr>%cawang</vt:lpstr>
      <vt:lpstr>%awsciawi</vt:lpstr>
      <vt:lpstr>%situparigi</vt:lpstr>
      <vt:lpstr>%pamulang</vt:lpstr>
      <vt:lpstr>%pasarbaru</vt:lpstr>
      <vt:lpstr>%lengkongbarang</vt:lpstr>
      <vt:lpstr>%rancabungur</vt:lpstr>
      <vt:lpstr>%pasirjaya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Arnold</dc:creator>
  <cp:lastModifiedBy>someone lonely</cp:lastModifiedBy>
  <dcterms:created xsi:type="dcterms:W3CDTF">2015-06-05T18:17:20Z</dcterms:created>
  <dcterms:modified xsi:type="dcterms:W3CDTF">2025-06-25T01:10:42Z</dcterms:modified>
</cp:coreProperties>
</file>